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Telegram Desktop\"/>
    </mc:Choice>
  </mc:AlternateContent>
  <xr:revisionPtr revIDLastSave="0" documentId="13_ncr:1_{9B2B033A-3839-418F-9FEB-6A0E43639D94}" xr6:coauthVersionLast="46" xr6:coauthVersionMax="46" xr10:uidLastSave="{00000000-0000-0000-0000-000000000000}"/>
  <bookViews>
    <workbookView xWindow="-120" yWindow="-120" windowWidth="20730" windowHeight="11160" firstSheet="2" activeTab="8" xr2:uid="{43AF61C2-0E2A-4EA9-B424-B7F57C1BEF84}"/>
  </bookViews>
  <sheets>
    <sheet name="density" sheetId="2" r:id="rId1"/>
    <sheet name="temperature" sheetId="3" r:id="rId2"/>
    <sheet name="O_atoms" sheetId="4" r:id="rId3"/>
    <sheet name="N2_molecules" sheetId="5" r:id="rId4"/>
    <sheet name="O2_molecules" sheetId="6" r:id="rId5"/>
    <sheet name="He_atoms" sheetId="7" r:id="rId6"/>
    <sheet name="Ar_atoms" sheetId="8" r:id="rId7"/>
    <sheet name="H_atoms" sheetId="9" r:id="rId8"/>
    <sheet name="N_atoms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10" l="1"/>
  <c r="C301" i="10"/>
  <c r="C303" i="10"/>
  <c r="C305" i="10"/>
  <c r="C307" i="10"/>
  <c r="C309" i="10"/>
  <c r="C311" i="10"/>
  <c r="C313" i="10"/>
  <c r="C315" i="10"/>
  <c r="C317" i="10"/>
  <c r="C319" i="10"/>
  <c r="C321" i="10"/>
  <c r="C323" i="10"/>
  <c r="C325" i="10"/>
  <c r="C327" i="10"/>
  <c r="C329" i="10"/>
  <c r="C331" i="10"/>
  <c r="C333" i="10"/>
  <c r="C335" i="10"/>
  <c r="C337" i="10"/>
  <c r="C339" i="10"/>
  <c r="C341" i="10"/>
  <c r="C343" i="10"/>
  <c r="C345" i="10"/>
  <c r="C347" i="10"/>
  <c r="C349" i="10"/>
  <c r="C351" i="10"/>
  <c r="C353" i="10"/>
  <c r="C355" i="10"/>
  <c r="C357" i="10"/>
  <c r="C359" i="10"/>
  <c r="C361" i="10"/>
  <c r="C363" i="10"/>
  <c r="C365" i="10"/>
  <c r="C367" i="10"/>
  <c r="C369" i="10"/>
  <c r="C371" i="10"/>
  <c r="C373" i="10"/>
  <c r="C375" i="10"/>
  <c r="C377" i="10"/>
  <c r="C379" i="10"/>
  <c r="C381" i="10"/>
  <c r="C383" i="10"/>
  <c r="C385" i="10"/>
  <c r="C387" i="10"/>
  <c r="C389" i="10"/>
  <c r="C391" i="10"/>
  <c r="C393" i="10"/>
  <c r="C395" i="10"/>
  <c r="C397" i="10"/>
  <c r="C399" i="10"/>
  <c r="C401" i="10"/>
  <c r="C403" i="10"/>
  <c r="C405" i="10"/>
  <c r="C407" i="10"/>
  <c r="C409" i="10"/>
  <c r="C411" i="10"/>
  <c r="C413" i="10"/>
  <c r="C415" i="10"/>
  <c r="C417" i="10"/>
  <c r="C419" i="10"/>
  <c r="C421" i="10"/>
  <c r="C300" i="10"/>
  <c r="C304" i="10"/>
  <c r="C308" i="10"/>
  <c r="C312" i="10"/>
  <c r="C316" i="10"/>
  <c r="C320" i="10"/>
  <c r="C324" i="10"/>
  <c r="C328" i="10"/>
  <c r="C332" i="10"/>
  <c r="C336" i="10"/>
  <c r="C340" i="10"/>
  <c r="C344" i="10"/>
  <c r="C348" i="10"/>
  <c r="C352" i="10"/>
  <c r="C356" i="10"/>
  <c r="C360" i="10"/>
  <c r="C364" i="10"/>
  <c r="C368" i="10"/>
  <c r="C372" i="10"/>
  <c r="C376" i="10"/>
  <c r="C380" i="10"/>
  <c r="C384" i="10"/>
  <c r="C388" i="10"/>
  <c r="C392" i="10"/>
  <c r="C396" i="10"/>
  <c r="C400" i="10"/>
  <c r="C404" i="10"/>
  <c r="C408" i="10"/>
  <c r="C412" i="10"/>
  <c r="C416" i="10"/>
  <c r="C420" i="10"/>
  <c r="H3" i="10"/>
  <c r="H5" i="10"/>
  <c r="H7" i="10"/>
  <c r="C302" i="10"/>
  <c r="C306" i="10"/>
  <c r="C310" i="10"/>
  <c r="C314" i="10"/>
  <c r="C318" i="10"/>
  <c r="C322" i="10"/>
  <c r="C326" i="10"/>
  <c r="C330" i="10"/>
  <c r="C334" i="10"/>
  <c r="C338" i="10"/>
  <c r="C342" i="10"/>
  <c r="C346" i="10"/>
  <c r="C350" i="10"/>
  <c r="C354" i="10"/>
  <c r="C358" i="10"/>
  <c r="C362" i="10"/>
  <c r="C366" i="10"/>
  <c r="C370" i="10"/>
  <c r="C374" i="10"/>
  <c r="C378" i="10"/>
  <c r="C382" i="10"/>
  <c r="C386" i="10"/>
  <c r="C390" i="10"/>
  <c r="C394" i="10"/>
  <c r="C398" i="10"/>
  <c r="C402" i="10"/>
  <c r="C406" i="10"/>
  <c r="C410" i="10"/>
  <c r="C414" i="10"/>
  <c r="C418" i="10"/>
  <c r="H2" i="10"/>
  <c r="H6" i="10"/>
  <c r="H4" i="10"/>
  <c r="H8" i="10"/>
  <c r="C299" i="9"/>
  <c r="C301" i="9"/>
  <c r="C303" i="9"/>
  <c r="C305" i="9"/>
  <c r="C307" i="9"/>
  <c r="C309" i="9"/>
  <c r="C311" i="9"/>
  <c r="C313" i="9"/>
  <c r="C315" i="9"/>
  <c r="C317" i="9"/>
  <c r="C319" i="9"/>
  <c r="C321" i="9"/>
  <c r="C323" i="9"/>
  <c r="C325" i="9"/>
  <c r="C327" i="9"/>
  <c r="C329" i="9"/>
  <c r="C331" i="9"/>
  <c r="C333" i="9"/>
  <c r="C335" i="9"/>
  <c r="C337" i="9"/>
  <c r="C339" i="9"/>
  <c r="C341" i="9"/>
  <c r="C343" i="9"/>
  <c r="C345" i="9"/>
  <c r="C347" i="9"/>
  <c r="C349" i="9"/>
  <c r="C351" i="9"/>
  <c r="C353" i="9"/>
  <c r="C355" i="9"/>
  <c r="C357" i="9"/>
  <c r="C359" i="9"/>
  <c r="C361" i="9"/>
  <c r="C363" i="9"/>
  <c r="C365" i="9"/>
  <c r="C367" i="9"/>
  <c r="C369" i="9"/>
  <c r="C371" i="9"/>
  <c r="C373" i="9"/>
  <c r="C375" i="9"/>
  <c r="C377" i="9"/>
  <c r="C379" i="9"/>
  <c r="C381" i="9"/>
  <c r="C383" i="9"/>
  <c r="C385" i="9"/>
  <c r="C387" i="9"/>
  <c r="C389" i="9"/>
  <c r="C391" i="9"/>
  <c r="C393" i="9"/>
  <c r="C395" i="9"/>
  <c r="C397" i="9"/>
  <c r="C399" i="9"/>
  <c r="C401" i="9"/>
  <c r="C403" i="9"/>
  <c r="C405" i="9"/>
  <c r="C407" i="9"/>
  <c r="C409" i="9"/>
  <c r="C411" i="9"/>
  <c r="C413" i="9"/>
  <c r="C415" i="9"/>
  <c r="C417" i="9"/>
  <c r="C419" i="9"/>
  <c r="C421" i="9"/>
  <c r="C300" i="9"/>
  <c r="C304" i="9"/>
  <c r="C308" i="9"/>
  <c r="C312" i="9"/>
  <c r="C316" i="9"/>
  <c r="C320" i="9"/>
  <c r="C324" i="9"/>
  <c r="C328" i="9"/>
  <c r="C332" i="9"/>
  <c r="C336" i="9"/>
  <c r="C340" i="9"/>
  <c r="C344" i="9"/>
  <c r="C348" i="9"/>
  <c r="C352" i="9"/>
  <c r="C356" i="9"/>
  <c r="C360" i="9"/>
  <c r="C364" i="9"/>
  <c r="C368" i="9"/>
  <c r="C372" i="9"/>
  <c r="C376" i="9"/>
  <c r="C380" i="9"/>
  <c r="C384" i="9"/>
  <c r="C388" i="9"/>
  <c r="C392" i="9"/>
  <c r="C396" i="9"/>
  <c r="C400" i="9"/>
  <c r="C404" i="9"/>
  <c r="C408" i="9"/>
  <c r="C412" i="9"/>
  <c r="C416" i="9"/>
  <c r="C420" i="9"/>
  <c r="H3" i="9"/>
  <c r="H5" i="9"/>
  <c r="H7" i="9"/>
  <c r="C302" i="9"/>
  <c r="C306" i="9"/>
  <c r="C310" i="9"/>
  <c r="C314" i="9"/>
  <c r="C318" i="9"/>
  <c r="C322" i="9"/>
  <c r="C326" i="9"/>
  <c r="C330" i="9"/>
  <c r="C334" i="9"/>
  <c r="C338" i="9"/>
  <c r="C342" i="9"/>
  <c r="C346" i="9"/>
  <c r="C350" i="9"/>
  <c r="C354" i="9"/>
  <c r="C358" i="9"/>
  <c r="C362" i="9"/>
  <c r="C366" i="9"/>
  <c r="C370" i="9"/>
  <c r="C374" i="9"/>
  <c r="C378" i="9"/>
  <c r="C382" i="9"/>
  <c r="C386" i="9"/>
  <c r="C390" i="9"/>
  <c r="C394" i="9"/>
  <c r="C398" i="9"/>
  <c r="C402" i="9"/>
  <c r="C406" i="9"/>
  <c r="C410" i="9"/>
  <c r="C414" i="9"/>
  <c r="C418" i="9"/>
  <c r="H2" i="9"/>
  <c r="H6" i="9"/>
  <c r="H4" i="9"/>
  <c r="H8" i="9"/>
  <c r="C299" i="8"/>
  <c r="C301" i="8"/>
  <c r="C303" i="8"/>
  <c r="C305" i="8"/>
  <c r="C307" i="8"/>
  <c r="C309" i="8"/>
  <c r="C311" i="8"/>
  <c r="C313" i="8"/>
  <c r="C315" i="8"/>
  <c r="C317" i="8"/>
  <c r="C319" i="8"/>
  <c r="C321" i="8"/>
  <c r="C323" i="8"/>
  <c r="C325" i="8"/>
  <c r="C327" i="8"/>
  <c r="C329" i="8"/>
  <c r="C331" i="8"/>
  <c r="C333" i="8"/>
  <c r="C335" i="8"/>
  <c r="C337" i="8"/>
  <c r="C339" i="8"/>
  <c r="C341" i="8"/>
  <c r="C343" i="8"/>
  <c r="C345" i="8"/>
  <c r="C347" i="8"/>
  <c r="C349" i="8"/>
  <c r="C351" i="8"/>
  <c r="C353" i="8"/>
  <c r="C355" i="8"/>
  <c r="C357" i="8"/>
  <c r="C359" i="8"/>
  <c r="C361" i="8"/>
  <c r="C363" i="8"/>
  <c r="C365" i="8"/>
  <c r="C367" i="8"/>
  <c r="C369" i="8"/>
  <c r="C371" i="8"/>
  <c r="C373" i="8"/>
  <c r="C375" i="8"/>
  <c r="C377" i="8"/>
  <c r="C379" i="8"/>
  <c r="C381" i="8"/>
  <c r="C383" i="8"/>
  <c r="C385" i="8"/>
  <c r="C387" i="8"/>
  <c r="C389" i="8"/>
  <c r="C391" i="8"/>
  <c r="C393" i="8"/>
  <c r="C395" i="8"/>
  <c r="C397" i="8"/>
  <c r="C399" i="8"/>
  <c r="C401" i="8"/>
  <c r="C403" i="8"/>
  <c r="C405" i="8"/>
  <c r="C407" i="8"/>
  <c r="C409" i="8"/>
  <c r="C411" i="8"/>
  <c r="C413" i="8"/>
  <c r="C415" i="8"/>
  <c r="C417" i="8"/>
  <c r="C419" i="8"/>
  <c r="C421" i="8"/>
  <c r="C300" i="8"/>
  <c r="C304" i="8"/>
  <c r="C308" i="8"/>
  <c r="C312" i="8"/>
  <c r="C316" i="8"/>
  <c r="C320" i="8"/>
  <c r="C324" i="8"/>
  <c r="C328" i="8"/>
  <c r="C332" i="8"/>
  <c r="C336" i="8"/>
  <c r="C340" i="8"/>
  <c r="C344" i="8"/>
  <c r="C348" i="8"/>
  <c r="C352" i="8"/>
  <c r="C356" i="8"/>
  <c r="C360" i="8"/>
  <c r="C364" i="8"/>
  <c r="C368" i="8"/>
  <c r="C372" i="8"/>
  <c r="C376" i="8"/>
  <c r="C380" i="8"/>
  <c r="C384" i="8"/>
  <c r="C388" i="8"/>
  <c r="C392" i="8"/>
  <c r="C396" i="8"/>
  <c r="C400" i="8"/>
  <c r="C404" i="8"/>
  <c r="C408" i="8"/>
  <c r="C412" i="8"/>
  <c r="C416" i="8"/>
  <c r="C420" i="8"/>
  <c r="H3" i="8"/>
  <c r="H5" i="8"/>
  <c r="H7" i="8"/>
  <c r="C302" i="8"/>
  <c r="C306" i="8"/>
  <c r="C310" i="8"/>
  <c r="C314" i="8"/>
  <c r="C318" i="8"/>
  <c r="C322" i="8"/>
  <c r="C326" i="8"/>
  <c r="C330" i="8"/>
  <c r="C334" i="8"/>
  <c r="C338" i="8"/>
  <c r="C342" i="8"/>
  <c r="C346" i="8"/>
  <c r="C350" i="8"/>
  <c r="C354" i="8"/>
  <c r="C358" i="8"/>
  <c r="C362" i="8"/>
  <c r="C366" i="8"/>
  <c r="C370" i="8"/>
  <c r="C374" i="8"/>
  <c r="C378" i="8"/>
  <c r="C382" i="8"/>
  <c r="C386" i="8"/>
  <c r="C390" i="8"/>
  <c r="C394" i="8"/>
  <c r="C398" i="8"/>
  <c r="C402" i="8"/>
  <c r="C406" i="8"/>
  <c r="C410" i="8"/>
  <c r="C414" i="8"/>
  <c r="C418" i="8"/>
  <c r="H2" i="8"/>
  <c r="H6" i="8"/>
  <c r="H4" i="8"/>
  <c r="H8" i="8"/>
  <c r="C299" i="7"/>
  <c r="C301" i="7"/>
  <c r="C303" i="7"/>
  <c r="C305" i="7"/>
  <c r="C307" i="7"/>
  <c r="C309" i="7"/>
  <c r="C311" i="7"/>
  <c r="C313" i="7"/>
  <c r="C315" i="7"/>
  <c r="C317" i="7"/>
  <c r="C319" i="7"/>
  <c r="C321" i="7"/>
  <c r="C323" i="7"/>
  <c r="C325" i="7"/>
  <c r="C327" i="7"/>
  <c r="C329" i="7"/>
  <c r="C331" i="7"/>
  <c r="C333" i="7"/>
  <c r="C335" i="7"/>
  <c r="C337" i="7"/>
  <c r="C339" i="7"/>
  <c r="C341" i="7"/>
  <c r="C343" i="7"/>
  <c r="C345" i="7"/>
  <c r="C347" i="7"/>
  <c r="C349" i="7"/>
  <c r="C351" i="7"/>
  <c r="C353" i="7"/>
  <c r="C355" i="7"/>
  <c r="C357" i="7"/>
  <c r="C359" i="7"/>
  <c r="C361" i="7"/>
  <c r="C363" i="7"/>
  <c r="C365" i="7"/>
  <c r="C367" i="7"/>
  <c r="C369" i="7"/>
  <c r="C371" i="7"/>
  <c r="C373" i="7"/>
  <c r="C375" i="7"/>
  <c r="C377" i="7"/>
  <c r="C379" i="7"/>
  <c r="C381" i="7"/>
  <c r="C383" i="7"/>
  <c r="C385" i="7"/>
  <c r="C387" i="7"/>
  <c r="C389" i="7"/>
  <c r="C391" i="7"/>
  <c r="C393" i="7"/>
  <c r="C395" i="7"/>
  <c r="C397" i="7"/>
  <c r="C399" i="7"/>
  <c r="C401" i="7"/>
  <c r="C403" i="7"/>
  <c r="C405" i="7"/>
  <c r="C407" i="7"/>
  <c r="C409" i="7"/>
  <c r="C411" i="7"/>
  <c r="C413" i="7"/>
  <c r="C415" i="7"/>
  <c r="C417" i="7"/>
  <c r="C419" i="7"/>
  <c r="C421" i="7"/>
  <c r="C300" i="7"/>
  <c r="C304" i="7"/>
  <c r="C308" i="7"/>
  <c r="C312" i="7"/>
  <c r="C316" i="7"/>
  <c r="C320" i="7"/>
  <c r="C324" i="7"/>
  <c r="C328" i="7"/>
  <c r="C332" i="7"/>
  <c r="C336" i="7"/>
  <c r="C340" i="7"/>
  <c r="C344" i="7"/>
  <c r="C348" i="7"/>
  <c r="C352" i="7"/>
  <c r="C356" i="7"/>
  <c r="C360" i="7"/>
  <c r="C364" i="7"/>
  <c r="C368" i="7"/>
  <c r="C372" i="7"/>
  <c r="C376" i="7"/>
  <c r="C380" i="7"/>
  <c r="C384" i="7"/>
  <c r="C388" i="7"/>
  <c r="C392" i="7"/>
  <c r="C396" i="7"/>
  <c r="C400" i="7"/>
  <c r="C404" i="7"/>
  <c r="C408" i="7"/>
  <c r="C412" i="7"/>
  <c r="C416" i="7"/>
  <c r="C420" i="7"/>
  <c r="H3" i="7"/>
  <c r="H5" i="7"/>
  <c r="H7" i="7"/>
  <c r="C302" i="7"/>
  <c r="C306" i="7"/>
  <c r="C310" i="7"/>
  <c r="C314" i="7"/>
  <c r="C318" i="7"/>
  <c r="C322" i="7"/>
  <c r="C326" i="7"/>
  <c r="C330" i="7"/>
  <c r="C334" i="7"/>
  <c r="C338" i="7"/>
  <c r="C342" i="7"/>
  <c r="C346" i="7"/>
  <c r="C350" i="7"/>
  <c r="C354" i="7"/>
  <c r="C358" i="7"/>
  <c r="C362" i="7"/>
  <c r="C366" i="7"/>
  <c r="C370" i="7"/>
  <c r="C374" i="7"/>
  <c r="C378" i="7"/>
  <c r="C382" i="7"/>
  <c r="C386" i="7"/>
  <c r="C390" i="7"/>
  <c r="C394" i="7"/>
  <c r="C398" i="7"/>
  <c r="C402" i="7"/>
  <c r="C406" i="7"/>
  <c r="C410" i="7"/>
  <c r="C414" i="7"/>
  <c r="C418" i="7"/>
  <c r="H2" i="7"/>
  <c r="H6" i="7"/>
  <c r="H4" i="7"/>
  <c r="H8" i="7"/>
  <c r="C299" i="6"/>
  <c r="C301" i="6"/>
  <c r="C303" i="6"/>
  <c r="C305" i="6"/>
  <c r="C307" i="6"/>
  <c r="C309" i="6"/>
  <c r="C311" i="6"/>
  <c r="C313" i="6"/>
  <c r="C315" i="6"/>
  <c r="C317" i="6"/>
  <c r="C319" i="6"/>
  <c r="C321" i="6"/>
  <c r="C323" i="6"/>
  <c r="C325" i="6"/>
  <c r="C327" i="6"/>
  <c r="C329" i="6"/>
  <c r="C331" i="6"/>
  <c r="C333" i="6"/>
  <c r="C335" i="6"/>
  <c r="C337" i="6"/>
  <c r="C339" i="6"/>
  <c r="C341" i="6"/>
  <c r="C343" i="6"/>
  <c r="C345" i="6"/>
  <c r="C347" i="6"/>
  <c r="C349" i="6"/>
  <c r="C351" i="6"/>
  <c r="C353" i="6"/>
  <c r="C355" i="6"/>
  <c r="C357" i="6"/>
  <c r="C359" i="6"/>
  <c r="C361" i="6"/>
  <c r="C363" i="6"/>
  <c r="C365" i="6"/>
  <c r="C367" i="6"/>
  <c r="C369" i="6"/>
  <c r="C371" i="6"/>
  <c r="C373" i="6"/>
  <c r="C375" i="6"/>
  <c r="C377" i="6"/>
  <c r="C379" i="6"/>
  <c r="C381" i="6"/>
  <c r="C383" i="6"/>
  <c r="C385" i="6"/>
  <c r="C387" i="6"/>
  <c r="C389" i="6"/>
  <c r="C391" i="6"/>
  <c r="C393" i="6"/>
  <c r="C395" i="6"/>
  <c r="C397" i="6"/>
  <c r="C399" i="6"/>
  <c r="C401" i="6"/>
  <c r="C403" i="6"/>
  <c r="C405" i="6"/>
  <c r="C407" i="6"/>
  <c r="C409" i="6"/>
  <c r="C411" i="6"/>
  <c r="C413" i="6"/>
  <c r="C415" i="6"/>
  <c r="C417" i="6"/>
  <c r="C419" i="6"/>
  <c r="C421" i="6"/>
  <c r="C300" i="6"/>
  <c r="C304" i="6"/>
  <c r="C308" i="6"/>
  <c r="C312" i="6"/>
  <c r="C316" i="6"/>
  <c r="C320" i="6"/>
  <c r="C324" i="6"/>
  <c r="C328" i="6"/>
  <c r="C332" i="6"/>
  <c r="C336" i="6"/>
  <c r="C340" i="6"/>
  <c r="C344" i="6"/>
  <c r="C348" i="6"/>
  <c r="C352" i="6"/>
  <c r="C356" i="6"/>
  <c r="C360" i="6"/>
  <c r="C364" i="6"/>
  <c r="C368" i="6"/>
  <c r="C372" i="6"/>
  <c r="C376" i="6"/>
  <c r="C380" i="6"/>
  <c r="C384" i="6"/>
  <c r="C388" i="6"/>
  <c r="C392" i="6"/>
  <c r="C396" i="6"/>
  <c r="C400" i="6"/>
  <c r="C404" i="6"/>
  <c r="C408" i="6"/>
  <c r="C412" i="6"/>
  <c r="C416" i="6"/>
  <c r="C420" i="6"/>
  <c r="H3" i="6"/>
  <c r="H5" i="6"/>
  <c r="H7" i="6"/>
  <c r="C302" i="6"/>
  <c r="C306" i="6"/>
  <c r="C310" i="6"/>
  <c r="C314" i="6"/>
  <c r="C318" i="6"/>
  <c r="C322" i="6"/>
  <c r="C326" i="6"/>
  <c r="C330" i="6"/>
  <c r="C334" i="6"/>
  <c r="C338" i="6"/>
  <c r="C342" i="6"/>
  <c r="C346" i="6"/>
  <c r="C350" i="6"/>
  <c r="C354" i="6"/>
  <c r="C358" i="6"/>
  <c r="C362" i="6"/>
  <c r="C366" i="6"/>
  <c r="C370" i="6"/>
  <c r="C374" i="6"/>
  <c r="C378" i="6"/>
  <c r="C382" i="6"/>
  <c r="C386" i="6"/>
  <c r="C390" i="6"/>
  <c r="C394" i="6"/>
  <c r="C398" i="6"/>
  <c r="C402" i="6"/>
  <c r="C406" i="6"/>
  <c r="C410" i="6"/>
  <c r="C414" i="6"/>
  <c r="C418" i="6"/>
  <c r="H2" i="6"/>
  <c r="H6" i="6"/>
  <c r="H4" i="6"/>
  <c r="H8" i="6"/>
  <c r="C299" i="5"/>
  <c r="C301" i="5"/>
  <c r="C303" i="5"/>
  <c r="C305" i="5"/>
  <c r="C307" i="5"/>
  <c r="C309" i="5"/>
  <c r="C311" i="5"/>
  <c r="C313" i="5"/>
  <c r="C315" i="5"/>
  <c r="C317" i="5"/>
  <c r="C319" i="5"/>
  <c r="C321" i="5"/>
  <c r="C323" i="5"/>
  <c r="C325" i="5"/>
  <c r="C327" i="5"/>
  <c r="C329" i="5"/>
  <c r="C331" i="5"/>
  <c r="C333" i="5"/>
  <c r="C335" i="5"/>
  <c r="C337" i="5"/>
  <c r="C339" i="5"/>
  <c r="C341" i="5"/>
  <c r="C343" i="5"/>
  <c r="C345" i="5"/>
  <c r="C347" i="5"/>
  <c r="C349" i="5"/>
  <c r="C351" i="5"/>
  <c r="C353" i="5"/>
  <c r="C355" i="5"/>
  <c r="C357" i="5"/>
  <c r="C359" i="5"/>
  <c r="C361" i="5"/>
  <c r="C363" i="5"/>
  <c r="C365" i="5"/>
  <c r="C367" i="5"/>
  <c r="C369" i="5"/>
  <c r="C371" i="5"/>
  <c r="C373" i="5"/>
  <c r="C375" i="5"/>
  <c r="C377" i="5"/>
  <c r="C379" i="5"/>
  <c r="C381" i="5"/>
  <c r="C383" i="5"/>
  <c r="C385" i="5"/>
  <c r="C387" i="5"/>
  <c r="C389" i="5"/>
  <c r="C391" i="5"/>
  <c r="C393" i="5"/>
  <c r="C395" i="5"/>
  <c r="C397" i="5"/>
  <c r="C399" i="5"/>
  <c r="C401" i="5"/>
  <c r="C403" i="5"/>
  <c r="C405" i="5"/>
  <c r="C407" i="5"/>
  <c r="C409" i="5"/>
  <c r="C411" i="5"/>
  <c r="C413" i="5"/>
  <c r="C415" i="5"/>
  <c r="C417" i="5"/>
  <c r="C419" i="5"/>
  <c r="C421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408" i="5"/>
  <c r="C412" i="5"/>
  <c r="C416" i="5"/>
  <c r="C420" i="5"/>
  <c r="H3" i="5"/>
  <c r="H5" i="5"/>
  <c r="H7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H2" i="5"/>
  <c r="H6" i="5"/>
  <c r="H4" i="5"/>
  <c r="H8" i="5"/>
  <c r="C299" i="4"/>
  <c r="C301" i="4"/>
  <c r="C303" i="4"/>
  <c r="C305" i="4"/>
  <c r="C307" i="4"/>
  <c r="C309" i="4"/>
  <c r="C311" i="4"/>
  <c r="C313" i="4"/>
  <c r="C315" i="4"/>
  <c r="C317" i="4"/>
  <c r="C319" i="4"/>
  <c r="C321" i="4"/>
  <c r="C323" i="4"/>
  <c r="C325" i="4"/>
  <c r="C327" i="4"/>
  <c r="C329" i="4"/>
  <c r="C331" i="4"/>
  <c r="C333" i="4"/>
  <c r="C335" i="4"/>
  <c r="C337" i="4"/>
  <c r="C339" i="4"/>
  <c r="C341" i="4"/>
  <c r="C343" i="4"/>
  <c r="C345" i="4"/>
  <c r="C347" i="4"/>
  <c r="C349" i="4"/>
  <c r="C351" i="4"/>
  <c r="C353" i="4"/>
  <c r="C355" i="4"/>
  <c r="C357" i="4"/>
  <c r="C359" i="4"/>
  <c r="C361" i="4"/>
  <c r="C363" i="4"/>
  <c r="C365" i="4"/>
  <c r="C367" i="4"/>
  <c r="C369" i="4"/>
  <c r="C371" i="4"/>
  <c r="C373" i="4"/>
  <c r="C375" i="4"/>
  <c r="C377" i="4"/>
  <c r="C379" i="4"/>
  <c r="C381" i="4"/>
  <c r="C383" i="4"/>
  <c r="C385" i="4"/>
  <c r="C387" i="4"/>
  <c r="C389" i="4"/>
  <c r="C391" i="4"/>
  <c r="C393" i="4"/>
  <c r="C395" i="4"/>
  <c r="C397" i="4"/>
  <c r="C399" i="4"/>
  <c r="C401" i="4"/>
  <c r="C403" i="4"/>
  <c r="C405" i="4"/>
  <c r="C407" i="4"/>
  <c r="C409" i="4"/>
  <c r="C411" i="4"/>
  <c r="C413" i="4"/>
  <c r="C415" i="4"/>
  <c r="C417" i="4"/>
  <c r="C419" i="4"/>
  <c r="C421" i="4"/>
  <c r="C300" i="4"/>
  <c r="C304" i="4"/>
  <c r="C308" i="4"/>
  <c r="C312" i="4"/>
  <c r="C316" i="4"/>
  <c r="C320" i="4"/>
  <c r="C324" i="4"/>
  <c r="C328" i="4"/>
  <c r="C332" i="4"/>
  <c r="C336" i="4"/>
  <c r="C340" i="4"/>
  <c r="C344" i="4"/>
  <c r="C348" i="4"/>
  <c r="C352" i="4"/>
  <c r="C356" i="4"/>
  <c r="C360" i="4"/>
  <c r="C364" i="4"/>
  <c r="C368" i="4"/>
  <c r="C372" i="4"/>
  <c r="C376" i="4"/>
  <c r="C380" i="4"/>
  <c r="C384" i="4"/>
  <c r="C388" i="4"/>
  <c r="C392" i="4"/>
  <c r="C396" i="4"/>
  <c r="C400" i="4"/>
  <c r="C404" i="4"/>
  <c r="C408" i="4"/>
  <c r="C412" i="4"/>
  <c r="C416" i="4"/>
  <c r="C420" i="4"/>
  <c r="C302" i="4"/>
  <c r="C306" i="4"/>
  <c r="C310" i="4"/>
  <c r="C314" i="4"/>
  <c r="C318" i="4"/>
  <c r="C322" i="4"/>
  <c r="C326" i="4"/>
  <c r="C330" i="4"/>
  <c r="C334" i="4"/>
  <c r="C338" i="4"/>
  <c r="C342" i="4"/>
  <c r="C346" i="4"/>
  <c r="C350" i="4"/>
  <c r="C354" i="4"/>
  <c r="C358" i="4"/>
  <c r="C362" i="4"/>
  <c r="C366" i="4"/>
  <c r="C370" i="4"/>
  <c r="C374" i="4"/>
  <c r="C378" i="4"/>
  <c r="C382" i="4"/>
  <c r="C386" i="4"/>
  <c r="C390" i="4"/>
  <c r="C394" i="4"/>
  <c r="C398" i="4"/>
  <c r="C402" i="4"/>
  <c r="C406" i="4"/>
  <c r="C410" i="4"/>
  <c r="C414" i="4"/>
  <c r="C418" i="4"/>
  <c r="H2" i="4"/>
  <c r="H4" i="4"/>
  <c r="H6" i="4"/>
  <c r="H8" i="4"/>
  <c r="H3" i="4"/>
  <c r="H5" i="4"/>
  <c r="H7" i="4"/>
  <c r="C299" i="3"/>
  <c r="C301" i="3"/>
  <c r="C303" i="3"/>
  <c r="C305" i="3"/>
  <c r="C307" i="3"/>
  <c r="C309" i="3"/>
  <c r="C311" i="3"/>
  <c r="C313" i="3"/>
  <c r="C315" i="3"/>
  <c r="C317" i="3"/>
  <c r="C319" i="3"/>
  <c r="C321" i="3"/>
  <c r="C323" i="3"/>
  <c r="C325" i="3"/>
  <c r="C327" i="3"/>
  <c r="C329" i="3"/>
  <c r="C331" i="3"/>
  <c r="C333" i="3"/>
  <c r="C335" i="3"/>
  <c r="C337" i="3"/>
  <c r="C339" i="3"/>
  <c r="C341" i="3"/>
  <c r="C343" i="3"/>
  <c r="C345" i="3"/>
  <c r="C347" i="3"/>
  <c r="C349" i="3"/>
  <c r="C351" i="3"/>
  <c r="C353" i="3"/>
  <c r="C355" i="3"/>
  <c r="C357" i="3"/>
  <c r="C359" i="3"/>
  <c r="C361" i="3"/>
  <c r="C363" i="3"/>
  <c r="C365" i="3"/>
  <c r="C367" i="3"/>
  <c r="C369" i="3"/>
  <c r="C371" i="3"/>
  <c r="C373" i="3"/>
  <c r="C375" i="3"/>
  <c r="C377" i="3"/>
  <c r="C379" i="3"/>
  <c r="C381" i="3"/>
  <c r="C383" i="3"/>
  <c r="C385" i="3"/>
  <c r="C387" i="3"/>
  <c r="C389" i="3"/>
  <c r="C391" i="3"/>
  <c r="C393" i="3"/>
  <c r="C395" i="3"/>
  <c r="C397" i="3"/>
  <c r="C399" i="3"/>
  <c r="C401" i="3"/>
  <c r="C403" i="3"/>
  <c r="C405" i="3"/>
  <c r="C407" i="3"/>
  <c r="C409" i="3"/>
  <c r="C411" i="3"/>
  <c r="C413" i="3"/>
  <c r="C415" i="3"/>
  <c r="C417" i="3"/>
  <c r="C419" i="3"/>
  <c r="C421" i="3"/>
  <c r="C300" i="3"/>
  <c r="C304" i="3"/>
  <c r="C308" i="3"/>
  <c r="C312" i="3"/>
  <c r="C316" i="3"/>
  <c r="C320" i="3"/>
  <c r="C324" i="3"/>
  <c r="C328" i="3"/>
  <c r="C332" i="3"/>
  <c r="C336" i="3"/>
  <c r="C340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H3" i="3"/>
  <c r="H5" i="3"/>
  <c r="H7" i="3"/>
  <c r="C302" i="3"/>
  <c r="C306" i="3"/>
  <c r="C310" i="3"/>
  <c r="C314" i="3"/>
  <c r="C318" i="3"/>
  <c r="C322" i="3"/>
  <c r="C326" i="3"/>
  <c r="C330" i="3"/>
  <c r="C334" i="3"/>
  <c r="C338" i="3"/>
  <c r="C342" i="3"/>
  <c r="C346" i="3"/>
  <c r="C350" i="3"/>
  <c r="C354" i="3"/>
  <c r="C358" i="3"/>
  <c r="C362" i="3"/>
  <c r="C366" i="3"/>
  <c r="C370" i="3"/>
  <c r="C374" i="3"/>
  <c r="C378" i="3"/>
  <c r="C382" i="3"/>
  <c r="C386" i="3"/>
  <c r="C390" i="3"/>
  <c r="C394" i="3"/>
  <c r="C398" i="3"/>
  <c r="C402" i="3"/>
  <c r="C406" i="3"/>
  <c r="C410" i="3"/>
  <c r="C414" i="3"/>
  <c r="C418" i="3"/>
  <c r="H2" i="3"/>
  <c r="H6" i="3"/>
  <c r="H4" i="3"/>
  <c r="H8" i="3"/>
  <c r="C299" i="2"/>
  <c r="C301" i="2"/>
  <c r="C303" i="2"/>
  <c r="C305" i="2"/>
  <c r="C307" i="2"/>
  <c r="C309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C371" i="2"/>
  <c r="C373" i="2"/>
  <c r="C375" i="2"/>
  <c r="C377" i="2"/>
  <c r="C379" i="2"/>
  <c r="C381" i="2"/>
  <c r="C383" i="2"/>
  <c r="C385" i="2"/>
  <c r="C387" i="2"/>
  <c r="C389" i="2"/>
  <c r="C391" i="2"/>
  <c r="C393" i="2"/>
  <c r="C395" i="2"/>
  <c r="C397" i="2"/>
  <c r="C399" i="2"/>
  <c r="C401" i="2"/>
  <c r="C403" i="2"/>
  <c r="C405" i="2"/>
  <c r="C407" i="2"/>
  <c r="C409" i="2"/>
  <c r="C411" i="2"/>
  <c r="C413" i="2"/>
  <c r="C415" i="2"/>
  <c r="C417" i="2"/>
  <c r="C419" i="2"/>
  <c r="C421" i="2"/>
  <c r="C300" i="2"/>
  <c r="C302" i="2"/>
  <c r="C304" i="2"/>
  <c r="C306" i="2"/>
  <c r="C308" i="2"/>
  <c r="C310" i="2"/>
  <c r="C312" i="2"/>
  <c r="C314" i="2"/>
  <c r="C316" i="2"/>
  <c r="C318" i="2"/>
  <c r="C320" i="2"/>
  <c r="C322" i="2"/>
  <c r="C324" i="2"/>
  <c r="C326" i="2"/>
  <c r="C328" i="2"/>
  <c r="C330" i="2"/>
  <c r="C332" i="2"/>
  <c r="C334" i="2"/>
  <c r="C336" i="2"/>
  <c r="C338" i="2"/>
  <c r="C340" i="2"/>
  <c r="C342" i="2"/>
  <c r="C344" i="2"/>
  <c r="C346" i="2"/>
  <c r="C348" i="2"/>
  <c r="C350" i="2"/>
  <c r="C352" i="2"/>
  <c r="C354" i="2"/>
  <c r="C356" i="2"/>
  <c r="C358" i="2"/>
  <c r="C360" i="2"/>
  <c r="C362" i="2"/>
  <c r="C364" i="2"/>
  <c r="C366" i="2"/>
  <c r="C368" i="2"/>
  <c r="C370" i="2"/>
  <c r="C372" i="2"/>
  <c r="C374" i="2"/>
  <c r="C376" i="2"/>
  <c r="C378" i="2"/>
  <c r="C380" i="2"/>
  <c r="C382" i="2"/>
  <c r="C384" i="2"/>
  <c r="C386" i="2"/>
  <c r="C388" i="2"/>
  <c r="C390" i="2"/>
  <c r="C392" i="2"/>
  <c r="C394" i="2"/>
  <c r="C396" i="2"/>
  <c r="C398" i="2"/>
  <c r="C400" i="2"/>
  <c r="C402" i="2"/>
  <c r="C404" i="2"/>
  <c r="C406" i="2"/>
  <c r="C408" i="2"/>
  <c r="C410" i="2"/>
  <c r="C412" i="2"/>
  <c r="C414" i="2"/>
  <c r="C416" i="2"/>
  <c r="C418" i="2"/>
  <c r="C420" i="2"/>
  <c r="H3" i="2"/>
  <c r="H5" i="2"/>
  <c r="H7" i="2"/>
  <c r="H2" i="2"/>
  <c r="H4" i="2"/>
  <c r="H6" i="2"/>
  <c r="H8" i="2"/>
  <c r="D418" i="10" l="1"/>
  <c r="D414" i="10"/>
  <c r="D410" i="10"/>
  <c r="D406" i="10"/>
  <c r="D402" i="10"/>
  <c r="D398" i="10"/>
  <c r="D394" i="10"/>
  <c r="D390" i="10"/>
  <c r="D386" i="10"/>
  <c r="D382" i="10"/>
  <c r="D378" i="10"/>
  <c r="D374" i="10"/>
  <c r="D370" i="10"/>
  <c r="D366" i="10"/>
  <c r="D362" i="10"/>
  <c r="D358" i="10"/>
  <c r="D354" i="10"/>
  <c r="D350" i="10"/>
  <c r="D346" i="10"/>
  <c r="D342" i="10"/>
  <c r="D338" i="10"/>
  <c r="D334" i="10"/>
  <c r="D330" i="10"/>
  <c r="D326" i="10"/>
  <c r="D322" i="10"/>
  <c r="D318" i="10"/>
  <c r="D314" i="10"/>
  <c r="D310" i="10"/>
  <c r="D306" i="10"/>
  <c r="D302" i="10"/>
  <c r="D420" i="10"/>
  <c r="D416" i="10"/>
  <c r="D412" i="10"/>
  <c r="D408" i="10"/>
  <c r="D404" i="10"/>
  <c r="D400" i="10"/>
  <c r="D396" i="10"/>
  <c r="D392" i="10"/>
  <c r="D388" i="10"/>
  <c r="D384" i="10"/>
  <c r="D380" i="10"/>
  <c r="D376" i="10"/>
  <c r="D372" i="10"/>
  <c r="D368" i="10"/>
  <c r="D364" i="10"/>
  <c r="D360" i="10"/>
  <c r="D356" i="10"/>
  <c r="D352" i="10"/>
  <c r="D348" i="10"/>
  <c r="D344" i="10"/>
  <c r="D340" i="10"/>
  <c r="D336" i="10"/>
  <c r="D332" i="10"/>
  <c r="D328" i="10"/>
  <c r="D324" i="10"/>
  <c r="D320" i="10"/>
  <c r="D316" i="10"/>
  <c r="D312" i="10"/>
  <c r="D308" i="10"/>
  <c r="D304" i="10"/>
  <c r="D300" i="10"/>
  <c r="E421" i="10"/>
  <c r="E419" i="10"/>
  <c r="E417" i="10"/>
  <c r="E415" i="10"/>
  <c r="E413" i="10"/>
  <c r="E411" i="10"/>
  <c r="E409" i="10"/>
  <c r="E407" i="10"/>
  <c r="E405" i="10"/>
  <c r="E403" i="10"/>
  <c r="E401" i="10"/>
  <c r="E399" i="10"/>
  <c r="E397" i="10"/>
  <c r="E395" i="10"/>
  <c r="E393" i="10"/>
  <c r="E391" i="10"/>
  <c r="E389" i="10"/>
  <c r="E387" i="10"/>
  <c r="D385" i="10"/>
  <c r="E383" i="10"/>
  <c r="D381" i="10"/>
  <c r="E379" i="10"/>
  <c r="D377" i="10"/>
  <c r="E375" i="10"/>
  <c r="D373" i="10"/>
  <c r="E371" i="10"/>
  <c r="D369" i="10"/>
  <c r="E367" i="10"/>
  <c r="D365" i="10"/>
  <c r="E363" i="10"/>
  <c r="D361" i="10"/>
  <c r="E359" i="10"/>
  <c r="D357" i="10"/>
  <c r="E355" i="10"/>
  <c r="D353" i="10"/>
  <c r="E351" i="10"/>
  <c r="D349" i="10"/>
  <c r="E347" i="10"/>
  <c r="D345" i="10"/>
  <c r="E343" i="10"/>
  <c r="D341" i="10"/>
  <c r="E339" i="10"/>
  <c r="D337" i="10"/>
  <c r="E335" i="10"/>
  <c r="D333" i="10"/>
  <c r="E331" i="10"/>
  <c r="D329" i="10"/>
  <c r="E327" i="10"/>
  <c r="D325" i="10"/>
  <c r="E323" i="10"/>
  <c r="D321" i="10"/>
  <c r="E319" i="10"/>
  <c r="D317" i="10"/>
  <c r="E315" i="10"/>
  <c r="D313" i="10"/>
  <c r="E311" i="10"/>
  <c r="D309" i="10"/>
  <c r="E307" i="10"/>
  <c r="D305" i="10"/>
  <c r="E303" i="10"/>
  <c r="D301" i="10"/>
  <c r="E299" i="10"/>
  <c r="E418" i="10"/>
  <c r="E414" i="10"/>
  <c r="E410" i="10"/>
  <c r="E406" i="10"/>
  <c r="E402" i="10"/>
  <c r="E398" i="10"/>
  <c r="E394" i="10"/>
  <c r="E390" i="10"/>
  <c r="E386" i="10"/>
  <c r="E382" i="10"/>
  <c r="E378" i="10"/>
  <c r="E374" i="10"/>
  <c r="E370" i="10"/>
  <c r="E366" i="10"/>
  <c r="E362" i="10"/>
  <c r="E358" i="10"/>
  <c r="E354" i="10"/>
  <c r="E350" i="10"/>
  <c r="E346" i="10"/>
  <c r="E342" i="10"/>
  <c r="E338" i="10"/>
  <c r="E334" i="10"/>
  <c r="E330" i="10"/>
  <c r="E326" i="10"/>
  <c r="E322" i="10"/>
  <c r="E318" i="10"/>
  <c r="E314" i="10"/>
  <c r="E310" i="10"/>
  <c r="E306" i="10"/>
  <c r="E302" i="10"/>
  <c r="E420" i="10"/>
  <c r="E416" i="10"/>
  <c r="E412" i="10"/>
  <c r="E408" i="10"/>
  <c r="E404" i="10"/>
  <c r="E400" i="10"/>
  <c r="E396" i="10"/>
  <c r="E392" i="10"/>
  <c r="E388" i="10"/>
  <c r="E384" i="10"/>
  <c r="E380" i="10"/>
  <c r="E376" i="10"/>
  <c r="E372" i="10"/>
  <c r="E368" i="10"/>
  <c r="E364" i="10"/>
  <c r="E360" i="10"/>
  <c r="E356" i="10"/>
  <c r="E352" i="10"/>
  <c r="E348" i="10"/>
  <c r="E344" i="10"/>
  <c r="E340" i="10"/>
  <c r="E336" i="10"/>
  <c r="E332" i="10"/>
  <c r="E328" i="10"/>
  <c r="E324" i="10"/>
  <c r="E320" i="10"/>
  <c r="E316" i="10"/>
  <c r="E312" i="10"/>
  <c r="E308" i="10"/>
  <c r="E304" i="10"/>
  <c r="E300" i="10"/>
  <c r="D421" i="10"/>
  <c r="D419" i="10"/>
  <c r="D417" i="10"/>
  <c r="D415" i="10"/>
  <c r="D413" i="10"/>
  <c r="D411" i="10"/>
  <c r="D409" i="10"/>
  <c r="D407" i="10"/>
  <c r="D405" i="10"/>
  <c r="D403" i="10"/>
  <c r="D401" i="10"/>
  <c r="D399" i="10"/>
  <c r="D397" i="10"/>
  <c r="D395" i="10"/>
  <c r="D393" i="10"/>
  <c r="D391" i="10"/>
  <c r="D389" i="10"/>
  <c r="D387" i="10"/>
  <c r="E385" i="10"/>
  <c r="D383" i="10"/>
  <c r="E381" i="10"/>
  <c r="D379" i="10"/>
  <c r="E377" i="10"/>
  <c r="D375" i="10"/>
  <c r="E373" i="10"/>
  <c r="D371" i="10"/>
  <c r="E369" i="10"/>
  <c r="D367" i="10"/>
  <c r="E365" i="10"/>
  <c r="D363" i="10"/>
  <c r="E361" i="10"/>
  <c r="D359" i="10"/>
  <c r="E357" i="10"/>
  <c r="D355" i="10"/>
  <c r="E353" i="10"/>
  <c r="D351" i="10"/>
  <c r="E349" i="10"/>
  <c r="D347" i="10"/>
  <c r="E345" i="10"/>
  <c r="D343" i="10"/>
  <c r="E341" i="10"/>
  <c r="D339" i="10"/>
  <c r="E337" i="10"/>
  <c r="D335" i="10"/>
  <c r="E333" i="10"/>
  <c r="D331" i="10"/>
  <c r="E329" i="10"/>
  <c r="D327" i="10"/>
  <c r="E325" i="10"/>
  <c r="D323" i="10"/>
  <c r="E321" i="10"/>
  <c r="D319" i="10"/>
  <c r="E317" i="10"/>
  <c r="D315" i="10"/>
  <c r="E313" i="10"/>
  <c r="D311" i="10"/>
  <c r="E309" i="10"/>
  <c r="D307" i="10"/>
  <c r="E305" i="10"/>
  <c r="D303" i="10"/>
  <c r="E301" i="10"/>
  <c r="D299" i="10"/>
  <c r="D418" i="9"/>
  <c r="D414" i="9"/>
  <c r="D410" i="9"/>
  <c r="D406" i="9"/>
  <c r="D402" i="9"/>
  <c r="D398" i="9"/>
  <c r="D394" i="9"/>
  <c r="D390" i="9"/>
  <c r="D386" i="9"/>
  <c r="D382" i="9"/>
  <c r="D378" i="9"/>
  <c r="D374" i="9"/>
  <c r="D370" i="9"/>
  <c r="D366" i="9"/>
  <c r="D362" i="9"/>
  <c r="D358" i="9"/>
  <c r="D354" i="9"/>
  <c r="D350" i="9"/>
  <c r="D346" i="9"/>
  <c r="D342" i="9"/>
  <c r="D338" i="9"/>
  <c r="D334" i="9"/>
  <c r="D330" i="9"/>
  <c r="D326" i="9"/>
  <c r="D322" i="9"/>
  <c r="D318" i="9"/>
  <c r="D314" i="9"/>
  <c r="D310" i="9"/>
  <c r="D306" i="9"/>
  <c r="D302" i="9"/>
  <c r="D420" i="9"/>
  <c r="D416" i="9"/>
  <c r="D412" i="9"/>
  <c r="D408" i="9"/>
  <c r="D404" i="9"/>
  <c r="D400" i="9"/>
  <c r="D396" i="9"/>
  <c r="D392" i="9"/>
  <c r="D388" i="9"/>
  <c r="D384" i="9"/>
  <c r="D380" i="9"/>
  <c r="D376" i="9"/>
  <c r="D372" i="9"/>
  <c r="D368" i="9"/>
  <c r="D364" i="9"/>
  <c r="D360" i="9"/>
  <c r="D356" i="9"/>
  <c r="D352" i="9"/>
  <c r="D348" i="9"/>
  <c r="D344" i="9"/>
  <c r="D340" i="9"/>
  <c r="D336" i="9"/>
  <c r="D332" i="9"/>
  <c r="D328" i="9"/>
  <c r="D324" i="9"/>
  <c r="D320" i="9"/>
  <c r="D316" i="9"/>
  <c r="D312" i="9"/>
  <c r="D308" i="9"/>
  <c r="D304" i="9"/>
  <c r="D300" i="9"/>
  <c r="E421" i="9"/>
  <c r="E419" i="9"/>
  <c r="E417" i="9"/>
  <c r="E415" i="9"/>
  <c r="E413" i="9"/>
  <c r="E411" i="9"/>
  <c r="E409" i="9"/>
  <c r="E407" i="9"/>
  <c r="E405" i="9"/>
  <c r="E403" i="9"/>
  <c r="E401" i="9"/>
  <c r="E399" i="9"/>
  <c r="E397" i="9"/>
  <c r="E395" i="9"/>
  <c r="E393" i="9"/>
  <c r="E391" i="9"/>
  <c r="E389" i="9"/>
  <c r="E387" i="9"/>
  <c r="D385" i="9"/>
  <c r="E383" i="9"/>
  <c r="D381" i="9"/>
  <c r="E379" i="9"/>
  <c r="D377" i="9"/>
  <c r="E375" i="9"/>
  <c r="D373" i="9"/>
  <c r="E371" i="9"/>
  <c r="D369" i="9"/>
  <c r="E367" i="9"/>
  <c r="D365" i="9"/>
  <c r="E363" i="9"/>
  <c r="D361" i="9"/>
  <c r="E359" i="9"/>
  <c r="D357" i="9"/>
  <c r="E355" i="9"/>
  <c r="D353" i="9"/>
  <c r="E351" i="9"/>
  <c r="D349" i="9"/>
  <c r="E347" i="9"/>
  <c r="D345" i="9"/>
  <c r="E343" i="9"/>
  <c r="D341" i="9"/>
  <c r="E339" i="9"/>
  <c r="D337" i="9"/>
  <c r="E335" i="9"/>
  <c r="D333" i="9"/>
  <c r="E331" i="9"/>
  <c r="D329" i="9"/>
  <c r="E327" i="9"/>
  <c r="D325" i="9"/>
  <c r="E323" i="9"/>
  <c r="D321" i="9"/>
  <c r="E319" i="9"/>
  <c r="D317" i="9"/>
  <c r="E315" i="9"/>
  <c r="D313" i="9"/>
  <c r="E311" i="9"/>
  <c r="D309" i="9"/>
  <c r="E307" i="9"/>
  <c r="D305" i="9"/>
  <c r="E303" i="9"/>
  <c r="D301" i="9"/>
  <c r="E299" i="9"/>
  <c r="E418" i="9"/>
  <c r="E414" i="9"/>
  <c r="E410" i="9"/>
  <c r="E406" i="9"/>
  <c r="E402" i="9"/>
  <c r="E398" i="9"/>
  <c r="E394" i="9"/>
  <c r="E390" i="9"/>
  <c r="E386" i="9"/>
  <c r="E382" i="9"/>
  <c r="E378" i="9"/>
  <c r="E374" i="9"/>
  <c r="E370" i="9"/>
  <c r="E366" i="9"/>
  <c r="E362" i="9"/>
  <c r="E358" i="9"/>
  <c r="E354" i="9"/>
  <c r="E350" i="9"/>
  <c r="E346" i="9"/>
  <c r="E342" i="9"/>
  <c r="E338" i="9"/>
  <c r="E334" i="9"/>
  <c r="E330" i="9"/>
  <c r="E326" i="9"/>
  <c r="E322" i="9"/>
  <c r="E318" i="9"/>
  <c r="E314" i="9"/>
  <c r="E310" i="9"/>
  <c r="E306" i="9"/>
  <c r="E302" i="9"/>
  <c r="E420" i="9"/>
  <c r="E416" i="9"/>
  <c r="E412" i="9"/>
  <c r="E408" i="9"/>
  <c r="E404" i="9"/>
  <c r="E400" i="9"/>
  <c r="E396" i="9"/>
  <c r="E392" i="9"/>
  <c r="E388" i="9"/>
  <c r="E384" i="9"/>
  <c r="E380" i="9"/>
  <c r="E376" i="9"/>
  <c r="E372" i="9"/>
  <c r="E368" i="9"/>
  <c r="E364" i="9"/>
  <c r="E360" i="9"/>
  <c r="E356" i="9"/>
  <c r="E352" i="9"/>
  <c r="E348" i="9"/>
  <c r="E344" i="9"/>
  <c r="E340" i="9"/>
  <c r="E336" i="9"/>
  <c r="E332" i="9"/>
  <c r="E328" i="9"/>
  <c r="E324" i="9"/>
  <c r="E320" i="9"/>
  <c r="E316" i="9"/>
  <c r="E312" i="9"/>
  <c r="E308" i="9"/>
  <c r="E304" i="9"/>
  <c r="E300" i="9"/>
  <c r="D421" i="9"/>
  <c r="D419" i="9"/>
  <c r="D417" i="9"/>
  <c r="D415" i="9"/>
  <c r="D413" i="9"/>
  <c r="D411" i="9"/>
  <c r="D409" i="9"/>
  <c r="D407" i="9"/>
  <c r="D405" i="9"/>
  <c r="D403" i="9"/>
  <c r="D401" i="9"/>
  <c r="D399" i="9"/>
  <c r="D397" i="9"/>
  <c r="D395" i="9"/>
  <c r="D393" i="9"/>
  <c r="D391" i="9"/>
  <c r="D389" i="9"/>
  <c r="D387" i="9"/>
  <c r="E385" i="9"/>
  <c r="D383" i="9"/>
  <c r="E381" i="9"/>
  <c r="D379" i="9"/>
  <c r="E377" i="9"/>
  <c r="D375" i="9"/>
  <c r="E373" i="9"/>
  <c r="D371" i="9"/>
  <c r="E369" i="9"/>
  <c r="D367" i="9"/>
  <c r="E365" i="9"/>
  <c r="D363" i="9"/>
  <c r="E361" i="9"/>
  <c r="D359" i="9"/>
  <c r="E357" i="9"/>
  <c r="D355" i="9"/>
  <c r="E353" i="9"/>
  <c r="D351" i="9"/>
  <c r="E349" i="9"/>
  <c r="D347" i="9"/>
  <c r="E345" i="9"/>
  <c r="D343" i="9"/>
  <c r="E341" i="9"/>
  <c r="D339" i="9"/>
  <c r="E337" i="9"/>
  <c r="D335" i="9"/>
  <c r="E333" i="9"/>
  <c r="D331" i="9"/>
  <c r="E329" i="9"/>
  <c r="D327" i="9"/>
  <c r="E325" i="9"/>
  <c r="D323" i="9"/>
  <c r="E321" i="9"/>
  <c r="D319" i="9"/>
  <c r="E317" i="9"/>
  <c r="D315" i="9"/>
  <c r="E313" i="9"/>
  <c r="D311" i="9"/>
  <c r="E309" i="9"/>
  <c r="D307" i="9"/>
  <c r="E305" i="9"/>
  <c r="D303" i="9"/>
  <c r="E301" i="9"/>
  <c r="D299" i="9"/>
  <c r="D418" i="8"/>
  <c r="D414" i="8"/>
  <c r="D410" i="8"/>
  <c r="D406" i="8"/>
  <c r="D402" i="8"/>
  <c r="D398" i="8"/>
  <c r="D394" i="8"/>
  <c r="D390" i="8"/>
  <c r="D386" i="8"/>
  <c r="D382" i="8"/>
  <c r="D378" i="8"/>
  <c r="D374" i="8"/>
  <c r="D370" i="8"/>
  <c r="D366" i="8"/>
  <c r="D362" i="8"/>
  <c r="D358" i="8"/>
  <c r="D354" i="8"/>
  <c r="D350" i="8"/>
  <c r="D346" i="8"/>
  <c r="D342" i="8"/>
  <c r="D338" i="8"/>
  <c r="D334" i="8"/>
  <c r="D330" i="8"/>
  <c r="D326" i="8"/>
  <c r="D322" i="8"/>
  <c r="D318" i="8"/>
  <c r="D314" i="8"/>
  <c r="D310" i="8"/>
  <c r="D306" i="8"/>
  <c r="D302" i="8"/>
  <c r="D420" i="8"/>
  <c r="D416" i="8"/>
  <c r="D412" i="8"/>
  <c r="D408" i="8"/>
  <c r="D404" i="8"/>
  <c r="D400" i="8"/>
  <c r="D396" i="8"/>
  <c r="D392" i="8"/>
  <c r="D388" i="8"/>
  <c r="D384" i="8"/>
  <c r="D380" i="8"/>
  <c r="D376" i="8"/>
  <c r="D372" i="8"/>
  <c r="D368" i="8"/>
  <c r="D364" i="8"/>
  <c r="D360" i="8"/>
  <c r="D356" i="8"/>
  <c r="D352" i="8"/>
  <c r="D348" i="8"/>
  <c r="D344" i="8"/>
  <c r="D340" i="8"/>
  <c r="D336" i="8"/>
  <c r="D332" i="8"/>
  <c r="D328" i="8"/>
  <c r="D324" i="8"/>
  <c r="D320" i="8"/>
  <c r="D316" i="8"/>
  <c r="D312" i="8"/>
  <c r="D308" i="8"/>
  <c r="D304" i="8"/>
  <c r="D300" i="8"/>
  <c r="E421" i="8"/>
  <c r="E419" i="8"/>
  <c r="E417" i="8"/>
  <c r="E415" i="8"/>
  <c r="E413" i="8"/>
  <c r="E411" i="8"/>
  <c r="E409" i="8"/>
  <c r="E407" i="8"/>
  <c r="E405" i="8"/>
  <c r="E403" i="8"/>
  <c r="E401" i="8"/>
  <c r="E399" i="8"/>
  <c r="E397" i="8"/>
  <c r="E395" i="8"/>
  <c r="E393" i="8"/>
  <c r="E391" i="8"/>
  <c r="E389" i="8"/>
  <c r="E387" i="8"/>
  <c r="D385" i="8"/>
  <c r="E383" i="8"/>
  <c r="D381" i="8"/>
  <c r="E379" i="8"/>
  <c r="D377" i="8"/>
  <c r="E375" i="8"/>
  <c r="D373" i="8"/>
  <c r="E371" i="8"/>
  <c r="D369" i="8"/>
  <c r="E367" i="8"/>
  <c r="D365" i="8"/>
  <c r="E363" i="8"/>
  <c r="D361" i="8"/>
  <c r="E359" i="8"/>
  <c r="D357" i="8"/>
  <c r="E355" i="8"/>
  <c r="D353" i="8"/>
  <c r="E351" i="8"/>
  <c r="D349" i="8"/>
  <c r="E347" i="8"/>
  <c r="D345" i="8"/>
  <c r="E343" i="8"/>
  <c r="D341" i="8"/>
  <c r="E339" i="8"/>
  <c r="D337" i="8"/>
  <c r="E335" i="8"/>
  <c r="D333" i="8"/>
  <c r="E331" i="8"/>
  <c r="D329" i="8"/>
  <c r="E327" i="8"/>
  <c r="D325" i="8"/>
  <c r="E323" i="8"/>
  <c r="D321" i="8"/>
  <c r="E319" i="8"/>
  <c r="D317" i="8"/>
  <c r="E315" i="8"/>
  <c r="D313" i="8"/>
  <c r="E311" i="8"/>
  <c r="D309" i="8"/>
  <c r="E307" i="8"/>
  <c r="D305" i="8"/>
  <c r="E303" i="8"/>
  <c r="D301" i="8"/>
  <c r="E299" i="8"/>
  <c r="E418" i="8"/>
  <c r="E414" i="8"/>
  <c r="E410" i="8"/>
  <c r="E406" i="8"/>
  <c r="E402" i="8"/>
  <c r="E398" i="8"/>
  <c r="E394" i="8"/>
  <c r="E390" i="8"/>
  <c r="E386" i="8"/>
  <c r="E382" i="8"/>
  <c r="E378" i="8"/>
  <c r="E374" i="8"/>
  <c r="E370" i="8"/>
  <c r="E366" i="8"/>
  <c r="E362" i="8"/>
  <c r="E358" i="8"/>
  <c r="E354" i="8"/>
  <c r="E350" i="8"/>
  <c r="E346" i="8"/>
  <c r="E342" i="8"/>
  <c r="E338" i="8"/>
  <c r="E334" i="8"/>
  <c r="E330" i="8"/>
  <c r="E326" i="8"/>
  <c r="E322" i="8"/>
  <c r="E318" i="8"/>
  <c r="E314" i="8"/>
  <c r="E310" i="8"/>
  <c r="E306" i="8"/>
  <c r="E302" i="8"/>
  <c r="E420" i="8"/>
  <c r="E416" i="8"/>
  <c r="E412" i="8"/>
  <c r="E408" i="8"/>
  <c r="E404" i="8"/>
  <c r="E400" i="8"/>
  <c r="E396" i="8"/>
  <c r="E392" i="8"/>
  <c r="E388" i="8"/>
  <c r="E384" i="8"/>
  <c r="E380" i="8"/>
  <c r="E376" i="8"/>
  <c r="E372" i="8"/>
  <c r="E368" i="8"/>
  <c r="E364" i="8"/>
  <c r="E360" i="8"/>
  <c r="E356" i="8"/>
  <c r="E352" i="8"/>
  <c r="E348" i="8"/>
  <c r="E344" i="8"/>
  <c r="E340" i="8"/>
  <c r="E336" i="8"/>
  <c r="E332" i="8"/>
  <c r="E328" i="8"/>
  <c r="E324" i="8"/>
  <c r="E320" i="8"/>
  <c r="E316" i="8"/>
  <c r="E312" i="8"/>
  <c r="E308" i="8"/>
  <c r="E304" i="8"/>
  <c r="E300" i="8"/>
  <c r="D421" i="8"/>
  <c r="D419" i="8"/>
  <c r="D417" i="8"/>
  <c r="D415" i="8"/>
  <c r="D413" i="8"/>
  <c r="D411" i="8"/>
  <c r="D409" i="8"/>
  <c r="D407" i="8"/>
  <c r="D405" i="8"/>
  <c r="D403" i="8"/>
  <c r="D401" i="8"/>
  <c r="D399" i="8"/>
  <c r="D397" i="8"/>
  <c r="D395" i="8"/>
  <c r="D393" i="8"/>
  <c r="D391" i="8"/>
  <c r="D389" i="8"/>
  <c r="D387" i="8"/>
  <c r="E385" i="8"/>
  <c r="D383" i="8"/>
  <c r="E381" i="8"/>
  <c r="D379" i="8"/>
  <c r="E377" i="8"/>
  <c r="D375" i="8"/>
  <c r="E373" i="8"/>
  <c r="D371" i="8"/>
  <c r="E369" i="8"/>
  <c r="D367" i="8"/>
  <c r="E365" i="8"/>
  <c r="D363" i="8"/>
  <c r="E361" i="8"/>
  <c r="D359" i="8"/>
  <c r="E357" i="8"/>
  <c r="D355" i="8"/>
  <c r="E353" i="8"/>
  <c r="D351" i="8"/>
  <c r="E349" i="8"/>
  <c r="D347" i="8"/>
  <c r="E345" i="8"/>
  <c r="D343" i="8"/>
  <c r="E341" i="8"/>
  <c r="D339" i="8"/>
  <c r="E337" i="8"/>
  <c r="D335" i="8"/>
  <c r="E333" i="8"/>
  <c r="D331" i="8"/>
  <c r="E329" i="8"/>
  <c r="D327" i="8"/>
  <c r="E325" i="8"/>
  <c r="D323" i="8"/>
  <c r="E321" i="8"/>
  <c r="D319" i="8"/>
  <c r="E317" i="8"/>
  <c r="D315" i="8"/>
  <c r="E313" i="8"/>
  <c r="D311" i="8"/>
  <c r="E309" i="8"/>
  <c r="D307" i="8"/>
  <c r="E305" i="8"/>
  <c r="D303" i="8"/>
  <c r="E301" i="8"/>
  <c r="D299" i="8"/>
  <c r="D418" i="7"/>
  <c r="D414" i="7"/>
  <c r="D410" i="7"/>
  <c r="D406" i="7"/>
  <c r="D402" i="7"/>
  <c r="D398" i="7"/>
  <c r="D394" i="7"/>
  <c r="D390" i="7"/>
  <c r="D386" i="7"/>
  <c r="D382" i="7"/>
  <c r="D378" i="7"/>
  <c r="D374" i="7"/>
  <c r="D370" i="7"/>
  <c r="D366" i="7"/>
  <c r="D362" i="7"/>
  <c r="D358" i="7"/>
  <c r="D354" i="7"/>
  <c r="D350" i="7"/>
  <c r="D346" i="7"/>
  <c r="D342" i="7"/>
  <c r="D338" i="7"/>
  <c r="D334" i="7"/>
  <c r="D330" i="7"/>
  <c r="D326" i="7"/>
  <c r="D322" i="7"/>
  <c r="D318" i="7"/>
  <c r="D314" i="7"/>
  <c r="D310" i="7"/>
  <c r="D306" i="7"/>
  <c r="D302" i="7"/>
  <c r="D420" i="7"/>
  <c r="D416" i="7"/>
  <c r="D412" i="7"/>
  <c r="D408" i="7"/>
  <c r="D404" i="7"/>
  <c r="D400" i="7"/>
  <c r="D396" i="7"/>
  <c r="D392" i="7"/>
  <c r="D388" i="7"/>
  <c r="D384" i="7"/>
  <c r="D380" i="7"/>
  <c r="D376" i="7"/>
  <c r="D372" i="7"/>
  <c r="D368" i="7"/>
  <c r="D364" i="7"/>
  <c r="D360" i="7"/>
  <c r="D356" i="7"/>
  <c r="D352" i="7"/>
  <c r="D348" i="7"/>
  <c r="D344" i="7"/>
  <c r="D340" i="7"/>
  <c r="D336" i="7"/>
  <c r="D332" i="7"/>
  <c r="D328" i="7"/>
  <c r="D324" i="7"/>
  <c r="D320" i="7"/>
  <c r="D316" i="7"/>
  <c r="D312" i="7"/>
  <c r="D308" i="7"/>
  <c r="D304" i="7"/>
  <c r="D300" i="7"/>
  <c r="E421" i="7"/>
  <c r="E419" i="7"/>
  <c r="E417" i="7"/>
  <c r="E415" i="7"/>
  <c r="E413" i="7"/>
  <c r="E411" i="7"/>
  <c r="E409" i="7"/>
  <c r="E407" i="7"/>
  <c r="E405" i="7"/>
  <c r="E403" i="7"/>
  <c r="E401" i="7"/>
  <c r="E399" i="7"/>
  <c r="E397" i="7"/>
  <c r="E395" i="7"/>
  <c r="E393" i="7"/>
  <c r="E391" i="7"/>
  <c r="E389" i="7"/>
  <c r="E387" i="7"/>
  <c r="D385" i="7"/>
  <c r="E383" i="7"/>
  <c r="D381" i="7"/>
  <c r="E379" i="7"/>
  <c r="D377" i="7"/>
  <c r="E375" i="7"/>
  <c r="D373" i="7"/>
  <c r="E371" i="7"/>
  <c r="D369" i="7"/>
  <c r="E367" i="7"/>
  <c r="D365" i="7"/>
  <c r="E363" i="7"/>
  <c r="D361" i="7"/>
  <c r="E359" i="7"/>
  <c r="D357" i="7"/>
  <c r="E355" i="7"/>
  <c r="D353" i="7"/>
  <c r="E351" i="7"/>
  <c r="D349" i="7"/>
  <c r="E347" i="7"/>
  <c r="D345" i="7"/>
  <c r="E343" i="7"/>
  <c r="D341" i="7"/>
  <c r="E339" i="7"/>
  <c r="D337" i="7"/>
  <c r="E335" i="7"/>
  <c r="D333" i="7"/>
  <c r="E331" i="7"/>
  <c r="D329" i="7"/>
  <c r="E327" i="7"/>
  <c r="D325" i="7"/>
  <c r="E323" i="7"/>
  <c r="D321" i="7"/>
  <c r="E319" i="7"/>
  <c r="D317" i="7"/>
  <c r="E315" i="7"/>
  <c r="D313" i="7"/>
  <c r="E311" i="7"/>
  <c r="D309" i="7"/>
  <c r="E307" i="7"/>
  <c r="D305" i="7"/>
  <c r="E303" i="7"/>
  <c r="D301" i="7"/>
  <c r="E299" i="7"/>
  <c r="E418" i="7"/>
  <c r="E414" i="7"/>
  <c r="E410" i="7"/>
  <c r="E406" i="7"/>
  <c r="E402" i="7"/>
  <c r="E398" i="7"/>
  <c r="E394" i="7"/>
  <c r="E390" i="7"/>
  <c r="E386" i="7"/>
  <c r="E382" i="7"/>
  <c r="E378" i="7"/>
  <c r="E374" i="7"/>
  <c r="E370" i="7"/>
  <c r="E366" i="7"/>
  <c r="E362" i="7"/>
  <c r="E358" i="7"/>
  <c r="E354" i="7"/>
  <c r="E350" i="7"/>
  <c r="E346" i="7"/>
  <c r="E342" i="7"/>
  <c r="E338" i="7"/>
  <c r="E334" i="7"/>
  <c r="E330" i="7"/>
  <c r="E326" i="7"/>
  <c r="E322" i="7"/>
  <c r="E318" i="7"/>
  <c r="E314" i="7"/>
  <c r="E310" i="7"/>
  <c r="E306" i="7"/>
  <c r="E302" i="7"/>
  <c r="E420" i="7"/>
  <c r="E416" i="7"/>
  <c r="E412" i="7"/>
  <c r="E408" i="7"/>
  <c r="E404" i="7"/>
  <c r="E400" i="7"/>
  <c r="E396" i="7"/>
  <c r="E392" i="7"/>
  <c r="E388" i="7"/>
  <c r="E384" i="7"/>
  <c r="E380" i="7"/>
  <c r="E376" i="7"/>
  <c r="E372" i="7"/>
  <c r="E368" i="7"/>
  <c r="E364" i="7"/>
  <c r="E360" i="7"/>
  <c r="E356" i="7"/>
  <c r="E352" i="7"/>
  <c r="E348" i="7"/>
  <c r="E344" i="7"/>
  <c r="E340" i="7"/>
  <c r="E336" i="7"/>
  <c r="E332" i="7"/>
  <c r="E328" i="7"/>
  <c r="E324" i="7"/>
  <c r="E320" i="7"/>
  <c r="E316" i="7"/>
  <c r="E312" i="7"/>
  <c r="E308" i="7"/>
  <c r="E304" i="7"/>
  <c r="E300" i="7"/>
  <c r="D421" i="7"/>
  <c r="D419" i="7"/>
  <c r="D417" i="7"/>
  <c r="D415" i="7"/>
  <c r="D413" i="7"/>
  <c r="D411" i="7"/>
  <c r="D409" i="7"/>
  <c r="D407" i="7"/>
  <c r="D405" i="7"/>
  <c r="D403" i="7"/>
  <c r="D401" i="7"/>
  <c r="D399" i="7"/>
  <c r="D397" i="7"/>
  <c r="D395" i="7"/>
  <c r="D393" i="7"/>
  <c r="D391" i="7"/>
  <c r="D389" i="7"/>
  <c r="D387" i="7"/>
  <c r="E385" i="7"/>
  <c r="D383" i="7"/>
  <c r="E381" i="7"/>
  <c r="D379" i="7"/>
  <c r="E377" i="7"/>
  <c r="D375" i="7"/>
  <c r="E373" i="7"/>
  <c r="D371" i="7"/>
  <c r="E369" i="7"/>
  <c r="D367" i="7"/>
  <c r="E365" i="7"/>
  <c r="D363" i="7"/>
  <c r="E361" i="7"/>
  <c r="D359" i="7"/>
  <c r="E357" i="7"/>
  <c r="D355" i="7"/>
  <c r="E353" i="7"/>
  <c r="D351" i="7"/>
  <c r="E349" i="7"/>
  <c r="D347" i="7"/>
  <c r="E345" i="7"/>
  <c r="D343" i="7"/>
  <c r="E341" i="7"/>
  <c r="D339" i="7"/>
  <c r="E337" i="7"/>
  <c r="D335" i="7"/>
  <c r="E333" i="7"/>
  <c r="D331" i="7"/>
  <c r="E329" i="7"/>
  <c r="D327" i="7"/>
  <c r="E325" i="7"/>
  <c r="D323" i="7"/>
  <c r="E321" i="7"/>
  <c r="D319" i="7"/>
  <c r="E317" i="7"/>
  <c r="D315" i="7"/>
  <c r="E313" i="7"/>
  <c r="D311" i="7"/>
  <c r="E309" i="7"/>
  <c r="D307" i="7"/>
  <c r="E305" i="7"/>
  <c r="D303" i="7"/>
  <c r="E301" i="7"/>
  <c r="D299" i="7"/>
  <c r="D418" i="6"/>
  <c r="D414" i="6"/>
  <c r="D410" i="6"/>
  <c r="D406" i="6"/>
  <c r="D402" i="6"/>
  <c r="D398" i="6"/>
  <c r="D394" i="6"/>
  <c r="D390" i="6"/>
  <c r="D386" i="6"/>
  <c r="D382" i="6"/>
  <c r="D378" i="6"/>
  <c r="D374" i="6"/>
  <c r="D370" i="6"/>
  <c r="D366" i="6"/>
  <c r="D362" i="6"/>
  <c r="D358" i="6"/>
  <c r="D354" i="6"/>
  <c r="D350" i="6"/>
  <c r="D346" i="6"/>
  <c r="D342" i="6"/>
  <c r="D338" i="6"/>
  <c r="D334" i="6"/>
  <c r="D330" i="6"/>
  <c r="D326" i="6"/>
  <c r="D322" i="6"/>
  <c r="D318" i="6"/>
  <c r="D314" i="6"/>
  <c r="D310" i="6"/>
  <c r="D306" i="6"/>
  <c r="D302" i="6"/>
  <c r="D420" i="6"/>
  <c r="D416" i="6"/>
  <c r="D412" i="6"/>
  <c r="D408" i="6"/>
  <c r="D404" i="6"/>
  <c r="D400" i="6"/>
  <c r="D396" i="6"/>
  <c r="D392" i="6"/>
  <c r="D388" i="6"/>
  <c r="D384" i="6"/>
  <c r="D380" i="6"/>
  <c r="D376" i="6"/>
  <c r="D372" i="6"/>
  <c r="D368" i="6"/>
  <c r="D364" i="6"/>
  <c r="D360" i="6"/>
  <c r="D356" i="6"/>
  <c r="D352" i="6"/>
  <c r="D348" i="6"/>
  <c r="D344" i="6"/>
  <c r="D340" i="6"/>
  <c r="D336" i="6"/>
  <c r="D332" i="6"/>
  <c r="D328" i="6"/>
  <c r="D324" i="6"/>
  <c r="D320" i="6"/>
  <c r="D316" i="6"/>
  <c r="D312" i="6"/>
  <c r="D308" i="6"/>
  <c r="D304" i="6"/>
  <c r="D300" i="6"/>
  <c r="E421" i="6"/>
  <c r="E419" i="6"/>
  <c r="E417" i="6"/>
  <c r="E415" i="6"/>
  <c r="E413" i="6"/>
  <c r="E411" i="6"/>
  <c r="E409" i="6"/>
  <c r="E407" i="6"/>
  <c r="E405" i="6"/>
  <c r="E403" i="6"/>
  <c r="E401" i="6"/>
  <c r="E399" i="6"/>
  <c r="E397" i="6"/>
  <c r="E395" i="6"/>
  <c r="E393" i="6"/>
  <c r="E391" i="6"/>
  <c r="E389" i="6"/>
  <c r="E387" i="6"/>
  <c r="D385" i="6"/>
  <c r="E383" i="6"/>
  <c r="D381" i="6"/>
  <c r="E379" i="6"/>
  <c r="D377" i="6"/>
  <c r="E375" i="6"/>
  <c r="D373" i="6"/>
  <c r="E371" i="6"/>
  <c r="D369" i="6"/>
  <c r="E367" i="6"/>
  <c r="D365" i="6"/>
  <c r="E363" i="6"/>
  <c r="D361" i="6"/>
  <c r="E359" i="6"/>
  <c r="D357" i="6"/>
  <c r="E355" i="6"/>
  <c r="D353" i="6"/>
  <c r="E351" i="6"/>
  <c r="D349" i="6"/>
  <c r="E347" i="6"/>
  <c r="D345" i="6"/>
  <c r="E343" i="6"/>
  <c r="D341" i="6"/>
  <c r="E339" i="6"/>
  <c r="D337" i="6"/>
  <c r="E335" i="6"/>
  <c r="D333" i="6"/>
  <c r="E331" i="6"/>
  <c r="D329" i="6"/>
  <c r="E327" i="6"/>
  <c r="D325" i="6"/>
  <c r="E323" i="6"/>
  <c r="D321" i="6"/>
  <c r="E319" i="6"/>
  <c r="D317" i="6"/>
  <c r="E315" i="6"/>
  <c r="D313" i="6"/>
  <c r="E311" i="6"/>
  <c r="D309" i="6"/>
  <c r="E307" i="6"/>
  <c r="D305" i="6"/>
  <c r="E303" i="6"/>
  <c r="D301" i="6"/>
  <c r="E299" i="6"/>
  <c r="E418" i="6"/>
  <c r="E414" i="6"/>
  <c r="E410" i="6"/>
  <c r="E406" i="6"/>
  <c r="E402" i="6"/>
  <c r="E398" i="6"/>
  <c r="E394" i="6"/>
  <c r="E390" i="6"/>
  <c r="E386" i="6"/>
  <c r="E382" i="6"/>
  <c r="E378" i="6"/>
  <c r="E374" i="6"/>
  <c r="E370" i="6"/>
  <c r="E366" i="6"/>
  <c r="E362" i="6"/>
  <c r="E358" i="6"/>
  <c r="E354" i="6"/>
  <c r="E350" i="6"/>
  <c r="E346" i="6"/>
  <c r="E342" i="6"/>
  <c r="E338" i="6"/>
  <c r="E334" i="6"/>
  <c r="E330" i="6"/>
  <c r="E326" i="6"/>
  <c r="E322" i="6"/>
  <c r="E318" i="6"/>
  <c r="E314" i="6"/>
  <c r="E310" i="6"/>
  <c r="E306" i="6"/>
  <c r="E302" i="6"/>
  <c r="E420" i="6"/>
  <c r="E416" i="6"/>
  <c r="E412" i="6"/>
  <c r="E408" i="6"/>
  <c r="E404" i="6"/>
  <c r="E400" i="6"/>
  <c r="E396" i="6"/>
  <c r="E392" i="6"/>
  <c r="E388" i="6"/>
  <c r="E384" i="6"/>
  <c r="E380" i="6"/>
  <c r="E376" i="6"/>
  <c r="E372" i="6"/>
  <c r="E368" i="6"/>
  <c r="E364" i="6"/>
  <c r="E360" i="6"/>
  <c r="E356" i="6"/>
  <c r="E352" i="6"/>
  <c r="E348" i="6"/>
  <c r="E344" i="6"/>
  <c r="E340" i="6"/>
  <c r="E336" i="6"/>
  <c r="E332" i="6"/>
  <c r="E328" i="6"/>
  <c r="E324" i="6"/>
  <c r="E320" i="6"/>
  <c r="E316" i="6"/>
  <c r="E312" i="6"/>
  <c r="E308" i="6"/>
  <c r="E304" i="6"/>
  <c r="E300" i="6"/>
  <c r="D421" i="6"/>
  <c r="D419" i="6"/>
  <c r="D417" i="6"/>
  <c r="D415" i="6"/>
  <c r="D413" i="6"/>
  <c r="D411" i="6"/>
  <c r="D409" i="6"/>
  <c r="D407" i="6"/>
  <c r="D405" i="6"/>
  <c r="D403" i="6"/>
  <c r="D401" i="6"/>
  <c r="D399" i="6"/>
  <c r="D397" i="6"/>
  <c r="D395" i="6"/>
  <c r="D393" i="6"/>
  <c r="D391" i="6"/>
  <c r="D389" i="6"/>
  <c r="D387" i="6"/>
  <c r="E385" i="6"/>
  <c r="D383" i="6"/>
  <c r="E381" i="6"/>
  <c r="D379" i="6"/>
  <c r="E377" i="6"/>
  <c r="D375" i="6"/>
  <c r="E373" i="6"/>
  <c r="D371" i="6"/>
  <c r="E369" i="6"/>
  <c r="D367" i="6"/>
  <c r="E365" i="6"/>
  <c r="D363" i="6"/>
  <c r="E361" i="6"/>
  <c r="D359" i="6"/>
  <c r="E357" i="6"/>
  <c r="D355" i="6"/>
  <c r="E353" i="6"/>
  <c r="D351" i="6"/>
  <c r="E349" i="6"/>
  <c r="D347" i="6"/>
  <c r="E345" i="6"/>
  <c r="D343" i="6"/>
  <c r="E341" i="6"/>
  <c r="D339" i="6"/>
  <c r="E337" i="6"/>
  <c r="D335" i="6"/>
  <c r="E333" i="6"/>
  <c r="D331" i="6"/>
  <c r="E329" i="6"/>
  <c r="D327" i="6"/>
  <c r="E325" i="6"/>
  <c r="D323" i="6"/>
  <c r="E321" i="6"/>
  <c r="D319" i="6"/>
  <c r="E317" i="6"/>
  <c r="D315" i="6"/>
  <c r="E313" i="6"/>
  <c r="D311" i="6"/>
  <c r="E309" i="6"/>
  <c r="D307" i="6"/>
  <c r="E305" i="6"/>
  <c r="D303" i="6"/>
  <c r="E301" i="6"/>
  <c r="D299" i="6"/>
  <c r="D418" i="5"/>
  <c r="D414" i="5"/>
  <c r="D410" i="5"/>
  <c r="D406" i="5"/>
  <c r="D402" i="5"/>
  <c r="D398" i="5"/>
  <c r="D394" i="5"/>
  <c r="D390" i="5"/>
  <c r="D386" i="5"/>
  <c r="D382" i="5"/>
  <c r="D378" i="5"/>
  <c r="D374" i="5"/>
  <c r="D370" i="5"/>
  <c r="D366" i="5"/>
  <c r="D362" i="5"/>
  <c r="D358" i="5"/>
  <c r="D354" i="5"/>
  <c r="D350" i="5"/>
  <c r="D346" i="5"/>
  <c r="D342" i="5"/>
  <c r="D338" i="5"/>
  <c r="D334" i="5"/>
  <c r="D330" i="5"/>
  <c r="D326" i="5"/>
  <c r="D322" i="5"/>
  <c r="D318" i="5"/>
  <c r="D314" i="5"/>
  <c r="D310" i="5"/>
  <c r="D306" i="5"/>
  <c r="D302" i="5"/>
  <c r="D420" i="5"/>
  <c r="D416" i="5"/>
  <c r="D412" i="5"/>
  <c r="D408" i="5"/>
  <c r="D404" i="5"/>
  <c r="D400" i="5"/>
  <c r="D396" i="5"/>
  <c r="D392" i="5"/>
  <c r="D388" i="5"/>
  <c r="D384" i="5"/>
  <c r="D380" i="5"/>
  <c r="D376" i="5"/>
  <c r="D372" i="5"/>
  <c r="D368" i="5"/>
  <c r="D364" i="5"/>
  <c r="D360" i="5"/>
  <c r="D356" i="5"/>
  <c r="D352" i="5"/>
  <c r="D348" i="5"/>
  <c r="D344" i="5"/>
  <c r="D340" i="5"/>
  <c r="D336" i="5"/>
  <c r="D332" i="5"/>
  <c r="D328" i="5"/>
  <c r="D324" i="5"/>
  <c r="D320" i="5"/>
  <c r="D316" i="5"/>
  <c r="D312" i="5"/>
  <c r="D308" i="5"/>
  <c r="D304" i="5"/>
  <c r="D300" i="5"/>
  <c r="E421" i="5"/>
  <c r="E419" i="5"/>
  <c r="E417" i="5"/>
  <c r="E415" i="5"/>
  <c r="E413" i="5"/>
  <c r="E411" i="5"/>
  <c r="E409" i="5"/>
  <c r="E407" i="5"/>
  <c r="E405" i="5"/>
  <c r="E403" i="5"/>
  <c r="E401" i="5"/>
  <c r="E399" i="5"/>
  <c r="E397" i="5"/>
  <c r="E395" i="5"/>
  <c r="E393" i="5"/>
  <c r="E391" i="5"/>
  <c r="E389" i="5"/>
  <c r="E387" i="5"/>
  <c r="D385" i="5"/>
  <c r="E383" i="5"/>
  <c r="D381" i="5"/>
  <c r="E379" i="5"/>
  <c r="D377" i="5"/>
  <c r="E375" i="5"/>
  <c r="D373" i="5"/>
  <c r="E371" i="5"/>
  <c r="D369" i="5"/>
  <c r="E367" i="5"/>
  <c r="D365" i="5"/>
  <c r="E363" i="5"/>
  <c r="D361" i="5"/>
  <c r="E359" i="5"/>
  <c r="D357" i="5"/>
  <c r="E355" i="5"/>
  <c r="D353" i="5"/>
  <c r="E351" i="5"/>
  <c r="D349" i="5"/>
  <c r="E347" i="5"/>
  <c r="D345" i="5"/>
  <c r="E343" i="5"/>
  <c r="D341" i="5"/>
  <c r="E339" i="5"/>
  <c r="D337" i="5"/>
  <c r="E335" i="5"/>
  <c r="D333" i="5"/>
  <c r="E331" i="5"/>
  <c r="D329" i="5"/>
  <c r="E327" i="5"/>
  <c r="D325" i="5"/>
  <c r="E323" i="5"/>
  <c r="D321" i="5"/>
  <c r="E319" i="5"/>
  <c r="D317" i="5"/>
  <c r="E315" i="5"/>
  <c r="D313" i="5"/>
  <c r="E311" i="5"/>
  <c r="D309" i="5"/>
  <c r="E307" i="5"/>
  <c r="D305" i="5"/>
  <c r="E303" i="5"/>
  <c r="D301" i="5"/>
  <c r="E299" i="5"/>
  <c r="E418" i="5"/>
  <c r="E414" i="5"/>
  <c r="E410" i="5"/>
  <c r="E406" i="5"/>
  <c r="E402" i="5"/>
  <c r="E398" i="5"/>
  <c r="E394" i="5"/>
  <c r="E390" i="5"/>
  <c r="E386" i="5"/>
  <c r="E382" i="5"/>
  <c r="E378" i="5"/>
  <c r="E374" i="5"/>
  <c r="E370" i="5"/>
  <c r="E366" i="5"/>
  <c r="E362" i="5"/>
  <c r="E358" i="5"/>
  <c r="E354" i="5"/>
  <c r="E350" i="5"/>
  <c r="E346" i="5"/>
  <c r="E342" i="5"/>
  <c r="E338" i="5"/>
  <c r="E334" i="5"/>
  <c r="E330" i="5"/>
  <c r="E326" i="5"/>
  <c r="E322" i="5"/>
  <c r="E318" i="5"/>
  <c r="E314" i="5"/>
  <c r="E310" i="5"/>
  <c r="E306" i="5"/>
  <c r="E302" i="5"/>
  <c r="E420" i="5"/>
  <c r="E416" i="5"/>
  <c r="E412" i="5"/>
  <c r="E408" i="5"/>
  <c r="E404" i="5"/>
  <c r="E400" i="5"/>
  <c r="E396" i="5"/>
  <c r="E392" i="5"/>
  <c r="E388" i="5"/>
  <c r="E384" i="5"/>
  <c r="E380" i="5"/>
  <c r="E376" i="5"/>
  <c r="E372" i="5"/>
  <c r="E368" i="5"/>
  <c r="E364" i="5"/>
  <c r="E360" i="5"/>
  <c r="E356" i="5"/>
  <c r="E352" i="5"/>
  <c r="E348" i="5"/>
  <c r="E344" i="5"/>
  <c r="E340" i="5"/>
  <c r="E336" i="5"/>
  <c r="E332" i="5"/>
  <c r="E328" i="5"/>
  <c r="E324" i="5"/>
  <c r="E320" i="5"/>
  <c r="E316" i="5"/>
  <c r="E312" i="5"/>
  <c r="E308" i="5"/>
  <c r="E304" i="5"/>
  <c r="E300" i="5"/>
  <c r="D421" i="5"/>
  <c r="D419" i="5"/>
  <c r="D417" i="5"/>
  <c r="D415" i="5"/>
  <c r="D413" i="5"/>
  <c r="D411" i="5"/>
  <c r="D409" i="5"/>
  <c r="D407" i="5"/>
  <c r="D405" i="5"/>
  <c r="D403" i="5"/>
  <c r="D401" i="5"/>
  <c r="D399" i="5"/>
  <c r="D397" i="5"/>
  <c r="D395" i="5"/>
  <c r="D393" i="5"/>
  <c r="D391" i="5"/>
  <c r="D389" i="5"/>
  <c r="D387" i="5"/>
  <c r="E385" i="5"/>
  <c r="D383" i="5"/>
  <c r="E381" i="5"/>
  <c r="D379" i="5"/>
  <c r="E377" i="5"/>
  <c r="E373" i="5"/>
  <c r="D371" i="5"/>
  <c r="E369" i="5"/>
  <c r="D367" i="5"/>
  <c r="E365" i="5"/>
  <c r="D363" i="5"/>
  <c r="E361" i="5"/>
  <c r="D359" i="5"/>
  <c r="E357" i="5"/>
  <c r="D355" i="5"/>
  <c r="E353" i="5"/>
  <c r="D351" i="5"/>
  <c r="E349" i="5"/>
  <c r="D347" i="5"/>
  <c r="E345" i="5"/>
  <c r="D343" i="5"/>
  <c r="D339" i="5"/>
  <c r="E337" i="5"/>
  <c r="E333" i="5"/>
  <c r="D331" i="5"/>
  <c r="D327" i="5"/>
  <c r="D323" i="5"/>
  <c r="D319" i="5"/>
  <c r="D315" i="5"/>
  <c r="E313" i="5"/>
  <c r="E309" i="5"/>
  <c r="E305" i="5"/>
  <c r="E301" i="5"/>
  <c r="D375" i="5"/>
  <c r="E341" i="5"/>
  <c r="D335" i="5"/>
  <c r="E329" i="5"/>
  <c r="E325" i="5"/>
  <c r="E321" i="5"/>
  <c r="E317" i="5"/>
  <c r="D311" i="5"/>
  <c r="D307" i="5"/>
  <c r="D303" i="5"/>
  <c r="D299" i="5"/>
  <c r="D418" i="4"/>
  <c r="D414" i="4"/>
  <c r="D410" i="4"/>
  <c r="D406" i="4"/>
  <c r="D402" i="4"/>
  <c r="D398" i="4"/>
  <c r="D394" i="4"/>
  <c r="D390" i="4"/>
  <c r="D386" i="4"/>
  <c r="D382" i="4"/>
  <c r="D378" i="4"/>
  <c r="D374" i="4"/>
  <c r="D370" i="4"/>
  <c r="D366" i="4"/>
  <c r="D362" i="4"/>
  <c r="D358" i="4"/>
  <c r="D354" i="4"/>
  <c r="D350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420" i="4"/>
  <c r="D416" i="4"/>
  <c r="D412" i="4"/>
  <c r="D408" i="4"/>
  <c r="D404" i="4"/>
  <c r="D400" i="4"/>
  <c r="D396" i="4"/>
  <c r="D392" i="4"/>
  <c r="D388" i="4"/>
  <c r="D384" i="4"/>
  <c r="D380" i="4"/>
  <c r="D376" i="4"/>
  <c r="D372" i="4"/>
  <c r="D368" i="4"/>
  <c r="D364" i="4"/>
  <c r="D360" i="4"/>
  <c r="D356" i="4"/>
  <c r="D352" i="4"/>
  <c r="D348" i="4"/>
  <c r="D344" i="4"/>
  <c r="D340" i="4"/>
  <c r="D336" i="4"/>
  <c r="D332" i="4"/>
  <c r="D328" i="4"/>
  <c r="D324" i="4"/>
  <c r="D320" i="4"/>
  <c r="D316" i="4"/>
  <c r="D312" i="4"/>
  <c r="D308" i="4"/>
  <c r="D304" i="4"/>
  <c r="D300" i="4"/>
  <c r="D421" i="4"/>
  <c r="D419" i="4"/>
  <c r="D417" i="4"/>
  <c r="D415" i="4"/>
  <c r="D413" i="4"/>
  <c r="D411" i="4"/>
  <c r="D409" i="4"/>
  <c r="D407" i="4"/>
  <c r="D405" i="4"/>
  <c r="D403" i="4"/>
  <c r="D401" i="4"/>
  <c r="D399" i="4"/>
  <c r="D397" i="4"/>
  <c r="D395" i="4"/>
  <c r="D393" i="4"/>
  <c r="D391" i="4"/>
  <c r="D389" i="4"/>
  <c r="D387" i="4"/>
  <c r="D385" i="4"/>
  <c r="D383" i="4"/>
  <c r="D381" i="4"/>
  <c r="D379" i="4"/>
  <c r="D377" i="4"/>
  <c r="D375" i="4"/>
  <c r="D373" i="4"/>
  <c r="D371" i="4"/>
  <c r="D369" i="4"/>
  <c r="D367" i="4"/>
  <c r="D365" i="4"/>
  <c r="D363" i="4"/>
  <c r="D361" i="4"/>
  <c r="D359" i="4"/>
  <c r="D357" i="4"/>
  <c r="D355" i="4"/>
  <c r="D353" i="4"/>
  <c r="D351" i="4"/>
  <c r="D349" i="4"/>
  <c r="E347" i="4"/>
  <c r="D345" i="4"/>
  <c r="E343" i="4"/>
  <c r="D341" i="4"/>
  <c r="E339" i="4"/>
  <c r="D337" i="4"/>
  <c r="E335" i="4"/>
  <c r="D333" i="4"/>
  <c r="E331" i="4"/>
  <c r="D329" i="4"/>
  <c r="E327" i="4"/>
  <c r="D325" i="4"/>
  <c r="E323" i="4"/>
  <c r="D321" i="4"/>
  <c r="E319" i="4"/>
  <c r="D317" i="4"/>
  <c r="E315" i="4"/>
  <c r="D313" i="4"/>
  <c r="E311" i="4"/>
  <c r="D309" i="4"/>
  <c r="E307" i="4"/>
  <c r="D305" i="4"/>
  <c r="E303" i="4"/>
  <c r="D301" i="4"/>
  <c r="E299" i="4"/>
  <c r="E418" i="4"/>
  <c r="E414" i="4"/>
  <c r="E410" i="4"/>
  <c r="E406" i="4"/>
  <c r="E402" i="4"/>
  <c r="E398" i="4"/>
  <c r="E394" i="4"/>
  <c r="E390" i="4"/>
  <c r="E386" i="4"/>
  <c r="E382" i="4"/>
  <c r="E378" i="4"/>
  <c r="E374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E421" i="4"/>
  <c r="E419" i="4"/>
  <c r="E417" i="4"/>
  <c r="E415" i="4"/>
  <c r="E413" i="4"/>
  <c r="E411" i="4"/>
  <c r="E409" i="4"/>
  <c r="E407" i="4"/>
  <c r="E405" i="4"/>
  <c r="E403" i="4"/>
  <c r="E401" i="4"/>
  <c r="E399" i="4"/>
  <c r="E397" i="4"/>
  <c r="E395" i="4"/>
  <c r="E393" i="4"/>
  <c r="E391" i="4"/>
  <c r="E389" i="4"/>
  <c r="E387" i="4"/>
  <c r="E385" i="4"/>
  <c r="E383" i="4"/>
  <c r="E381" i="4"/>
  <c r="E379" i="4"/>
  <c r="E377" i="4"/>
  <c r="E375" i="4"/>
  <c r="E373" i="4"/>
  <c r="E371" i="4"/>
  <c r="E369" i="4"/>
  <c r="E367" i="4"/>
  <c r="E365" i="4"/>
  <c r="E363" i="4"/>
  <c r="E361" i="4"/>
  <c r="E359" i="4"/>
  <c r="E357" i="4"/>
  <c r="E355" i="4"/>
  <c r="E353" i="4"/>
  <c r="E351" i="4"/>
  <c r="E349" i="4"/>
  <c r="D347" i="4"/>
  <c r="E345" i="4"/>
  <c r="D343" i="4"/>
  <c r="E341" i="4"/>
  <c r="D339" i="4"/>
  <c r="E337" i="4"/>
  <c r="D335" i="4"/>
  <c r="E333" i="4"/>
  <c r="D331" i="4"/>
  <c r="E329" i="4"/>
  <c r="D327" i="4"/>
  <c r="E325" i="4"/>
  <c r="D323" i="4"/>
  <c r="E321" i="4"/>
  <c r="D319" i="4"/>
  <c r="E317" i="4"/>
  <c r="D315" i="4"/>
  <c r="E313" i="4"/>
  <c r="D311" i="4"/>
  <c r="E309" i="4"/>
  <c r="D307" i="4"/>
  <c r="E305" i="4"/>
  <c r="D303" i="4"/>
  <c r="E301" i="4"/>
  <c r="D299" i="4"/>
  <c r="D418" i="3"/>
  <c r="D414" i="3"/>
  <c r="D410" i="3"/>
  <c r="D406" i="3"/>
  <c r="D402" i="3"/>
  <c r="D398" i="3"/>
  <c r="D394" i="3"/>
  <c r="D390" i="3"/>
  <c r="D386" i="3"/>
  <c r="D382" i="3"/>
  <c r="D378" i="3"/>
  <c r="D374" i="3"/>
  <c r="D370" i="3"/>
  <c r="D366" i="3"/>
  <c r="D36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420" i="3"/>
  <c r="D416" i="3"/>
  <c r="D412" i="3"/>
  <c r="D408" i="3"/>
  <c r="D404" i="3"/>
  <c r="D400" i="3"/>
  <c r="D396" i="3"/>
  <c r="D392" i="3"/>
  <c r="D388" i="3"/>
  <c r="D384" i="3"/>
  <c r="D380" i="3"/>
  <c r="D376" i="3"/>
  <c r="D372" i="3"/>
  <c r="D368" i="3"/>
  <c r="D364" i="3"/>
  <c r="D360" i="3"/>
  <c r="D356" i="3"/>
  <c r="D352" i="3"/>
  <c r="D348" i="3"/>
  <c r="D344" i="3"/>
  <c r="D340" i="3"/>
  <c r="D336" i="3"/>
  <c r="D332" i="3"/>
  <c r="D328" i="3"/>
  <c r="D324" i="3"/>
  <c r="D320" i="3"/>
  <c r="D316" i="3"/>
  <c r="D312" i="3"/>
  <c r="D308" i="3"/>
  <c r="D304" i="3"/>
  <c r="D300" i="3"/>
  <c r="E421" i="3"/>
  <c r="E419" i="3"/>
  <c r="E417" i="3"/>
  <c r="E415" i="3"/>
  <c r="E413" i="3"/>
  <c r="E411" i="3"/>
  <c r="E409" i="3"/>
  <c r="E407" i="3"/>
  <c r="E405" i="3"/>
  <c r="E403" i="3"/>
  <c r="E401" i="3"/>
  <c r="E399" i="3"/>
  <c r="E397" i="3"/>
  <c r="E395" i="3"/>
  <c r="E393" i="3"/>
  <c r="E391" i="3"/>
  <c r="E389" i="3"/>
  <c r="E387" i="3"/>
  <c r="D385" i="3"/>
  <c r="E383" i="3"/>
  <c r="D381" i="3"/>
  <c r="E379" i="3"/>
  <c r="D377" i="3"/>
  <c r="E375" i="3"/>
  <c r="D373" i="3"/>
  <c r="E371" i="3"/>
  <c r="D369" i="3"/>
  <c r="E367" i="3"/>
  <c r="D365" i="3"/>
  <c r="E363" i="3"/>
  <c r="D361" i="3"/>
  <c r="E359" i="3"/>
  <c r="D357" i="3"/>
  <c r="E355" i="3"/>
  <c r="D353" i="3"/>
  <c r="E351" i="3"/>
  <c r="D349" i="3"/>
  <c r="E347" i="3"/>
  <c r="D345" i="3"/>
  <c r="E343" i="3"/>
  <c r="D341" i="3"/>
  <c r="E339" i="3"/>
  <c r="D337" i="3"/>
  <c r="E335" i="3"/>
  <c r="D333" i="3"/>
  <c r="E331" i="3"/>
  <c r="D329" i="3"/>
  <c r="E327" i="3"/>
  <c r="D325" i="3"/>
  <c r="E323" i="3"/>
  <c r="D321" i="3"/>
  <c r="E319" i="3"/>
  <c r="D317" i="3"/>
  <c r="E315" i="3"/>
  <c r="D313" i="3"/>
  <c r="E311" i="3"/>
  <c r="D309" i="3"/>
  <c r="E307" i="3"/>
  <c r="D305" i="3"/>
  <c r="E303" i="3"/>
  <c r="D301" i="3"/>
  <c r="E299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420" i="3"/>
  <c r="E416" i="3"/>
  <c r="E412" i="3"/>
  <c r="E408" i="3"/>
  <c r="E404" i="3"/>
  <c r="E400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D421" i="3"/>
  <c r="D419" i="3"/>
  <c r="D417" i="3"/>
  <c r="D415" i="3"/>
  <c r="D413" i="3"/>
  <c r="D411" i="3"/>
  <c r="D409" i="3"/>
  <c r="D407" i="3"/>
  <c r="D405" i="3"/>
  <c r="D403" i="3"/>
  <c r="D401" i="3"/>
  <c r="D399" i="3"/>
  <c r="D397" i="3"/>
  <c r="D395" i="3"/>
  <c r="D393" i="3"/>
  <c r="D391" i="3"/>
  <c r="D389" i="3"/>
  <c r="D387" i="3"/>
  <c r="E385" i="3"/>
  <c r="D383" i="3"/>
  <c r="E381" i="3"/>
  <c r="D379" i="3"/>
  <c r="E377" i="3"/>
  <c r="D375" i="3"/>
  <c r="E373" i="3"/>
  <c r="D371" i="3"/>
  <c r="E369" i="3"/>
  <c r="D367" i="3"/>
  <c r="E365" i="3"/>
  <c r="D363" i="3"/>
  <c r="E361" i="3"/>
  <c r="D359" i="3"/>
  <c r="E357" i="3"/>
  <c r="D355" i="3"/>
  <c r="E353" i="3"/>
  <c r="D351" i="3"/>
  <c r="E349" i="3"/>
  <c r="D347" i="3"/>
  <c r="E345" i="3"/>
  <c r="D343" i="3"/>
  <c r="E341" i="3"/>
  <c r="D339" i="3"/>
  <c r="E337" i="3"/>
  <c r="D335" i="3"/>
  <c r="E333" i="3"/>
  <c r="D331" i="3"/>
  <c r="E329" i="3"/>
  <c r="D327" i="3"/>
  <c r="E325" i="3"/>
  <c r="D323" i="3"/>
  <c r="E321" i="3"/>
  <c r="D319" i="3"/>
  <c r="E317" i="3"/>
  <c r="D315" i="3"/>
  <c r="E313" i="3"/>
  <c r="D311" i="3"/>
  <c r="E309" i="3"/>
  <c r="D307" i="3"/>
  <c r="E305" i="3"/>
  <c r="D303" i="3"/>
  <c r="E301" i="3"/>
  <c r="D299" i="3"/>
  <c r="D420" i="2"/>
  <c r="D418" i="2"/>
  <c r="D416" i="2"/>
  <c r="D414" i="2"/>
  <c r="D412" i="2"/>
  <c r="D410" i="2"/>
  <c r="D408" i="2"/>
  <c r="E406" i="2"/>
  <c r="E404" i="2"/>
  <c r="E402" i="2"/>
  <c r="E400" i="2"/>
  <c r="E398" i="2"/>
  <c r="E396" i="2"/>
  <c r="E394" i="2"/>
  <c r="E392" i="2"/>
  <c r="E390" i="2"/>
  <c r="E388" i="2"/>
  <c r="D386" i="2"/>
  <c r="D384" i="2"/>
  <c r="D382" i="2"/>
  <c r="D380" i="2"/>
  <c r="D378" i="2"/>
  <c r="D376" i="2"/>
  <c r="D374" i="2"/>
  <c r="D372" i="2"/>
  <c r="D370" i="2"/>
  <c r="D368" i="2"/>
  <c r="D366" i="2"/>
  <c r="D364" i="2"/>
  <c r="D362" i="2"/>
  <c r="D360" i="2"/>
  <c r="D358" i="2"/>
  <c r="D356" i="2"/>
  <c r="D354" i="2"/>
  <c r="D352" i="2"/>
  <c r="D350" i="2"/>
  <c r="D348" i="2"/>
  <c r="D346" i="2"/>
  <c r="D344" i="2"/>
  <c r="D342" i="2"/>
  <c r="D340" i="2"/>
  <c r="D338" i="2"/>
  <c r="D336" i="2"/>
  <c r="D334" i="2"/>
  <c r="D332" i="2"/>
  <c r="D330" i="2"/>
  <c r="D328" i="2"/>
  <c r="D326" i="2"/>
  <c r="D324" i="2"/>
  <c r="D322" i="2"/>
  <c r="D320" i="2"/>
  <c r="D318" i="2"/>
  <c r="D316" i="2"/>
  <c r="D314" i="2"/>
  <c r="D312" i="2"/>
  <c r="D310" i="2"/>
  <c r="D308" i="2"/>
  <c r="D306" i="2"/>
  <c r="D304" i="2"/>
  <c r="D302" i="2"/>
  <c r="D300" i="2"/>
  <c r="D421" i="2"/>
  <c r="D419" i="2"/>
  <c r="D417" i="2"/>
  <c r="D415" i="2"/>
  <c r="D413" i="2"/>
  <c r="D411" i="2"/>
  <c r="D409" i="2"/>
  <c r="D407" i="2"/>
  <c r="D405" i="2"/>
  <c r="D403" i="2"/>
  <c r="D401" i="2"/>
  <c r="D399" i="2"/>
  <c r="D397" i="2"/>
  <c r="D395" i="2"/>
  <c r="D393" i="2"/>
  <c r="D391" i="2"/>
  <c r="D389" i="2"/>
  <c r="D387" i="2"/>
  <c r="D385" i="2"/>
  <c r="D383" i="2"/>
  <c r="D381" i="2"/>
  <c r="D379" i="2"/>
  <c r="D377" i="2"/>
  <c r="D375" i="2"/>
  <c r="D373" i="2"/>
  <c r="D371" i="2"/>
  <c r="D369" i="2"/>
  <c r="D367" i="2"/>
  <c r="D365" i="2"/>
  <c r="D363" i="2"/>
  <c r="D361" i="2"/>
  <c r="D359" i="2"/>
  <c r="D357" i="2"/>
  <c r="D355" i="2"/>
  <c r="D353" i="2"/>
  <c r="D351" i="2"/>
  <c r="D349" i="2"/>
  <c r="D347" i="2"/>
  <c r="D345" i="2"/>
  <c r="D343" i="2"/>
  <c r="D341" i="2"/>
  <c r="D339" i="2"/>
  <c r="D337" i="2"/>
  <c r="D335" i="2"/>
  <c r="D333" i="2"/>
  <c r="D331" i="2"/>
  <c r="D329" i="2"/>
  <c r="D327" i="2"/>
  <c r="D325" i="2"/>
  <c r="D323" i="2"/>
  <c r="D321" i="2"/>
  <c r="D319" i="2"/>
  <c r="D317" i="2"/>
  <c r="D315" i="2"/>
  <c r="D313" i="2"/>
  <c r="D311" i="2"/>
  <c r="D309" i="2"/>
  <c r="D307" i="2"/>
  <c r="D305" i="2"/>
  <c r="D303" i="2"/>
  <c r="D301" i="2"/>
  <c r="D299" i="2"/>
  <c r="E420" i="2"/>
  <c r="E418" i="2"/>
  <c r="E416" i="2"/>
  <c r="E414" i="2"/>
  <c r="E412" i="2"/>
  <c r="E410" i="2"/>
  <c r="E408" i="2"/>
  <c r="D406" i="2"/>
  <c r="D404" i="2"/>
  <c r="D402" i="2"/>
  <c r="D400" i="2"/>
  <c r="D398" i="2"/>
  <c r="D396" i="2"/>
  <c r="D394" i="2"/>
  <c r="D392" i="2"/>
  <c r="D390" i="2"/>
  <c r="D388" i="2"/>
  <c r="E386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56" i="2"/>
  <c r="E354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6" i="2"/>
  <c r="E324" i="2"/>
  <c r="E322" i="2"/>
  <c r="E320" i="2"/>
  <c r="E318" i="2"/>
  <c r="E316" i="2"/>
  <c r="E314" i="2"/>
  <c r="E312" i="2"/>
  <c r="E310" i="2"/>
  <c r="E308" i="2"/>
  <c r="E306" i="2"/>
  <c r="E304" i="2"/>
  <c r="E302" i="2"/>
  <c r="E300" i="2"/>
  <c r="E421" i="2"/>
  <c r="E419" i="2"/>
  <c r="E417" i="2"/>
  <c r="E415" i="2"/>
  <c r="E413" i="2"/>
  <c r="E411" i="2"/>
  <c r="E409" i="2"/>
  <c r="E407" i="2"/>
  <c r="E405" i="2"/>
  <c r="E403" i="2"/>
  <c r="E401" i="2"/>
  <c r="E399" i="2"/>
  <c r="E397" i="2"/>
  <c r="E395" i="2"/>
  <c r="E393" i="2"/>
  <c r="E391" i="2"/>
  <c r="E389" i="2"/>
  <c r="E387" i="2"/>
  <c r="E385" i="2"/>
  <c r="E383" i="2"/>
  <c r="E381" i="2"/>
  <c r="E379" i="2"/>
  <c r="E377" i="2"/>
  <c r="E375" i="2"/>
  <c r="E373" i="2"/>
  <c r="E371" i="2"/>
  <c r="E369" i="2"/>
  <c r="E367" i="2"/>
  <c r="E365" i="2"/>
  <c r="E363" i="2"/>
  <c r="E361" i="2"/>
  <c r="E359" i="2"/>
  <c r="E357" i="2"/>
  <c r="E355" i="2"/>
  <c r="E353" i="2"/>
  <c r="E351" i="2"/>
  <c r="E349" i="2"/>
  <c r="E347" i="2"/>
  <c r="E345" i="2"/>
  <c r="E343" i="2"/>
  <c r="E341" i="2"/>
  <c r="E339" i="2"/>
  <c r="E337" i="2"/>
  <c r="E335" i="2"/>
  <c r="E333" i="2"/>
  <c r="E331" i="2"/>
  <c r="E329" i="2"/>
  <c r="E327" i="2"/>
  <c r="E325" i="2"/>
  <c r="E323" i="2"/>
  <c r="E321" i="2"/>
  <c r="E319" i="2"/>
  <c r="E317" i="2"/>
  <c r="E315" i="2"/>
  <c r="E313" i="2"/>
  <c r="E311" i="2"/>
  <c r="E309" i="2"/>
  <c r="E307" i="2"/>
  <c r="E305" i="2"/>
  <c r="E303" i="2"/>
  <c r="E301" i="2"/>
  <c r="E299" i="2"/>
</calcChain>
</file>

<file path=xl/sharedStrings.xml><?xml version="1.0" encoding="utf-8"?>
<sst xmlns="http://schemas.openxmlformats.org/spreadsheetml/2006/main" count="126" uniqueCount="46">
  <si>
    <t>N, cm-3</t>
  </si>
  <si>
    <t>H, cm-3</t>
  </si>
  <si>
    <t>Ar, cm-3</t>
  </si>
  <si>
    <t>He, cm-3</t>
  </si>
  <si>
    <t>O2, cm-3</t>
  </si>
  <si>
    <t>N2, cm-3</t>
  </si>
  <si>
    <t>O, cm-3</t>
  </si>
  <si>
    <t>Temperature, K</t>
  </si>
  <si>
    <t>Density, g/cm-3</t>
  </si>
  <si>
    <t>Date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</si>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</sst>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9.2099999999999995E-19</c:v>
                </c:pt>
                <c:pt idx="1">
                  <c:v>9.6750000000000005E-19</c:v>
                </c:pt>
                <c:pt idx="2">
                  <c:v>1.0479999999999999E-18</c:v>
                </c:pt>
                <c:pt idx="3">
                  <c:v>1.3439999999999999E-18</c:v>
                </c:pt>
                <c:pt idx="4">
                  <c:v>1.184E-18</c:v>
                </c:pt>
                <c:pt idx="5">
                  <c:v>8.6470000000000001E-19</c:v>
                </c:pt>
                <c:pt idx="6">
                  <c:v>7.4350000000000003E-19</c:v>
                </c:pt>
                <c:pt idx="7">
                  <c:v>8.3010000000000002E-19</c:v>
                </c:pt>
                <c:pt idx="8">
                  <c:v>9.2469999999999998E-19</c:v>
                </c:pt>
                <c:pt idx="9">
                  <c:v>1.1409999999999999E-18</c:v>
                </c:pt>
                <c:pt idx="10">
                  <c:v>1.2030000000000001E-18</c:v>
                </c:pt>
                <c:pt idx="11">
                  <c:v>1.143E-18</c:v>
                </c:pt>
                <c:pt idx="12">
                  <c:v>9.2630000000000003E-19</c:v>
                </c:pt>
                <c:pt idx="13">
                  <c:v>9.1340000000000009E-19</c:v>
                </c:pt>
                <c:pt idx="14">
                  <c:v>1.2550000000000001E-18</c:v>
                </c:pt>
                <c:pt idx="15">
                  <c:v>1.461E-18</c:v>
                </c:pt>
                <c:pt idx="16">
                  <c:v>1.677E-18</c:v>
                </c:pt>
                <c:pt idx="17">
                  <c:v>9.4939999999999993E-19</c:v>
                </c:pt>
                <c:pt idx="18">
                  <c:v>7.1380000000000001E-19</c:v>
                </c:pt>
                <c:pt idx="19">
                  <c:v>7.5480000000000002E-19</c:v>
                </c:pt>
                <c:pt idx="20">
                  <c:v>1.079E-18</c:v>
                </c:pt>
                <c:pt idx="21">
                  <c:v>2.262E-18</c:v>
                </c:pt>
                <c:pt idx="22">
                  <c:v>1.8279999999999998E-18</c:v>
                </c:pt>
                <c:pt idx="23">
                  <c:v>1.5579999999999999E-18</c:v>
                </c:pt>
                <c:pt idx="24">
                  <c:v>1.2090000000000001E-18</c:v>
                </c:pt>
                <c:pt idx="25">
                  <c:v>1.24E-18</c:v>
                </c:pt>
                <c:pt idx="26">
                  <c:v>1.8210000000000002E-18</c:v>
                </c:pt>
                <c:pt idx="27">
                  <c:v>1.943E-18</c:v>
                </c:pt>
                <c:pt idx="28">
                  <c:v>2.1079999999999999E-18</c:v>
                </c:pt>
                <c:pt idx="29">
                  <c:v>1.288E-18</c:v>
                </c:pt>
                <c:pt idx="30">
                  <c:v>1.188E-18</c:v>
                </c:pt>
                <c:pt idx="31">
                  <c:v>1.594E-18</c:v>
                </c:pt>
                <c:pt idx="32">
                  <c:v>3.0010000000000001E-18</c:v>
                </c:pt>
                <c:pt idx="33">
                  <c:v>3.294E-18</c:v>
                </c:pt>
                <c:pt idx="34">
                  <c:v>2.511E-18</c:v>
                </c:pt>
                <c:pt idx="35">
                  <c:v>3.2099999999999999E-18</c:v>
                </c:pt>
                <c:pt idx="36">
                  <c:v>2.499E-18</c:v>
                </c:pt>
                <c:pt idx="37">
                  <c:v>1.509E-18</c:v>
                </c:pt>
                <c:pt idx="38">
                  <c:v>1.509E-18</c:v>
                </c:pt>
                <c:pt idx="39">
                  <c:v>2.6860000000000002E-18</c:v>
                </c:pt>
                <c:pt idx="40">
                  <c:v>3.4110000000000002E-18</c:v>
                </c:pt>
                <c:pt idx="41">
                  <c:v>2.7830000000000001E-18</c:v>
                </c:pt>
                <c:pt idx="42">
                  <c:v>2.8870000000000001E-18</c:v>
                </c:pt>
                <c:pt idx="43">
                  <c:v>2.837E-18</c:v>
                </c:pt>
                <c:pt idx="44">
                  <c:v>3.9350000000000002E-18</c:v>
                </c:pt>
                <c:pt idx="45">
                  <c:v>3.3329999999999999E-18</c:v>
                </c:pt>
                <c:pt idx="46">
                  <c:v>4.6610000000000001E-18</c:v>
                </c:pt>
                <c:pt idx="47">
                  <c:v>3.5630000000000002E-18</c:v>
                </c:pt>
                <c:pt idx="48">
                  <c:v>3.1240000000000001E-18</c:v>
                </c:pt>
                <c:pt idx="49">
                  <c:v>2.5959999999999999E-18</c:v>
                </c:pt>
                <c:pt idx="50">
                  <c:v>6.7309999999999999E-18</c:v>
                </c:pt>
                <c:pt idx="51">
                  <c:v>8.0019999999999995E-18</c:v>
                </c:pt>
                <c:pt idx="52">
                  <c:v>5.8180000000000002E-18</c:v>
                </c:pt>
                <c:pt idx="53">
                  <c:v>3.388E-18</c:v>
                </c:pt>
                <c:pt idx="54">
                  <c:v>2.5900000000000001E-18</c:v>
                </c:pt>
                <c:pt idx="55">
                  <c:v>2.4559999999999999E-18</c:v>
                </c:pt>
                <c:pt idx="56">
                  <c:v>3.8490000000000001E-18</c:v>
                </c:pt>
                <c:pt idx="57">
                  <c:v>5.6820000000000003E-18</c:v>
                </c:pt>
                <c:pt idx="58">
                  <c:v>5.5539999999999999E-18</c:v>
                </c:pt>
                <c:pt idx="59">
                  <c:v>4.251E-18</c:v>
                </c:pt>
                <c:pt idx="60">
                  <c:v>2.6210000000000002E-18</c:v>
                </c:pt>
                <c:pt idx="61">
                  <c:v>2.6310000000000001E-18</c:v>
                </c:pt>
                <c:pt idx="62">
                  <c:v>2.801E-18</c:v>
                </c:pt>
                <c:pt idx="63">
                  <c:v>9.3020000000000003E-18</c:v>
                </c:pt>
                <c:pt idx="64">
                  <c:v>4.4749999999999997E-18</c:v>
                </c:pt>
                <c:pt idx="65">
                  <c:v>2.5970000000000001E-18</c:v>
                </c:pt>
                <c:pt idx="66">
                  <c:v>1.7970000000000001E-18</c:v>
                </c:pt>
                <c:pt idx="67">
                  <c:v>1.735E-18</c:v>
                </c:pt>
                <c:pt idx="68">
                  <c:v>3.6399999999999999E-18</c:v>
                </c:pt>
                <c:pt idx="69">
                  <c:v>1.3200000000000001E-17</c:v>
                </c:pt>
                <c:pt idx="70">
                  <c:v>1.1E-17</c:v>
                </c:pt>
                <c:pt idx="71">
                  <c:v>7.1299999999999998E-18</c:v>
                </c:pt>
                <c:pt idx="72">
                  <c:v>6.4369999999999997E-18</c:v>
                </c:pt>
                <c:pt idx="73">
                  <c:v>6.8709999999999999E-18</c:v>
                </c:pt>
                <c:pt idx="74">
                  <c:v>5.8380000000000001E-18</c:v>
                </c:pt>
                <c:pt idx="75">
                  <c:v>7.5900000000000004E-18</c:v>
                </c:pt>
                <c:pt idx="76">
                  <c:v>3.9010000000000003E-18</c:v>
                </c:pt>
                <c:pt idx="77">
                  <c:v>3.0220000000000002E-18</c:v>
                </c:pt>
                <c:pt idx="78">
                  <c:v>2.3589999999999999E-18</c:v>
                </c:pt>
                <c:pt idx="79">
                  <c:v>4.2259999999999997E-18</c:v>
                </c:pt>
                <c:pt idx="80">
                  <c:v>4.0510000000000002E-18</c:v>
                </c:pt>
                <c:pt idx="81">
                  <c:v>6.3219999999999999E-18</c:v>
                </c:pt>
                <c:pt idx="82">
                  <c:v>4.4950000000000003E-18</c:v>
                </c:pt>
                <c:pt idx="83">
                  <c:v>3.8400000000000004E-18</c:v>
                </c:pt>
                <c:pt idx="84">
                  <c:v>1.914E-18</c:v>
                </c:pt>
                <c:pt idx="85">
                  <c:v>2.1179999999999998E-18</c:v>
                </c:pt>
                <c:pt idx="86">
                  <c:v>2.5189999999999998E-18</c:v>
                </c:pt>
                <c:pt idx="87">
                  <c:v>3.7820000000000004E-18</c:v>
                </c:pt>
                <c:pt idx="88">
                  <c:v>4.2210000000000001E-18</c:v>
                </c:pt>
                <c:pt idx="89">
                  <c:v>2.2010000000000001E-18</c:v>
                </c:pt>
                <c:pt idx="90">
                  <c:v>1.449E-18</c:v>
                </c:pt>
                <c:pt idx="91">
                  <c:v>1.631E-18</c:v>
                </c:pt>
                <c:pt idx="92">
                  <c:v>1.7819999999999998E-18</c:v>
                </c:pt>
                <c:pt idx="93">
                  <c:v>2.8630000000000001E-18</c:v>
                </c:pt>
                <c:pt idx="94">
                  <c:v>6.329E-18</c:v>
                </c:pt>
                <c:pt idx="95">
                  <c:v>2.9670000000000001E-18</c:v>
                </c:pt>
                <c:pt idx="96">
                  <c:v>2.0279999999999999E-18</c:v>
                </c:pt>
                <c:pt idx="97">
                  <c:v>1.449E-18</c:v>
                </c:pt>
                <c:pt idx="98">
                  <c:v>2.1779999999999999E-18</c:v>
                </c:pt>
                <c:pt idx="99">
                  <c:v>2.071E-18</c:v>
                </c:pt>
                <c:pt idx="100">
                  <c:v>1.8500000000000002E-18</c:v>
                </c:pt>
                <c:pt idx="101">
                  <c:v>1.515E-18</c:v>
                </c:pt>
                <c:pt idx="102">
                  <c:v>1.009E-18</c:v>
                </c:pt>
                <c:pt idx="103">
                  <c:v>1.0400000000000001E-18</c:v>
                </c:pt>
                <c:pt idx="104">
                  <c:v>1.3310000000000001E-18</c:v>
                </c:pt>
                <c:pt idx="105">
                  <c:v>1.635E-18</c:v>
                </c:pt>
                <c:pt idx="106">
                  <c:v>2.3720000000000002E-18</c:v>
                </c:pt>
                <c:pt idx="107">
                  <c:v>1.9459999999999999E-18</c:v>
                </c:pt>
                <c:pt idx="108">
                  <c:v>1.6E-18</c:v>
                </c:pt>
                <c:pt idx="109">
                  <c:v>1.155E-18</c:v>
                </c:pt>
                <c:pt idx="110">
                  <c:v>1.433E-18</c:v>
                </c:pt>
                <c:pt idx="111">
                  <c:v>1.526E-18</c:v>
                </c:pt>
                <c:pt idx="112">
                  <c:v>2.2549999999999999E-18</c:v>
                </c:pt>
                <c:pt idx="113">
                  <c:v>1.2850000000000001E-18</c:v>
                </c:pt>
                <c:pt idx="114">
                  <c:v>1.1169999999999999E-18</c:v>
                </c:pt>
                <c:pt idx="115">
                  <c:v>1.124E-18</c:v>
                </c:pt>
                <c:pt idx="116">
                  <c:v>1.254E-18</c:v>
                </c:pt>
                <c:pt idx="117">
                  <c:v>1.538E-18</c:v>
                </c:pt>
                <c:pt idx="118">
                  <c:v>1.6150000000000001E-18</c:v>
                </c:pt>
                <c:pt idx="119">
                  <c:v>1.6629999999999999E-18</c:v>
                </c:pt>
                <c:pt idx="120">
                  <c:v>1.166E-18</c:v>
                </c:pt>
                <c:pt idx="121">
                  <c:v>9.3640000000000008E-19</c:v>
                </c:pt>
                <c:pt idx="122">
                  <c:v>1.2270000000000001E-18</c:v>
                </c:pt>
                <c:pt idx="123">
                  <c:v>1.2969999999999999E-18</c:v>
                </c:pt>
                <c:pt idx="124">
                  <c:v>1.3600000000000001E-18</c:v>
                </c:pt>
                <c:pt idx="125">
                  <c:v>1.1040000000000001E-18</c:v>
                </c:pt>
                <c:pt idx="126">
                  <c:v>7.6710000000000004E-19</c:v>
                </c:pt>
                <c:pt idx="127">
                  <c:v>8.353E-19</c:v>
                </c:pt>
                <c:pt idx="128">
                  <c:v>1.153E-18</c:v>
                </c:pt>
                <c:pt idx="129">
                  <c:v>1.6910000000000001E-18</c:v>
                </c:pt>
                <c:pt idx="130">
                  <c:v>1.4820000000000001E-18</c:v>
                </c:pt>
                <c:pt idx="131">
                  <c:v>1.266E-18</c:v>
                </c:pt>
                <c:pt idx="132">
                  <c:v>1.1160000000000001E-18</c:v>
                </c:pt>
                <c:pt idx="133">
                  <c:v>1.0889999999999999E-18</c:v>
                </c:pt>
                <c:pt idx="134">
                  <c:v>1.2440000000000001E-18</c:v>
                </c:pt>
                <c:pt idx="135">
                  <c:v>1.7630000000000002E-18</c:v>
                </c:pt>
                <c:pt idx="136">
                  <c:v>1.382E-18</c:v>
                </c:pt>
                <c:pt idx="137">
                  <c:v>9.7299999999999995E-19</c:v>
                </c:pt>
                <c:pt idx="138">
                  <c:v>7.224E-19</c:v>
                </c:pt>
                <c:pt idx="139">
                  <c:v>8.1300000000000003E-19</c:v>
                </c:pt>
                <c:pt idx="140">
                  <c:v>9.5889999999999996E-19</c:v>
                </c:pt>
                <c:pt idx="141">
                  <c:v>1.1570000000000001E-18</c:v>
                </c:pt>
                <c:pt idx="142">
                  <c:v>1.225E-18</c:v>
                </c:pt>
                <c:pt idx="143">
                  <c:v>1.0539999999999999E-18</c:v>
                </c:pt>
                <c:pt idx="144">
                  <c:v>9.1740000000000003E-19</c:v>
                </c:pt>
                <c:pt idx="145">
                  <c:v>1.0999999999999999E-18</c:v>
                </c:pt>
                <c:pt idx="146">
                  <c:v>1.3379999999999999E-18</c:v>
                </c:pt>
                <c:pt idx="147">
                  <c:v>1.282E-18</c:v>
                </c:pt>
                <c:pt idx="148">
                  <c:v>9.0919999999999995E-19</c:v>
                </c:pt>
                <c:pt idx="149">
                  <c:v>1.2260000000000001E-18</c:v>
                </c:pt>
                <c:pt idx="150">
                  <c:v>6.876E-19</c:v>
                </c:pt>
                <c:pt idx="151">
                  <c:v>6.7070000000000002E-19</c:v>
                </c:pt>
                <c:pt idx="152">
                  <c:v>8.1169999999999998E-19</c:v>
                </c:pt>
                <c:pt idx="153">
                  <c:v>1.19E-18</c:v>
                </c:pt>
                <c:pt idx="154">
                  <c:v>1.1459999999999999E-18</c:v>
                </c:pt>
                <c:pt idx="155">
                  <c:v>9.0479999999999999E-19</c:v>
                </c:pt>
                <c:pt idx="156">
                  <c:v>9.2269999999999991E-19</c:v>
                </c:pt>
                <c:pt idx="157">
                  <c:v>8.4339999999999998E-19</c:v>
                </c:pt>
                <c:pt idx="158">
                  <c:v>9.6699999999999994E-19</c:v>
                </c:pt>
                <c:pt idx="159">
                  <c:v>1.182E-18</c:v>
                </c:pt>
                <c:pt idx="160">
                  <c:v>1.113E-18</c:v>
                </c:pt>
                <c:pt idx="161">
                  <c:v>8.3219999999999999E-19</c:v>
                </c:pt>
                <c:pt idx="162">
                  <c:v>6.8220000000000002E-19</c:v>
                </c:pt>
                <c:pt idx="163">
                  <c:v>6.7269999999999999E-19</c:v>
                </c:pt>
                <c:pt idx="164">
                  <c:v>8.2289999999999997E-19</c:v>
                </c:pt>
                <c:pt idx="165">
                  <c:v>1.08E-18</c:v>
                </c:pt>
                <c:pt idx="166">
                  <c:v>1.2320000000000001E-18</c:v>
                </c:pt>
                <c:pt idx="167">
                  <c:v>9.7450000000000009E-19</c:v>
                </c:pt>
                <c:pt idx="168">
                  <c:v>9.2099999999999995E-19</c:v>
                </c:pt>
                <c:pt idx="169">
                  <c:v>2.332E-18</c:v>
                </c:pt>
                <c:pt idx="170">
                  <c:v>2.332E-18</c:v>
                </c:pt>
                <c:pt idx="171">
                  <c:v>1.8000000000000001E-18</c:v>
                </c:pt>
                <c:pt idx="172">
                  <c:v>1.0359999999999999E-18</c:v>
                </c:pt>
                <c:pt idx="173">
                  <c:v>6.0700000000000002E-19</c:v>
                </c:pt>
                <c:pt idx="174">
                  <c:v>4.6750000000000002E-19</c:v>
                </c:pt>
                <c:pt idx="175">
                  <c:v>5.3589999999999998E-19</c:v>
                </c:pt>
                <c:pt idx="176">
                  <c:v>9.2150000000000007E-19</c:v>
                </c:pt>
                <c:pt idx="177">
                  <c:v>2.0189999999999998E-18</c:v>
                </c:pt>
                <c:pt idx="178">
                  <c:v>3.2160000000000001E-18</c:v>
                </c:pt>
                <c:pt idx="179">
                  <c:v>3.3329999999999999E-18</c:v>
                </c:pt>
                <c:pt idx="180">
                  <c:v>2.8039999999999999E-18</c:v>
                </c:pt>
                <c:pt idx="181">
                  <c:v>1.212E-18</c:v>
                </c:pt>
                <c:pt idx="182">
                  <c:v>1.0939999999999999E-18</c:v>
                </c:pt>
                <c:pt idx="183">
                  <c:v>2.583E-18</c:v>
                </c:pt>
                <c:pt idx="184">
                  <c:v>2.465E-18</c:v>
                </c:pt>
                <c:pt idx="185">
                  <c:v>1.5690000000000001E-18</c:v>
                </c:pt>
                <c:pt idx="186">
                  <c:v>1.1100000000000001E-18</c:v>
                </c:pt>
                <c:pt idx="187">
                  <c:v>1.1270000000000001E-18</c:v>
                </c:pt>
                <c:pt idx="188">
                  <c:v>1.462E-18</c:v>
                </c:pt>
                <c:pt idx="189">
                  <c:v>3.5199999999999998E-18</c:v>
                </c:pt>
                <c:pt idx="190">
                  <c:v>4.2290000000000004E-18</c:v>
                </c:pt>
                <c:pt idx="191">
                  <c:v>2.871E-18</c:v>
                </c:pt>
                <c:pt idx="192">
                  <c:v>1.805E-18</c:v>
                </c:pt>
                <c:pt idx="193">
                  <c:v>1.6739999999999999E-18</c:v>
                </c:pt>
                <c:pt idx="194">
                  <c:v>2.1829999999999999E-18</c:v>
                </c:pt>
                <c:pt idx="195">
                  <c:v>2.3410000000000001E-18</c:v>
                </c:pt>
                <c:pt idx="196">
                  <c:v>2.148E-18</c:v>
                </c:pt>
                <c:pt idx="197">
                  <c:v>1.8109999999999998E-18</c:v>
                </c:pt>
                <c:pt idx="198">
                  <c:v>1.7319999999999999E-18</c:v>
                </c:pt>
                <c:pt idx="199">
                  <c:v>1.4290000000000001E-18</c:v>
                </c:pt>
                <c:pt idx="200">
                  <c:v>1.8000000000000001E-18</c:v>
                </c:pt>
                <c:pt idx="201">
                  <c:v>3.5819999999999999E-18</c:v>
                </c:pt>
                <c:pt idx="202">
                  <c:v>3.0270000000000001E-18</c:v>
                </c:pt>
                <c:pt idx="203">
                  <c:v>1.972E-18</c:v>
                </c:pt>
                <c:pt idx="204">
                  <c:v>1.392E-18</c:v>
                </c:pt>
                <c:pt idx="205">
                  <c:v>1.392E-18</c:v>
                </c:pt>
                <c:pt idx="206">
                  <c:v>2.5069999999999998E-18</c:v>
                </c:pt>
                <c:pt idx="207">
                  <c:v>2.4130000000000002E-18</c:v>
                </c:pt>
                <c:pt idx="208">
                  <c:v>3.9189999999999997E-18</c:v>
                </c:pt>
                <c:pt idx="209">
                  <c:v>2.5499999999999999E-18</c:v>
                </c:pt>
                <c:pt idx="210">
                  <c:v>1.1800000000000001E-18</c:v>
                </c:pt>
                <c:pt idx="211">
                  <c:v>1.1229999999999999E-18</c:v>
                </c:pt>
                <c:pt idx="212">
                  <c:v>1.649E-18</c:v>
                </c:pt>
                <c:pt idx="213">
                  <c:v>2.1740000000000001E-18</c:v>
                </c:pt>
                <c:pt idx="214">
                  <c:v>3.1979999999999999E-18</c:v>
                </c:pt>
                <c:pt idx="215">
                  <c:v>2.9980000000000001E-18</c:v>
                </c:pt>
                <c:pt idx="216">
                  <c:v>2.5739999999999999E-18</c:v>
                </c:pt>
                <c:pt idx="217">
                  <c:v>2.4389999999999999E-18</c:v>
                </c:pt>
                <c:pt idx="218">
                  <c:v>3.221E-18</c:v>
                </c:pt>
                <c:pt idx="219">
                  <c:v>3.221E-18</c:v>
                </c:pt>
                <c:pt idx="220">
                  <c:v>2.6419999999999999E-18</c:v>
                </c:pt>
                <c:pt idx="221">
                  <c:v>1.5740000000000001E-18</c:v>
                </c:pt>
                <c:pt idx="222">
                  <c:v>1.359E-18</c:v>
                </c:pt>
                <c:pt idx="223">
                  <c:v>1.7209999999999999E-18</c:v>
                </c:pt>
                <c:pt idx="224">
                  <c:v>2.0290000000000001E-18</c:v>
                </c:pt>
                <c:pt idx="225">
                  <c:v>3.8090000000000003E-18</c:v>
                </c:pt>
                <c:pt idx="226">
                  <c:v>3.1530000000000001E-18</c:v>
                </c:pt>
                <c:pt idx="227">
                  <c:v>3.8789999999999999E-18</c:v>
                </c:pt>
                <c:pt idx="228">
                  <c:v>2.1690000000000002E-18</c:v>
                </c:pt>
                <c:pt idx="229">
                  <c:v>2.7069999999999999E-18</c:v>
                </c:pt>
                <c:pt idx="230">
                  <c:v>2.813E-18</c:v>
                </c:pt>
                <c:pt idx="231">
                  <c:v>2.7749999999999999E-18</c:v>
                </c:pt>
                <c:pt idx="232">
                  <c:v>2.134E-18</c:v>
                </c:pt>
                <c:pt idx="233">
                  <c:v>1.5450000000000001E-18</c:v>
                </c:pt>
                <c:pt idx="234">
                  <c:v>1.049E-18</c:v>
                </c:pt>
                <c:pt idx="235">
                  <c:v>1.0980000000000001E-18</c:v>
                </c:pt>
                <c:pt idx="236">
                  <c:v>1.194E-18</c:v>
                </c:pt>
                <c:pt idx="237">
                  <c:v>2.3820000000000001E-18</c:v>
                </c:pt>
                <c:pt idx="238">
                  <c:v>2.4249999999999998E-18</c:v>
                </c:pt>
                <c:pt idx="239">
                  <c:v>1.9269999999999998E-18</c:v>
                </c:pt>
                <c:pt idx="240">
                  <c:v>1.8330000000000002E-18</c:v>
                </c:pt>
                <c:pt idx="241">
                  <c:v>1.3420000000000001E-18</c:v>
                </c:pt>
                <c:pt idx="242">
                  <c:v>1.5229999999999999E-18</c:v>
                </c:pt>
                <c:pt idx="243">
                  <c:v>1.4410000000000001E-18</c:v>
                </c:pt>
                <c:pt idx="244">
                  <c:v>1.88E-18</c:v>
                </c:pt>
                <c:pt idx="245">
                  <c:v>1.086E-18</c:v>
                </c:pt>
                <c:pt idx="246">
                  <c:v>8.1399999999999996E-19</c:v>
                </c:pt>
                <c:pt idx="247">
                  <c:v>7.3190000000000003E-19</c:v>
                </c:pt>
                <c:pt idx="248">
                  <c:v>1.5519999999999999E-18</c:v>
                </c:pt>
                <c:pt idx="249">
                  <c:v>1.7250000000000001E-18</c:v>
                </c:pt>
                <c:pt idx="250">
                  <c:v>1.606E-18</c:v>
                </c:pt>
                <c:pt idx="251">
                  <c:v>1.0990000000000001E-18</c:v>
                </c:pt>
                <c:pt idx="252">
                  <c:v>1.0700000000000001E-18</c:v>
                </c:pt>
                <c:pt idx="253">
                  <c:v>1.2440000000000001E-18</c:v>
                </c:pt>
                <c:pt idx="254">
                  <c:v>1.629E-18</c:v>
                </c:pt>
                <c:pt idx="255">
                  <c:v>1.7560000000000001E-18</c:v>
                </c:pt>
                <c:pt idx="256">
                  <c:v>1.2689999999999999E-18</c:v>
                </c:pt>
                <c:pt idx="257">
                  <c:v>9.8370000000000001E-19</c:v>
                </c:pt>
                <c:pt idx="258">
                  <c:v>8.3390000000000005E-19</c:v>
                </c:pt>
                <c:pt idx="259">
                  <c:v>7.4940000000000003E-19</c:v>
                </c:pt>
                <c:pt idx="260">
                  <c:v>1.2790000000000001E-18</c:v>
                </c:pt>
                <c:pt idx="261">
                  <c:v>1.2790000000000001E-18</c:v>
                </c:pt>
                <c:pt idx="262">
                  <c:v>1.2440000000000001E-18</c:v>
                </c:pt>
                <c:pt idx="263">
                  <c:v>1.1450000000000001E-18</c:v>
                </c:pt>
                <c:pt idx="264">
                  <c:v>1.061E-18</c:v>
                </c:pt>
                <c:pt idx="265">
                  <c:v>8.558E-19</c:v>
                </c:pt>
                <c:pt idx="266">
                  <c:v>1.0350000000000001E-18</c:v>
                </c:pt>
                <c:pt idx="267">
                  <c:v>1.189E-18</c:v>
                </c:pt>
                <c:pt idx="268">
                  <c:v>1.0870000000000001E-18</c:v>
                </c:pt>
                <c:pt idx="269">
                  <c:v>1.202E-18</c:v>
                </c:pt>
                <c:pt idx="270">
                  <c:v>6.7549999999999999E-19</c:v>
                </c:pt>
                <c:pt idx="271">
                  <c:v>7.0939999999999996E-19</c:v>
                </c:pt>
                <c:pt idx="272">
                  <c:v>8.3459999999999997E-19</c:v>
                </c:pt>
                <c:pt idx="273">
                  <c:v>1.212E-18</c:v>
                </c:pt>
                <c:pt idx="274">
                  <c:v>1.214E-18</c:v>
                </c:pt>
                <c:pt idx="275">
                  <c:v>1.085E-18</c:v>
                </c:pt>
                <c:pt idx="276">
                  <c:v>9.4399999999999995E-19</c:v>
                </c:pt>
                <c:pt idx="277">
                  <c:v>1.056E-18</c:v>
                </c:pt>
                <c:pt idx="278">
                  <c:v>1.347E-18</c:v>
                </c:pt>
                <c:pt idx="279">
                  <c:v>1.2840000000000001E-18</c:v>
                </c:pt>
                <c:pt idx="280">
                  <c:v>1.324E-18</c:v>
                </c:pt>
                <c:pt idx="281">
                  <c:v>8.4840000000000005E-19</c:v>
                </c:pt>
                <c:pt idx="282">
                  <c:v>7.4119999999999995E-19</c:v>
                </c:pt>
                <c:pt idx="283">
                  <c:v>7.1819999999999996E-19</c:v>
                </c:pt>
                <c:pt idx="284">
                  <c:v>1.214E-18</c:v>
                </c:pt>
                <c:pt idx="285">
                  <c:v>1.252E-18</c:v>
                </c:pt>
                <c:pt idx="286">
                  <c:v>1.171E-18</c:v>
                </c:pt>
                <c:pt idx="287">
                  <c:v>1.026E-18</c:v>
                </c:pt>
                <c:pt idx="288">
                  <c:v>8.9870000000000008E-19</c:v>
                </c:pt>
                <c:pt idx="289">
                  <c:v>9.0689999999999997E-19</c:v>
                </c:pt>
                <c:pt idx="290">
                  <c:v>1.0649999999999999E-18</c:v>
                </c:pt>
                <c:pt idx="291">
                  <c:v>1.2279999999999999E-18</c:v>
                </c:pt>
                <c:pt idx="292">
                  <c:v>1.1399999999999999E-18</c:v>
                </c:pt>
                <c:pt idx="293">
                  <c:v>9.0080000000000005E-19</c:v>
                </c:pt>
                <c:pt idx="294">
                  <c:v>7.0389999999999997E-19</c:v>
                </c:pt>
                <c:pt idx="295">
                  <c:v>6.8079999999999997E-19</c:v>
                </c:pt>
                <c:pt idx="296">
                  <c:v>1.0810000000000001E-18</c:v>
                </c:pt>
                <c:pt idx="297" formatCode="General">
                  <c:v>7.3432995380633976E-19</c:v>
                </c:pt>
                <c:pt idx="298" formatCode="General">
                  <c:v>8.7838926280668546E-19</c:v>
                </c:pt>
                <c:pt idx="299" formatCode="General">
                  <c:v>9.3942356828068811E-19</c:v>
                </c:pt>
                <c:pt idx="300" formatCode="General">
                  <c:v>7.6855054670294815E-19</c:v>
                </c:pt>
                <c:pt idx="301" formatCode="General">
                  <c:v>6.3445206731549333E-19</c:v>
                </c:pt>
                <c:pt idx="302" formatCode="General">
                  <c:v>8.2032029759587708E-19</c:v>
                </c:pt>
                <c:pt idx="303" formatCode="General">
                  <c:v>1.0614853547796395E-18</c:v>
                </c:pt>
                <c:pt idx="304" formatCode="General">
                  <c:v>9.9398325026024644E-19</c:v>
                </c:pt>
                <c:pt idx="305" formatCode="General">
                  <c:v>6.1242705647887498E-19</c:v>
                </c:pt>
                <c:pt idx="306" formatCode="General">
                  <c:v>9.2384007680712172E-19</c:v>
                </c:pt>
                <c:pt idx="307" formatCode="General">
                  <c:v>3.8215308287758996E-19</c:v>
                </c:pt>
                <c:pt idx="308" formatCode="General">
                  <c:v>3.6170377320537859E-19</c:v>
                </c:pt>
                <c:pt idx="309" formatCode="General">
                  <c:v>5.0055626594500015E-19</c:v>
                </c:pt>
                <c:pt idx="310" formatCode="General">
                  <c:v>8.7341423989930391E-19</c:v>
                </c:pt>
                <c:pt idx="311" formatCode="General">
                  <c:v>8.2809382243551271E-19</c:v>
                </c:pt>
                <c:pt idx="312" formatCode="General">
                  <c:v>5.865305779301747E-19</c:v>
                </c:pt>
                <c:pt idx="313" formatCode="General">
                  <c:v>6.329028466141504E-19</c:v>
                </c:pt>
                <c:pt idx="314" formatCode="General">
                  <c:v>5.5783076186994887E-19</c:v>
                </c:pt>
                <c:pt idx="315" formatCode="General">
                  <c:v>6.7633440960106593E-19</c:v>
                </c:pt>
                <c:pt idx="316" formatCode="General">
                  <c:v>8.8643371627945464E-19</c:v>
                </c:pt>
                <c:pt idx="317" formatCode="General">
                  <c:v>8.6234423668184805E-19</c:v>
                </c:pt>
                <c:pt idx="318" formatCode="General">
                  <c:v>5.6998409206436339E-19</c:v>
                </c:pt>
                <c:pt idx="319" formatCode="General">
                  <c:v>3.9262180665680672E-19</c:v>
                </c:pt>
                <c:pt idx="320" formatCode="General">
                  <c:v>3.8420932746538608E-19</c:v>
                </c:pt>
                <c:pt idx="321" formatCode="General">
                  <c:v>5.4046390063482576E-19</c:v>
                </c:pt>
                <c:pt idx="322" formatCode="General">
                  <c:v>7.9121177205709577E-19</c:v>
                </c:pt>
                <c:pt idx="323" formatCode="General">
                  <c:v>9.6340224757262326E-19</c:v>
                </c:pt>
                <c:pt idx="324" formatCode="General">
                  <c:v>7.3400995155825222E-19</c:v>
                </c:pt>
                <c:pt idx="325" formatCode="General">
                  <c:v>6.5806630516843591E-19</c:v>
                </c:pt>
                <c:pt idx="326" formatCode="General">
                  <c:v>1.9209812315931256E-18</c:v>
                </c:pt>
                <c:pt idx="327" formatCode="General">
                  <c:v>2.0371835678507937E-18</c:v>
                </c:pt>
                <c:pt idx="328" formatCode="General">
                  <c:v>1.6101166081572933E-18</c:v>
                </c:pt>
                <c:pt idx="329" formatCode="General">
                  <c:v>8.7565287022122853E-19</c:v>
                </c:pt>
                <c:pt idx="330" formatCode="General">
                  <c:v>4.2368643057050337E-19</c:v>
                </c:pt>
                <c:pt idx="331" formatCode="General">
                  <c:v>1.7053590420921705E-19</c:v>
                </c:pt>
                <c:pt idx="332" formatCode="General">
                  <c:v>2.4319958163651516E-19</c:v>
                </c:pt>
                <c:pt idx="333" formatCode="General">
                  <c:v>6.2843954479187853E-19</c:v>
                </c:pt>
                <c:pt idx="334" formatCode="General">
                  <c:v>1.6888900409279228E-18</c:v>
                </c:pt>
                <c:pt idx="335" formatCode="General">
                  <c:v>2.947590153391084E-18</c:v>
                </c:pt>
                <c:pt idx="336" formatCode="General">
                  <c:v>3.0306080602656542E-18</c:v>
                </c:pt>
                <c:pt idx="337" formatCode="General">
                  <c:v>2.567811389233445E-18</c:v>
                </c:pt>
                <c:pt idx="338" formatCode="General">
                  <c:v>1.0783397516108514E-18</c:v>
                </c:pt>
                <c:pt idx="339" formatCode="General">
                  <c:v>8.8366692076268967E-19</c:v>
                </c:pt>
                <c:pt idx="340" formatCode="General">
                  <c:v>2.2633649326776173E-18</c:v>
                </c:pt>
                <c:pt idx="341" formatCode="General">
                  <c:v>2.2281106631324632E-18</c:v>
                </c:pt>
                <c:pt idx="342" formatCode="General">
                  <c:v>1.4241350515202537E-18</c:v>
                </c:pt>
                <c:pt idx="343" formatCode="General">
                  <c:v>8.5697029900802392E-19</c:v>
                </c:pt>
                <c:pt idx="344" formatCode="General">
                  <c:v>8.745991979883347E-19</c:v>
                </c:pt>
                <c:pt idx="345" formatCode="General">
                  <c:v>1.2288327345257027E-18</c:v>
                </c:pt>
                <c:pt idx="346" formatCode="General">
                  <c:v>3.2275168162994761E-18</c:v>
                </c:pt>
                <c:pt idx="347" formatCode="General">
                  <c:v>3.9468123061524692E-18</c:v>
                </c:pt>
                <c:pt idx="348" formatCode="General">
                  <c:v>2.681148956749343E-18</c:v>
                </c:pt>
                <c:pt idx="349" formatCode="General">
                  <c:v>1.7407918412233279E-18</c:v>
                </c:pt>
                <c:pt idx="350" formatCode="General">
                  <c:v>1.4258251596662521E-18</c:v>
                </c:pt>
                <c:pt idx="351" formatCode="General">
                  <c:v>1.8163147976651898E-18</c:v>
                </c:pt>
                <c:pt idx="352" formatCode="General">
                  <c:v>2.0735524423150863E-18</c:v>
                </c:pt>
                <c:pt idx="353" formatCode="General">
                  <c:v>2.0390551345041183E-18</c:v>
                </c:pt>
                <c:pt idx="354" formatCode="General">
                  <c:v>1.7063024503716641E-18</c:v>
                </c:pt>
                <c:pt idx="355" formatCode="General">
                  <c:v>1.4840569215602638E-18</c:v>
                </c:pt>
                <c:pt idx="356" formatCode="General">
                  <c:v>1.2390887565678952E-18</c:v>
                </c:pt>
                <c:pt idx="357" formatCode="General">
                  <c:v>1.5504186172907694E-18</c:v>
                </c:pt>
                <c:pt idx="358" formatCode="General">
                  <c:v>3.2978211209767341E-18</c:v>
                </c:pt>
                <c:pt idx="359" formatCode="General">
                  <c:v>2.7946724090098386E-18</c:v>
                </c:pt>
                <c:pt idx="360" formatCode="General">
                  <c:v>1.968362758615896E-18</c:v>
                </c:pt>
                <c:pt idx="361" formatCode="General">
                  <c:v>1.1756554491727497E-18</c:v>
                </c:pt>
                <c:pt idx="362" formatCode="General">
                  <c:v>1.1394275657878602E-18</c:v>
                </c:pt>
                <c:pt idx="363" formatCode="General">
                  <c:v>2.1432127625764106E-18</c:v>
                </c:pt>
                <c:pt idx="364" formatCode="General">
                  <c:v>2.552633768027198E-18</c:v>
                </c:pt>
                <c:pt idx="365" formatCode="General">
                  <c:v>3.7626256300744282E-18</c:v>
                </c:pt>
                <c:pt idx="366" formatCode="General">
                  <c:v>2.2793107186116764E-18</c:v>
                </c:pt>
                <c:pt idx="367" formatCode="General">
                  <c:v>8.6894066742887807E-19</c:v>
                </c:pt>
                <c:pt idx="368" formatCode="General">
                  <c:v>8.3485423138882141E-19</c:v>
                </c:pt>
                <c:pt idx="369" formatCode="General">
                  <c:v>1.3743804758020726E-18</c:v>
                </c:pt>
                <c:pt idx="370" formatCode="General">
                  <c:v>2.0394793871947604E-18</c:v>
                </c:pt>
                <c:pt idx="371" formatCode="General">
                  <c:v>3.0871613094589795E-18</c:v>
                </c:pt>
                <c:pt idx="372" formatCode="General">
                  <c:v>2.8259518654847147E-18</c:v>
                </c:pt>
                <c:pt idx="373" formatCode="General">
                  <c:v>2.3059637766278572E-18</c:v>
                </c:pt>
                <c:pt idx="374" formatCode="General">
                  <c:v>2.0988601017207344E-18</c:v>
                </c:pt>
                <c:pt idx="375" formatCode="General">
                  <c:v>2.9333523083115519E-18</c:v>
                </c:pt>
                <c:pt idx="376" formatCode="General">
                  <c:v>3.0298820031091811E-18</c:v>
                </c:pt>
                <c:pt idx="377" formatCode="General">
                  <c:v>3.0872047980516813E-18</c:v>
                </c:pt>
                <c:pt idx="378" formatCode="General">
                  <c:v>1.1786955237913198E-18</c:v>
                </c:pt>
                <c:pt idx="379" formatCode="General">
                  <c:v>9.7870552633889355E-19</c:v>
                </c:pt>
                <c:pt idx="380" formatCode="General">
                  <c:v>1.3980471426959444E-18</c:v>
                </c:pt>
                <c:pt idx="381" formatCode="General">
                  <c:v>1.7893556329844994E-18</c:v>
                </c:pt>
                <c:pt idx="382" formatCode="General">
                  <c:v>3.630839485656317E-18</c:v>
                </c:pt>
                <c:pt idx="383" formatCode="General">
                  <c:v>3.8876273227061436E-18</c:v>
                </c:pt>
                <c:pt idx="384" formatCode="General">
                  <c:v>3.6227723768323674E-18</c:v>
                </c:pt>
                <c:pt idx="385" formatCode="General">
                  <c:v>1.7764207064936897E-18</c:v>
                </c:pt>
                <c:pt idx="386" formatCode="General">
                  <c:v>2.3813219263662427E-18</c:v>
                </c:pt>
                <c:pt idx="387" formatCode="General">
                  <c:v>2.6424418565911092E-18</c:v>
                </c:pt>
                <c:pt idx="388" formatCode="General">
                  <c:v>2.5178995618699473E-18</c:v>
                </c:pt>
                <c:pt idx="389" formatCode="General">
                  <c:v>2.1617203885777966E-18</c:v>
                </c:pt>
                <c:pt idx="390" formatCode="General">
                  <c:v>1.141339118761183E-18</c:v>
                </c:pt>
                <c:pt idx="391" formatCode="General">
                  <c:v>1.2648825191794392E-18</c:v>
                </c:pt>
                <c:pt idx="392" formatCode="General">
                  <c:v>1.1248797611433287E-18</c:v>
                </c:pt>
                <c:pt idx="393" formatCode="General">
                  <c:v>2.1202406779031379E-18</c:v>
                </c:pt>
                <c:pt idx="394" formatCode="General">
                  <c:v>2.6579048826353497E-18</c:v>
                </c:pt>
                <c:pt idx="395" formatCode="General">
                  <c:v>3.7900529606350352E-18</c:v>
                </c:pt>
                <c:pt idx="396" formatCode="General">
                  <c:v>2.659214762437729E-18</c:v>
                </c:pt>
                <c:pt idx="397" formatCode="General">
                  <c:v>2.2721711345449887E-18</c:v>
                </c:pt>
                <c:pt idx="398" formatCode="General">
                  <c:v>1.0711425479842118E-18</c:v>
                </c:pt>
                <c:pt idx="399" formatCode="General">
                  <c:v>1.2561538699296084E-18</c:v>
                </c:pt>
                <c:pt idx="400" formatCode="General">
                  <c:v>1.4215232053954541E-18</c:v>
                </c:pt>
                <c:pt idx="401" formatCode="General">
                  <c:v>2.2768150276582334E-18</c:v>
                </c:pt>
                <c:pt idx="402" formatCode="General">
                  <c:v>2.1018265950293355E-18</c:v>
                </c:pt>
                <c:pt idx="403" formatCode="General">
                  <c:v>9.7495350864336577E-19</c:v>
                </c:pt>
                <c:pt idx="404" formatCode="General">
                  <c:v>5.4593785723858479E-19</c:v>
                </c:pt>
                <c:pt idx="405" formatCode="General">
                  <c:v>1.0537055261357368E-18</c:v>
                </c:pt>
                <c:pt idx="406" formatCode="General">
                  <c:v>1.2173441454697725E-18</c:v>
                </c:pt>
                <c:pt idx="407" formatCode="General">
                  <c:v>1.6974277004675991E-18</c:v>
                </c:pt>
                <c:pt idx="408" formatCode="General">
                  <c:v>3.17009471113918E-18</c:v>
                </c:pt>
                <c:pt idx="409" formatCode="General">
                  <c:v>1.5243744636781835E-18</c:v>
                </c:pt>
                <c:pt idx="410" formatCode="General">
                  <c:v>1.1072558141704434E-18</c:v>
                </c:pt>
                <c:pt idx="411" formatCode="General">
                  <c:v>1.0155508839374976E-18</c:v>
                </c:pt>
                <c:pt idx="412" formatCode="General">
                  <c:v>1.4415665376921624E-18</c:v>
                </c:pt>
                <c:pt idx="413" formatCode="General">
                  <c:v>1.1564620714085718E-18</c:v>
                </c:pt>
                <c:pt idx="414" formatCode="General">
                  <c:v>9.10449431270034E-19</c:v>
                </c:pt>
                <c:pt idx="415" formatCode="General">
                  <c:v>6.7297399633462664E-19</c:v>
                </c:pt>
                <c:pt idx="416" formatCode="General">
                  <c:v>3.8090759773134096E-19</c:v>
                </c:pt>
                <c:pt idx="417" formatCode="General">
                  <c:v>6.6316043242738645E-19</c:v>
                </c:pt>
                <c:pt idx="418" formatCode="General">
                  <c:v>8.0809309882181615E-19</c:v>
                </c:pt>
                <c:pt idx="419" formatCode="General">
                  <c:v>9.4911156916821798E-19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F-4D16-8CBC-15287EB940AE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1.0810000000000001E-18</c:v>
                </c:pt>
                <c:pt idx="297" formatCode="0.00E+00">
                  <c:v>7.3432995380633976E-19</c:v>
                </c:pt>
                <c:pt idx="298" formatCode="0.00E+00">
                  <c:v>8.7838926280668546E-19</c:v>
                </c:pt>
                <c:pt idx="299" formatCode="0.00E+00">
                  <c:v>9.3942356828068811E-19</c:v>
                </c:pt>
                <c:pt idx="300" formatCode="0.00E+00">
                  <c:v>7.6855054670294815E-19</c:v>
                </c:pt>
                <c:pt idx="301" formatCode="0.00E+00">
                  <c:v>6.3445206731549333E-19</c:v>
                </c:pt>
                <c:pt idx="302" formatCode="0.00E+00">
                  <c:v>8.2032029759587708E-19</c:v>
                </c:pt>
                <c:pt idx="303" formatCode="0.00E+00">
                  <c:v>1.0614853547796395E-18</c:v>
                </c:pt>
                <c:pt idx="304" formatCode="0.00E+00">
                  <c:v>9.9398325026024644E-19</c:v>
                </c:pt>
                <c:pt idx="305" formatCode="0.00E+00">
                  <c:v>6.1242705647887498E-19</c:v>
                </c:pt>
                <c:pt idx="306" formatCode="0.00E+00">
                  <c:v>9.2384007680712172E-19</c:v>
                </c:pt>
                <c:pt idx="307" formatCode="0.00E+00">
                  <c:v>3.8215308287758996E-19</c:v>
                </c:pt>
                <c:pt idx="308" formatCode="0.00E+00">
                  <c:v>3.6170377320537859E-19</c:v>
                </c:pt>
                <c:pt idx="309" formatCode="0.00E+00">
                  <c:v>5.0055626594500015E-19</c:v>
                </c:pt>
                <c:pt idx="310" formatCode="0.00E+00">
                  <c:v>8.7341423989930391E-19</c:v>
                </c:pt>
                <c:pt idx="311" formatCode="0.00E+00">
                  <c:v>8.2809382243551271E-19</c:v>
                </c:pt>
                <c:pt idx="312" formatCode="0.00E+00">
                  <c:v>5.865305779301747E-19</c:v>
                </c:pt>
                <c:pt idx="313" formatCode="0.00E+00">
                  <c:v>6.329028466141504E-19</c:v>
                </c:pt>
                <c:pt idx="314" formatCode="0.00E+00">
                  <c:v>5.5783076186994887E-19</c:v>
                </c:pt>
                <c:pt idx="315" formatCode="0.00E+00">
                  <c:v>6.7633440960106593E-19</c:v>
                </c:pt>
                <c:pt idx="316" formatCode="0.00E+00">
                  <c:v>8.8643371627945464E-19</c:v>
                </c:pt>
                <c:pt idx="317" formatCode="0.00E+00">
                  <c:v>8.6234423668184805E-19</c:v>
                </c:pt>
                <c:pt idx="318" formatCode="0.00E+00">
                  <c:v>5.6998409206436339E-19</c:v>
                </c:pt>
                <c:pt idx="319" formatCode="0.00E+00">
                  <c:v>3.9262180665680672E-19</c:v>
                </c:pt>
                <c:pt idx="320" formatCode="0.00E+00">
                  <c:v>3.8420932746538608E-19</c:v>
                </c:pt>
                <c:pt idx="321" formatCode="0.00E+00">
                  <c:v>5.4046390063482576E-19</c:v>
                </c:pt>
                <c:pt idx="322" formatCode="0.00E+00">
                  <c:v>7.9121177205709577E-19</c:v>
                </c:pt>
                <c:pt idx="323" formatCode="0.00E+00">
                  <c:v>9.6340224757262326E-19</c:v>
                </c:pt>
                <c:pt idx="324" formatCode="0.00E+00">
                  <c:v>7.3400995155825222E-19</c:v>
                </c:pt>
                <c:pt idx="325" formatCode="0.00E+00">
                  <c:v>6.5806630516843591E-19</c:v>
                </c:pt>
                <c:pt idx="326" formatCode="0.00E+00">
                  <c:v>1.9209812315931256E-18</c:v>
                </c:pt>
                <c:pt idx="327" formatCode="0.00E+00">
                  <c:v>2.0371835678507937E-18</c:v>
                </c:pt>
                <c:pt idx="328" formatCode="0.00E+00">
                  <c:v>1.6101166081572933E-18</c:v>
                </c:pt>
                <c:pt idx="329" formatCode="0.00E+00">
                  <c:v>8.7565287022122853E-19</c:v>
                </c:pt>
                <c:pt idx="330" formatCode="0.00E+00">
                  <c:v>4.2368643057050337E-19</c:v>
                </c:pt>
                <c:pt idx="331" formatCode="0.00E+00">
                  <c:v>1.7053590420921705E-19</c:v>
                </c:pt>
                <c:pt idx="332" formatCode="0.00E+00">
                  <c:v>2.4319958163651516E-19</c:v>
                </c:pt>
                <c:pt idx="333" formatCode="0.00E+00">
                  <c:v>6.2843954479187853E-19</c:v>
                </c:pt>
                <c:pt idx="334" formatCode="0.00E+00">
                  <c:v>1.6888900409279228E-18</c:v>
                </c:pt>
                <c:pt idx="335" formatCode="0.00E+00">
                  <c:v>2.947590153391084E-18</c:v>
                </c:pt>
                <c:pt idx="336" formatCode="0.00E+00">
                  <c:v>3.0306080602656542E-18</c:v>
                </c:pt>
                <c:pt idx="337" formatCode="0.00E+00">
                  <c:v>2.567811389233445E-18</c:v>
                </c:pt>
                <c:pt idx="338" formatCode="0.00E+00">
                  <c:v>1.0783397516108514E-18</c:v>
                </c:pt>
                <c:pt idx="339" formatCode="0.00E+00">
                  <c:v>8.8366692076268967E-19</c:v>
                </c:pt>
                <c:pt idx="340" formatCode="0.00E+00">
                  <c:v>2.2633649326776173E-18</c:v>
                </c:pt>
                <c:pt idx="341" formatCode="0.00E+00">
                  <c:v>2.2281106631324632E-18</c:v>
                </c:pt>
                <c:pt idx="342" formatCode="0.00E+00">
                  <c:v>1.4241350515202537E-18</c:v>
                </c:pt>
                <c:pt idx="343" formatCode="0.00E+00">
                  <c:v>8.5697029900802392E-19</c:v>
                </c:pt>
                <c:pt idx="344" formatCode="0.00E+00">
                  <c:v>8.745991979883347E-19</c:v>
                </c:pt>
                <c:pt idx="345" formatCode="0.00E+00">
                  <c:v>1.2288327345257027E-18</c:v>
                </c:pt>
                <c:pt idx="346" formatCode="0.00E+00">
                  <c:v>3.2275168162994761E-18</c:v>
                </c:pt>
                <c:pt idx="347" formatCode="0.00E+00">
                  <c:v>3.9468123061524692E-18</c:v>
                </c:pt>
                <c:pt idx="348" formatCode="0.00E+00">
                  <c:v>2.681148956749343E-18</c:v>
                </c:pt>
                <c:pt idx="349" formatCode="0.00E+00">
                  <c:v>1.7407918412233279E-18</c:v>
                </c:pt>
                <c:pt idx="350" formatCode="0.00E+00">
                  <c:v>1.4258251596662521E-18</c:v>
                </c:pt>
                <c:pt idx="351" formatCode="0.00E+00">
                  <c:v>1.8163147976651898E-18</c:v>
                </c:pt>
                <c:pt idx="352" formatCode="0.00E+00">
                  <c:v>2.0735524423150863E-18</c:v>
                </c:pt>
                <c:pt idx="353" formatCode="0.00E+00">
                  <c:v>2.0390551345041183E-18</c:v>
                </c:pt>
                <c:pt idx="354" formatCode="0.00E+00">
                  <c:v>1.7063024503716641E-18</c:v>
                </c:pt>
                <c:pt idx="355" formatCode="0.00E+00">
                  <c:v>1.4840569215602638E-18</c:v>
                </c:pt>
                <c:pt idx="356" formatCode="0.00E+00">
                  <c:v>1.2390887565678952E-18</c:v>
                </c:pt>
                <c:pt idx="357" formatCode="0.00E+00">
                  <c:v>1.5504186172907694E-18</c:v>
                </c:pt>
                <c:pt idx="358" formatCode="0.00E+00">
                  <c:v>3.2978211209767341E-18</c:v>
                </c:pt>
                <c:pt idx="359" formatCode="0.00E+00">
                  <c:v>2.7946724090098386E-18</c:v>
                </c:pt>
                <c:pt idx="360" formatCode="0.00E+00">
                  <c:v>1.968362758615896E-18</c:v>
                </c:pt>
                <c:pt idx="361" formatCode="0.00E+00">
                  <c:v>1.1756554491727497E-18</c:v>
                </c:pt>
                <c:pt idx="362" formatCode="0.00E+00">
                  <c:v>1.1394275657878602E-18</c:v>
                </c:pt>
                <c:pt idx="363" formatCode="0.00E+00">
                  <c:v>2.1432127625764106E-18</c:v>
                </c:pt>
                <c:pt idx="364" formatCode="0.00E+00">
                  <c:v>2.552633768027198E-18</c:v>
                </c:pt>
                <c:pt idx="365" formatCode="0.00E+00">
                  <c:v>3.7626256300744282E-18</c:v>
                </c:pt>
                <c:pt idx="366" formatCode="0.00E+00">
                  <c:v>2.2793107186116764E-18</c:v>
                </c:pt>
                <c:pt idx="367" formatCode="0.00E+00">
                  <c:v>8.6894066742887807E-19</c:v>
                </c:pt>
                <c:pt idx="368" formatCode="0.00E+00">
                  <c:v>8.3485423138882141E-19</c:v>
                </c:pt>
                <c:pt idx="369" formatCode="0.00E+00">
                  <c:v>1.3743804758020726E-18</c:v>
                </c:pt>
                <c:pt idx="370" formatCode="0.00E+00">
                  <c:v>2.0394793871947604E-18</c:v>
                </c:pt>
                <c:pt idx="371" formatCode="0.00E+00">
                  <c:v>3.0871613094589795E-18</c:v>
                </c:pt>
                <c:pt idx="372" formatCode="0.00E+00">
                  <c:v>2.8259518654847147E-18</c:v>
                </c:pt>
                <c:pt idx="373" formatCode="0.00E+00">
                  <c:v>2.3059637766278572E-18</c:v>
                </c:pt>
                <c:pt idx="374" formatCode="0.00E+00">
                  <c:v>2.0988601017207344E-18</c:v>
                </c:pt>
                <c:pt idx="375" formatCode="0.00E+00">
                  <c:v>2.9333523083115519E-18</c:v>
                </c:pt>
                <c:pt idx="376" formatCode="0.00E+00">
                  <c:v>3.0298820031091811E-18</c:v>
                </c:pt>
                <c:pt idx="377" formatCode="0.00E+00">
                  <c:v>3.0872047980516813E-18</c:v>
                </c:pt>
                <c:pt idx="378" formatCode="0.00E+00">
                  <c:v>1.1786955237913198E-18</c:v>
                </c:pt>
                <c:pt idx="379" formatCode="0.00E+00">
                  <c:v>9.7870552633889355E-19</c:v>
                </c:pt>
                <c:pt idx="380" formatCode="0.00E+00">
                  <c:v>1.3980471426959444E-18</c:v>
                </c:pt>
                <c:pt idx="381" formatCode="0.00E+00">
                  <c:v>1.7893556329844994E-18</c:v>
                </c:pt>
                <c:pt idx="382" formatCode="0.00E+00">
                  <c:v>3.630839485656317E-18</c:v>
                </c:pt>
                <c:pt idx="383" formatCode="0.00E+00">
                  <c:v>3.8876273227061436E-18</c:v>
                </c:pt>
                <c:pt idx="384" formatCode="0.00E+00">
                  <c:v>3.6227723768323674E-18</c:v>
                </c:pt>
                <c:pt idx="385" formatCode="0.00E+00">
                  <c:v>1.7764207064936897E-18</c:v>
                </c:pt>
                <c:pt idx="386" formatCode="0.00E+00">
                  <c:v>2.3813219263662427E-18</c:v>
                </c:pt>
                <c:pt idx="387" formatCode="0.00E+00">
                  <c:v>2.6424418565911092E-18</c:v>
                </c:pt>
                <c:pt idx="388" formatCode="0.00E+00">
                  <c:v>2.5178995618699473E-18</c:v>
                </c:pt>
                <c:pt idx="389" formatCode="0.00E+00">
                  <c:v>2.1617203885777966E-18</c:v>
                </c:pt>
                <c:pt idx="390" formatCode="0.00E+00">
                  <c:v>1.141339118761183E-18</c:v>
                </c:pt>
                <c:pt idx="391" formatCode="0.00E+00">
                  <c:v>1.2648825191794392E-18</c:v>
                </c:pt>
                <c:pt idx="392" formatCode="0.00E+00">
                  <c:v>1.1248797611433287E-18</c:v>
                </c:pt>
                <c:pt idx="393" formatCode="0.00E+00">
                  <c:v>2.1202406779031379E-18</c:v>
                </c:pt>
                <c:pt idx="394" formatCode="0.00E+00">
                  <c:v>2.6579048826353497E-18</c:v>
                </c:pt>
                <c:pt idx="395" formatCode="0.00E+00">
                  <c:v>3.7900529606350352E-18</c:v>
                </c:pt>
                <c:pt idx="396" formatCode="0.00E+00">
                  <c:v>2.659214762437729E-18</c:v>
                </c:pt>
                <c:pt idx="397" formatCode="0.00E+00">
                  <c:v>2.2721711345449887E-18</c:v>
                </c:pt>
                <c:pt idx="398" formatCode="0.00E+00">
                  <c:v>1.0711425479842118E-18</c:v>
                </c:pt>
                <c:pt idx="399" formatCode="0.00E+00">
                  <c:v>1.2561538699296084E-18</c:v>
                </c:pt>
                <c:pt idx="400" formatCode="0.00E+00">
                  <c:v>1.4215232053954541E-18</c:v>
                </c:pt>
                <c:pt idx="401" formatCode="0.00E+00">
                  <c:v>2.2768150276582334E-18</c:v>
                </c:pt>
                <c:pt idx="402" formatCode="0.00E+00">
                  <c:v>2.1018265950293355E-18</c:v>
                </c:pt>
                <c:pt idx="403" formatCode="0.00E+00">
                  <c:v>9.7495350864336577E-19</c:v>
                </c:pt>
                <c:pt idx="404" formatCode="0.00E+00">
                  <c:v>5.4593785723858479E-19</c:v>
                </c:pt>
                <c:pt idx="405" formatCode="0.00E+00">
                  <c:v>1.0537055261357368E-18</c:v>
                </c:pt>
                <c:pt idx="406" formatCode="0.00E+00">
                  <c:v>1.2173441454697725E-18</c:v>
                </c:pt>
                <c:pt idx="407" formatCode="0.00E+00">
                  <c:v>1.6974277004675991E-18</c:v>
                </c:pt>
                <c:pt idx="408" formatCode="0.00E+00">
                  <c:v>3.17009471113918E-18</c:v>
                </c:pt>
                <c:pt idx="409" formatCode="0.00E+00">
                  <c:v>1.5243744636781835E-18</c:v>
                </c:pt>
                <c:pt idx="410" formatCode="0.00E+00">
                  <c:v>1.1072558141704434E-18</c:v>
                </c:pt>
                <c:pt idx="411" formatCode="0.00E+00">
                  <c:v>1.0155508839374976E-18</c:v>
                </c:pt>
                <c:pt idx="412" formatCode="0.00E+00">
                  <c:v>1.4415665376921624E-18</c:v>
                </c:pt>
                <c:pt idx="413" formatCode="0.00E+00">
                  <c:v>1.1564620714085718E-18</c:v>
                </c:pt>
                <c:pt idx="414" formatCode="0.00E+00">
                  <c:v>9.10449431270034E-19</c:v>
                </c:pt>
                <c:pt idx="415" formatCode="0.00E+00">
                  <c:v>6.7297399633462664E-19</c:v>
                </c:pt>
                <c:pt idx="416" formatCode="0.00E+00">
                  <c:v>3.8090759773134096E-19</c:v>
                </c:pt>
                <c:pt idx="417" formatCode="0.00E+00">
                  <c:v>6.6316043242738645E-19</c:v>
                </c:pt>
                <c:pt idx="418" formatCode="0.00E+00">
                  <c:v>8.0809309882181615E-19</c:v>
                </c:pt>
                <c:pt idx="419" formatCode="0.00E+00">
                  <c:v>9.4911156916821798E-19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F-4D16-8CBC-15287EB9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732440"/>
        <c:axId val="6737327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1.0810000000000001E-18</c:v>
                      </c:pt>
                      <c:pt idx="297" formatCode="0.00E+00">
                        <c:v>-1.2037440002390821E-18</c:v>
                      </c:pt>
                      <c:pt idx="298" formatCode="0.00E+00">
                        <c:v>-1.7303194733777961E-18</c:v>
                      </c:pt>
                      <c:pt idx="299" formatCode="0.00E+00">
                        <c:v>-2.2008573415593213E-18</c:v>
                      </c:pt>
                      <c:pt idx="300" formatCode="0.00E+00">
                        <c:v>-2.8264664116703563E-18</c:v>
                      </c:pt>
                      <c:pt idx="301" formatCode="0.00E+00">
                        <c:v>-3.3647624802381482E-18</c:v>
                      </c:pt>
                      <c:pt idx="302" formatCode="0.00E+00">
                        <c:v>-3.5466101923576787E-18</c:v>
                      </c:pt>
                      <c:pt idx="303" formatCode="0.00E+00">
                        <c:v>-3.6452384700710311E-18</c:v>
                      </c:pt>
                      <c:pt idx="304" formatCode="0.00E+00">
                        <c:v>-4.0302805055171849E-18</c:v>
                      </c:pt>
                      <c:pt idx="305" formatCode="0.00E+00">
                        <c:v>-4.7111075577556143E-18</c:v>
                      </c:pt>
                      <c:pt idx="306" formatCode="0.00E+00">
                        <c:v>-4.6836228236212231E-18</c:v>
                      </c:pt>
                      <c:pt idx="307" formatCode="0.00E+00">
                        <c:v>-5.4961197903448307E-18</c:v>
                      </c:pt>
                      <c:pt idx="308" formatCode="0.00E+00">
                        <c:v>-5.7759980506339818E-18</c:v>
                      </c:pt>
                      <c:pt idx="309" formatCode="0.00E+00">
                        <c:v>-5.8865810279321911E-18</c:v>
                      </c:pt>
                      <c:pt idx="310" formatCode="0.00E+00">
                        <c:v>-5.754294027801637E-18</c:v>
                      </c:pt>
                      <c:pt idx="311" formatCode="0.00E+00">
                        <c:v>-6.0322540844396166E-18</c:v>
                      </c:pt>
                      <c:pt idx="312" formatCode="0.00E+00">
                        <c:v>-6.4993074027141641E-18</c:v>
                      </c:pt>
                      <c:pt idx="313" formatCode="0.00E+00">
                        <c:v>-6.6719382774446297E-18</c:v>
                      </c:pt>
                      <c:pt idx="314" formatCode="0.00E+00">
                        <c:v>-6.960094004647921E-18</c:v>
                      </c:pt>
                      <c:pt idx="315" formatCode="0.00E+00">
                        <c:v>-7.0492448076518658E-18</c:v>
                      </c:pt>
                      <c:pt idx="316" formatCode="0.00E+00">
                        <c:v>-7.0417978457452449E-18</c:v>
                      </c:pt>
                      <c:pt idx="317" formatCode="0.00E+00">
                        <c:v>-7.2639122621241428E-18</c:v>
                      </c:pt>
                      <c:pt idx="318" formatCode="0.00E+00">
                        <c:v>-7.7500008060119396E-18</c:v>
                      </c:pt>
                      <c:pt idx="319" formatCode="0.00E+00">
                        <c:v>-8.1170888390020301E-18</c:v>
                      </c:pt>
                      <c:pt idx="320" formatCode="0.00E+00">
                        <c:v>-8.3114868437743078E-18</c:v>
                      </c:pt>
                      <c:pt idx="321" formatCode="0.00E+00">
                        <c:v>-8.3377130578121627E-18</c:v>
                      </c:pt>
                      <c:pt idx="322" formatCode="0.00E+00">
                        <c:v>-8.2661534846861564E-18</c:v>
                      </c:pt>
                      <c:pt idx="323" formatCode="0.00E+00">
                        <c:v>-8.270050913648054E-18</c:v>
                      </c:pt>
                      <c:pt idx="324" formatCode="0.00E+00">
                        <c:v>-8.6726052354763178E-18</c:v>
                      </c:pt>
                      <c:pt idx="325" formatCode="0.00E+00">
                        <c:v>-8.9189441310690111E-18</c:v>
                      </c:pt>
                      <c:pt idx="326" formatCode="0.00E+00">
                        <c:v>-7.823803201593278E-18</c:v>
                      </c:pt>
                      <c:pt idx="327" formatCode="0.00E+00">
                        <c:v>-7.8728871205764119E-18</c:v>
                      </c:pt>
                      <c:pt idx="328" formatCode="0.00E+00">
                        <c:v>-8.4628754304138772E-18</c:v>
                      </c:pt>
                      <c:pt idx="329" formatCode="0.00E+00">
                        <c:v>-9.3580089299369035E-18</c:v>
                      </c:pt>
                      <c:pt idx="330" formatCode="0.00E+00">
                        <c:v>-9.9684983375414526E-18</c:v>
                      </c:pt>
                      <c:pt idx="331" formatCode="0.00E+00">
                        <c:v>-1.0378122179408175E-17</c:v>
                      </c:pt>
                      <c:pt idx="332" formatCode="0.00E+00">
                        <c:v>-1.0459972410055591E-17</c:v>
                      </c:pt>
                      <c:pt idx="333" formatCode="0.00E+00">
                        <c:v>-1.0227370960318591E-17</c:v>
                      </c:pt>
                      <c:pt idx="334" formatCode="0.00E+00">
                        <c:v>-9.3177619475153089E-18</c:v>
                      </c:pt>
                      <c:pt idx="335" formatCode="0.00E+00">
                        <c:v>-8.2081795202579318E-18</c:v>
                      </c:pt>
                      <c:pt idx="336" formatCode="0.00E+00">
                        <c:v>-8.2726240565027794E-18</c:v>
                      </c:pt>
                      <c:pt idx="337" formatCode="0.00E+00">
                        <c:v>-8.8812922145024212E-18</c:v>
                      </c:pt>
                      <c:pt idx="338" formatCode="0.00E+00">
                        <c:v>-1.0515104760455654E-17</c:v>
                      </c:pt>
                      <c:pt idx="339" formatCode="0.00E+00">
                        <c:v>-1.0852644713378117E-17</c:v>
                      </c:pt>
                      <c:pt idx="340" formatCode="0.00E+00">
                        <c:v>-9.6143935342744066E-18</c:v>
                      </c:pt>
                      <c:pt idx="341" formatCode="0.00E+00">
                        <c:v>-9.7897248093380798E-18</c:v>
                      </c:pt>
                      <c:pt idx="342" formatCode="0.00E+00">
                        <c:v>-1.0732455260664017E-17</c:v>
                      </c:pt>
                      <c:pt idx="343" formatCode="0.00E+00">
                        <c:v>-1.1437097759867986E-17</c:v>
                      </c:pt>
                      <c:pt idx="344" formatCode="0.00E+00">
                        <c:v>-1.155571219029077E-17</c:v>
                      </c:pt>
                      <c:pt idx="345" formatCode="0.00E+00">
                        <c:v>-1.1336528018372378E-17</c:v>
                      </c:pt>
                      <c:pt idx="346" formatCode="0.00E+00">
                        <c:v>-9.4717377236807035E-18</c:v>
                      </c:pt>
                      <c:pt idx="347" formatCode="0.00E+00">
                        <c:v>-8.8852169092152205E-18</c:v>
                      </c:pt>
                      <c:pt idx="348" formatCode="0.00E+00">
                        <c:v>-1.0282570497992835E-17</c:v>
                      </c:pt>
                      <c:pt idx="349" formatCode="0.00E+00">
                        <c:v>-1.1353566422361078E-17</c:v>
                      </c:pt>
                      <c:pt idx="350" formatCode="0.00E+00">
                        <c:v>-1.1798151927346283E-17</c:v>
                      </c:pt>
                      <c:pt idx="351" formatCode="0.00E+00">
                        <c:v>-1.1536291112857141E-17</c:v>
                      </c:pt>
                      <c:pt idx="352" formatCode="0.00E+00">
                        <c:v>-1.1406720910217967E-17</c:v>
                      </c:pt>
                      <c:pt idx="353" formatCode="0.00E+00">
                        <c:v>-1.1567951615034307E-17</c:v>
                      </c:pt>
                      <c:pt idx="354" formatCode="0.00E+00">
                        <c:v>-1.2026529784200045E-17</c:v>
                      </c:pt>
                      <c:pt idx="355" formatCode="0.00E+00">
                        <c:v>-1.2373717888054616E-17</c:v>
                      </c:pt>
                      <c:pt idx="356" formatCode="0.00E+00">
                        <c:v>-1.2742769655945094E-17</c:v>
                      </c:pt>
                      <c:pt idx="357" formatCode="0.00E+00">
                        <c:v>-1.255468736160367E-17</c:v>
                      </c:pt>
                      <c:pt idx="358" formatCode="0.00E+00">
                        <c:v>-1.0929718378568098E-17</c:v>
                      </c:pt>
                      <c:pt idx="359" formatCode="0.00E+00">
                        <c:v>-1.1554507664625579E-17</c:v>
                      </c:pt>
                      <c:pt idx="360" formatCode="0.00E+00">
                        <c:v>-1.2501685199550202E-17</c:v>
                      </c:pt>
                      <c:pt idx="361" formatCode="0.00E+00">
                        <c:v>-1.3414507164773781E-17</c:v>
                      </c:pt>
                      <c:pt idx="362" formatCode="0.00E+00">
                        <c:v>-1.3570115182618895E-17</c:v>
                      </c:pt>
                      <c:pt idx="363" formatCode="0.00E+00">
                        <c:v>-1.2684993592923777E-17</c:v>
                      </c:pt>
                      <c:pt idx="364" formatCode="0.00E+00">
                        <c:v>-1.2393536984909347E-17</c:v>
                      </c:pt>
                      <c:pt idx="365" formatCode="0.00E+00">
                        <c:v>-1.1300826986885127E-17</c:v>
                      </c:pt>
                      <c:pt idx="366" formatCode="0.00E+00">
                        <c:v>-1.2900757296252659E-17</c:v>
                      </c:pt>
                      <c:pt idx="367" formatCode="0.00E+00">
                        <c:v>-1.4427091768002273E-17</c:v>
                      </c:pt>
                      <c:pt idx="368" formatCode="0.00E+00">
                        <c:v>-1.4576506586047465E-17</c:v>
                      </c:pt>
                      <c:pt idx="369" formatCode="0.00E+00">
                        <c:v>-1.4151687100584255E-17</c:v>
                      </c:pt>
                      <c:pt idx="370" formatCode="0.00E+00">
                        <c:v>-1.3600687242414276E-17</c:v>
                      </c:pt>
                      <c:pt idx="371" formatCode="0.00E+00">
                        <c:v>-1.2666510110363623E-17</c:v>
                      </c:pt>
                      <c:pt idx="372" formatCode="0.00E+00">
                        <c:v>-1.3040643071809628E-17</c:v>
                      </c:pt>
                      <c:pt idx="373" formatCode="0.00E+00">
                        <c:v>-1.3672985964062674E-17</c:v>
                      </c:pt>
                      <c:pt idx="374" formatCode="0.00E+00">
                        <c:v>-1.3991887874989853E-17</c:v>
                      </c:pt>
                      <c:pt idx="375" formatCode="0.00E+00">
                        <c:v>-1.3268649090279331E-17</c:v>
                      </c:pt>
                      <c:pt idx="376" formatCode="0.00E+00">
                        <c:v>-1.3282839380447606E-17</c:v>
                      </c:pt>
                      <c:pt idx="377" formatCode="0.00E+00">
                        <c:v>-1.3335714151243132E-17</c:v>
                      </c:pt>
                      <c:pt idx="378" formatCode="0.00E+00">
                        <c:v>-1.535390924572004E-17</c:v>
                      </c:pt>
                      <c:pt idx="379" formatCode="0.00E+00">
                        <c:v>-1.5663083662300091E-17</c:v>
                      </c:pt>
                      <c:pt idx="380" formatCode="0.00E+00">
                        <c:v>-1.5352435093050678E-17</c:v>
                      </c:pt>
                      <c:pt idx="381" formatCode="0.00E+00">
                        <c:v>-1.506933800472112E-17</c:v>
                      </c:pt>
                      <c:pt idx="382" formatCode="0.00E+00">
                        <c:v>-1.3335593346003416E-17</c:v>
                      </c:pt>
                      <c:pt idx="383" formatCode="0.00E+00">
                        <c:v>-1.3186081654137182E-17</c:v>
                      </c:pt>
                      <c:pt idx="384" formatCode="0.00E+00">
                        <c:v>-1.355775858895663E-17</c:v>
                      </c:pt>
                      <c:pt idx="385" formatCode="0.00E+00">
                        <c:v>-1.5510486728468911E-17</c:v>
                      </c:pt>
                      <c:pt idx="386" formatCode="0.00E+00">
                        <c:v>-1.5011524848494785E-17</c:v>
                      </c:pt>
                      <c:pt idx="387" formatCode="0.00E+00">
                        <c:v>-1.4855915283014341E-17</c:v>
                      </c:pt>
                      <c:pt idx="388" formatCode="0.00E+00">
                        <c:v>-1.5085546894190548E-17</c:v>
                      </c:pt>
                      <c:pt idx="389" formatCode="0.00E+00">
                        <c:v>-1.5546402043929785E-17</c:v>
                      </c:pt>
                      <c:pt idx="390" formatCode="0.00E+00">
                        <c:v>-1.6671053448137589E-17</c:v>
                      </c:pt>
                      <c:pt idx="391" formatCode="0.00E+00">
                        <c:v>-1.6651381635536158E-17</c:v>
                      </c:pt>
                      <c:pt idx="392" formatCode="0.00E+00">
                        <c:v>-1.6894864535312407E-17</c:v>
                      </c:pt>
                      <c:pt idx="393" formatCode="0.00E+00">
                        <c:v>-1.6002599226865593E-17</c:v>
                      </c:pt>
                      <c:pt idx="394" formatCode="0.00E+00">
                        <c:v>-1.5567652828625368E-17</c:v>
                      </c:pt>
                      <c:pt idx="395" formatCode="0.00E+00">
                        <c:v>-1.453785131235159E-17</c:v>
                      </c:pt>
                      <c:pt idx="396" formatCode="0.00E+00">
                        <c:v>-1.5770671216209523E-17</c:v>
                      </c:pt>
                      <c:pt idx="397" formatCode="0.00E+00">
                        <c:v>-1.6259337919962361E-17</c:v>
                      </c:pt>
                      <c:pt idx="398" formatCode="0.00E+00">
                        <c:v>-1.7561637022065733E-17</c:v>
                      </c:pt>
                      <c:pt idx="399" formatCode="0.00E+00">
                        <c:v>-1.7477549573451461E-17</c:v>
                      </c:pt>
                      <c:pt idx="400" formatCode="0.00E+00">
                        <c:v>-1.7412763241002801E-17</c:v>
                      </c:pt>
                      <c:pt idx="401" formatCode="0.00E+00">
                        <c:v>-1.6657719182076935E-17</c:v>
                      </c:pt>
                      <c:pt idx="402" formatCode="0.00E+00">
                        <c:v>-1.6932625632464905E-17</c:v>
                      </c:pt>
                      <c:pt idx="403" formatCode="0.00E+00">
                        <c:v>-1.8159092353134781E-17</c:v>
                      </c:pt>
                      <c:pt idx="404" formatCode="0.00E+00">
                        <c:v>-1.8687382489791969E-17</c:v>
                      </c:pt>
                      <c:pt idx="405" formatCode="0.00E+00">
                        <c:v>-1.8278575268060068E-17</c:v>
                      </c:pt>
                      <c:pt idx="406" formatCode="0.00E+00">
                        <c:v>-1.8213588049236901E-17</c:v>
                      </c:pt>
                      <c:pt idx="407" formatCode="0.00E+00">
                        <c:v>-1.7831851723841167E-17</c:v>
                      </c:pt>
                      <c:pt idx="408" formatCode="0.00E+00">
                        <c:v>-1.6457232535590501E-17</c:v>
                      </c:pt>
                      <c:pt idx="409" formatCode="0.00E+00">
                        <c:v>-1.8200705853522374E-17</c:v>
                      </c:pt>
                      <c:pt idx="410" formatCode="0.00E+00">
                        <c:v>-1.8715287371666666E-17</c:v>
                      </c:pt>
                      <c:pt idx="411" formatCode="0.00E+00">
                        <c:v>-1.8904169416949562E-17</c:v>
                      </c:pt>
                      <c:pt idx="412" formatCode="0.00E+00">
                        <c:v>-1.8575049474158049E-17</c:v>
                      </c:pt>
                      <c:pt idx="413" formatCode="0.00E+00">
                        <c:v>-1.8956772501068758E-17</c:v>
                      </c:pt>
                      <c:pt idx="414" formatCode="0.00E+00">
                        <c:v>-1.9299130712383389E-17</c:v>
                      </c:pt>
                      <c:pt idx="415" formatCode="0.00E+00">
                        <c:v>-1.963268279983623E-17</c:v>
                      </c:pt>
                      <c:pt idx="416" formatCode="0.00E+00">
                        <c:v>-2.0020560915666053E-17</c:v>
                      </c:pt>
                      <c:pt idx="417" formatCode="0.00E+00">
                        <c:v>-1.9833858761416609E-17</c:v>
                      </c:pt>
                      <c:pt idx="418" formatCode="0.00E+00">
                        <c:v>-1.9784219554815031E-17</c:v>
                      </c:pt>
                      <c:pt idx="419" formatCode="0.00E+00">
                        <c:v>-1.9738241059729859E-17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F7F-4D16-8CBC-15287EB940A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1.0810000000000001E-18</c:v>
                      </c:pt>
                      <c:pt idx="297" formatCode="0.00E+00">
                        <c:v>2.6724039078517618E-18</c:v>
                      </c:pt>
                      <c:pt idx="298" formatCode="0.00E+00">
                        <c:v>3.487097998991167E-18</c:v>
                      </c:pt>
                      <c:pt idx="299" formatCode="0.00E+00">
                        <c:v>4.0797044781206979E-18</c:v>
                      </c:pt>
                      <c:pt idx="300" formatCode="0.00E+00">
                        <c:v>4.3635675050762522E-18</c:v>
                      </c:pt>
                      <c:pt idx="301" formatCode="0.00E+00">
                        <c:v>4.6336666148691353E-18</c:v>
                      </c:pt>
                      <c:pt idx="302" formatCode="0.00E+00">
                        <c:v>5.1872507875494331E-18</c:v>
                      </c:pt>
                      <c:pt idx="303" formatCode="0.00E+00">
                        <c:v>5.7682091796303096E-18</c:v>
                      </c:pt>
                      <c:pt idx="304" formatCode="0.00E+00">
                        <c:v>6.0182470060376781E-18</c:v>
                      </c:pt>
                      <c:pt idx="305" formatCode="0.00E+00">
                        <c:v>5.935961670713365E-18</c:v>
                      </c:pt>
                      <c:pt idx="306" formatCode="0.00E+00">
                        <c:v>6.5313029772354666E-18</c:v>
                      </c:pt>
                      <c:pt idx="307" formatCode="0.00E+00">
                        <c:v>6.2604259561000114E-18</c:v>
                      </c:pt>
                      <c:pt idx="308" formatCode="0.00E+00">
                        <c:v>6.4994055970447386E-18</c:v>
                      </c:pt>
                      <c:pt idx="309" formatCode="0.00E+00">
                        <c:v>6.8876935598221914E-18</c:v>
                      </c:pt>
                      <c:pt idx="310" formatCode="0.00E+00">
                        <c:v>7.5011225076002448E-18</c:v>
                      </c:pt>
                      <c:pt idx="311" formatCode="0.00E+00">
                        <c:v>7.6884417293106412E-18</c:v>
                      </c:pt>
                      <c:pt idx="312" formatCode="0.00E+00">
                        <c:v>7.6723685585745139E-18</c:v>
                      </c:pt>
                      <c:pt idx="313" formatCode="0.00E+00">
                        <c:v>7.9377439706729301E-18</c:v>
                      </c:pt>
                      <c:pt idx="314" formatCode="0.00E+00">
                        <c:v>8.0757555283878183E-18</c:v>
                      </c:pt>
                      <c:pt idx="315" formatCode="0.00E+00">
                        <c:v>8.4019136268539984E-18</c:v>
                      </c:pt>
                      <c:pt idx="316" formatCode="0.00E+00">
                        <c:v>8.8146652783041554E-18</c:v>
                      </c:pt>
                      <c:pt idx="317" formatCode="0.00E+00">
                        <c:v>8.9886007354878399E-18</c:v>
                      </c:pt>
                      <c:pt idx="318" formatCode="0.00E+00">
                        <c:v>8.8899689901406679E-18</c:v>
                      </c:pt>
                      <c:pt idx="319" formatCode="0.00E+00">
                        <c:v>8.9023324523156443E-18</c:v>
                      </c:pt>
                      <c:pt idx="320" formatCode="0.00E+00">
                        <c:v>9.0799054987050803E-18</c:v>
                      </c:pt>
                      <c:pt idx="321" formatCode="0.00E+00">
                        <c:v>9.4186408590818154E-18</c:v>
                      </c:pt>
                      <c:pt idx="322" formatCode="0.00E+00">
                        <c:v>9.8485770288003477E-18</c:v>
                      </c:pt>
                      <c:pt idx="323" formatCode="0.00E+00">
                        <c:v>1.0196855408793299E-17</c:v>
                      </c:pt>
                      <c:pt idx="324" formatCode="0.00E+00">
                        <c:v>1.0140625138592823E-17</c:v>
                      </c:pt>
                      <c:pt idx="325" formatCode="0.00E+00">
                        <c:v>1.0235076741405882E-17</c:v>
                      </c:pt>
                      <c:pt idx="326" formatCode="0.00E+00">
                        <c:v>1.166576566477953E-17</c:v>
                      </c:pt>
                      <c:pt idx="327" formatCode="0.00E+00">
                        <c:v>1.1947254256277999E-17</c:v>
                      </c:pt>
                      <c:pt idx="328" formatCode="0.00E+00">
                        <c:v>1.1683108646728463E-17</c:v>
                      </c:pt>
                      <c:pt idx="329" formatCode="0.00E+00">
                        <c:v>1.110931467037936E-17</c:v>
                      </c:pt>
                      <c:pt idx="330" formatCode="0.00E+00">
                        <c:v>1.0815871198682458E-17</c:v>
                      </c:pt>
                      <c:pt idx="331" formatCode="0.00E+00">
                        <c:v>1.0719193987826609E-17</c:v>
                      </c:pt>
                      <c:pt idx="332" formatCode="0.00E+00">
                        <c:v>1.0946371573328622E-17</c:v>
                      </c:pt>
                      <c:pt idx="333" formatCode="0.00E+00">
                        <c:v>1.1484250049902348E-17</c:v>
                      </c:pt>
                      <c:pt idx="334" formatCode="0.00E+00">
                        <c:v>1.2695542029371154E-17</c:v>
                      </c:pt>
                      <c:pt idx="335" formatCode="0.00E+00">
                        <c:v>1.4103359827040098E-17</c:v>
                      </c:pt>
                      <c:pt idx="336" formatCode="0.00E+00">
                        <c:v>1.4333840177034086E-17</c:v>
                      </c:pt>
                      <c:pt idx="337" formatCode="0.00E+00">
                        <c:v>1.4016914992969313E-17</c:v>
                      </c:pt>
                      <c:pt idx="338" formatCode="0.00E+00">
                        <c:v>1.2671784263677356E-17</c:v>
                      </c:pt>
                      <c:pt idx="339" formatCode="0.00E+00">
                        <c:v>1.2619978554903495E-17</c:v>
                      </c:pt>
                      <c:pt idx="340" formatCode="0.00E+00">
                        <c:v>1.4141123399629643E-17</c:v>
                      </c:pt>
                      <c:pt idx="341" formatCode="0.00E+00">
                        <c:v>1.4245946135603006E-17</c:v>
                      </c:pt>
                      <c:pt idx="342" formatCode="0.00E+00">
                        <c:v>1.3580725363704526E-17</c:v>
                      </c:pt>
                      <c:pt idx="343" formatCode="0.00E+00">
                        <c:v>1.3151038357884034E-17</c:v>
                      </c:pt>
                      <c:pt idx="344" formatCode="0.00E+00">
                        <c:v>1.330491058626744E-17</c:v>
                      </c:pt>
                      <c:pt idx="345" formatCode="0.00E+00">
                        <c:v>1.3794193487423783E-17</c:v>
                      </c:pt>
                      <c:pt idx="346" formatCode="0.00E+00">
                        <c:v>1.5926771356279655E-17</c:v>
                      </c:pt>
                      <c:pt idx="347" formatCode="0.00E+00">
                        <c:v>1.6778841521520159E-17</c:v>
                      </c:pt>
                      <c:pt idx="348" formatCode="0.00E+00">
                        <c:v>1.564486841149152E-17</c:v>
                      </c:pt>
                      <c:pt idx="349" formatCode="0.00E+00">
                        <c:v>1.4835150104807736E-17</c:v>
                      </c:pt>
                      <c:pt idx="350" formatCode="0.00E+00">
                        <c:v>1.4649802246678786E-17</c:v>
                      </c:pt>
                      <c:pt idx="351" formatCode="0.00E+00">
                        <c:v>1.516892070818752E-17</c:v>
                      </c:pt>
                      <c:pt idx="352" formatCode="0.00E+00">
                        <c:v>1.555382579484814E-17</c:v>
                      </c:pt>
                      <c:pt idx="353" formatCode="0.00E+00">
                        <c:v>1.5646061884042543E-17</c:v>
                      </c:pt>
                      <c:pt idx="354" formatCode="0.00E+00">
                        <c:v>1.5439134684943372E-17</c:v>
                      </c:pt>
                      <c:pt idx="355" formatCode="0.00E+00">
                        <c:v>1.5341831731175145E-17</c:v>
                      </c:pt>
                      <c:pt idx="356" formatCode="0.00E+00">
                        <c:v>1.5220947169080886E-17</c:v>
                      </c:pt>
                      <c:pt idx="357" formatCode="0.00E+00">
                        <c:v>1.5655524596185209E-17</c:v>
                      </c:pt>
                      <c:pt idx="358" formatCode="0.00E+00">
                        <c:v>1.7525360620521564E-17</c:v>
                      </c:pt>
                      <c:pt idx="359" formatCode="0.00E+00">
                        <c:v>1.7143852482645257E-17</c:v>
                      </c:pt>
                      <c:pt idx="360" formatCode="0.00E+00">
                        <c:v>1.6438410716781993E-17</c:v>
                      </c:pt>
                      <c:pt idx="361" formatCode="0.00E+00">
                        <c:v>1.5765818063119282E-17</c:v>
                      </c:pt>
                      <c:pt idx="362" formatCode="0.00E+00">
                        <c:v>1.5848970314194614E-17</c:v>
                      </c:pt>
                      <c:pt idx="363" formatCode="0.00E+00">
                        <c:v>1.6971419118076599E-17</c:v>
                      </c:pt>
                      <c:pt idx="364" formatCode="0.00E+00">
                        <c:v>1.7498804520963741E-17</c:v>
                      </c:pt>
                      <c:pt idx="365" formatCode="0.00E+00">
                        <c:v>1.8826078247033984E-17</c:v>
                      </c:pt>
                      <c:pt idx="366" formatCode="0.00E+00">
                        <c:v>1.7459378733476013E-17</c:v>
                      </c:pt>
                      <c:pt idx="367" formatCode="0.00E+00">
                        <c:v>1.6164973102860026E-17</c:v>
                      </c:pt>
                      <c:pt idx="368" formatCode="0.00E+00">
                        <c:v>1.6246215048825109E-17</c:v>
                      </c:pt>
                      <c:pt idx="369" formatCode="0.00E+00">
                        <c:v>1.6900448052188401E-17</c:v>
                      </c:pt>
                      <c:pt idx="370" formatCode="0.00E+00">
                        <c:v>1.7679646016803796E-17</c:v>
                      </c:pt>
                      <c:pt idx="371" formatCode="0.00E+00">
                        <c:v>1.8840832729281583E-17</c:v>
                      </c:pt>
                      <c:pt idx="372" formatCode="0.00E+00">
                        <c:v>1.8692546802779056E-17</c:v>
                      </c:pt>
                      <c:pt idx="373" formatCode="0.00E+00">
                        <c:v>1.828491351731839E-17</c:v>
                      </c:pt>
                      <c:pt idx="374" formatCode="0.00E+00">
                        <c:v>1.8189608078431321E-17</c:v>
                      </c:pt>
                      <c:pt idx="375" formatCode="0.00E+00">
                        <c:v>1.9135353706902433E-17</c:v>
                      </c:pt>
                      <c:pt idx="376" formatCode="0.00E+00">
                        <c:v>1.9342603386665967E-17</c:v>
                      </c:pt>
                      <c:pt idx="377" formatCode="0.00E+00">
                        <c:v>1.9510123747346495E-17</c:v>
                      </c:pt>
                      <c:pt idx="378" formatCode="0.00E+00">
                        <c:v>1.7711300293302681E-17</c:v>
                      </c:pt>
                      <c:pt idx="379" formatCode="0.00E+00">
                        <c:v>1.7620494714977878E-17</c:v>
                      </c:pt>
                      <c:pt idx="380" formatCode="0.00E+00">
                        <c:v>1.8148529378442567E-17</c:v>
                      </c:pt>
                      <c:pt idx="381" formatCode="0.00E+00">
                        <c:v>1.8648049270690117E-17</c:v>
                      </c:pt>
                      <c:pt idx="382" formatCode="0.00E+00">
                        <c:v>2.059727231731605E-17</c:v>
                      </c:pt>
                      <c:pt idx="383" formatCode="0.00E+00">
                        <c:v>2.0961336299549468E-17</c:v>
                      </c:pt>
                      <c:pt idx="384" formatCode="0.00E+00">
                        <c:v>2.0803303342621366E-17</c:v>
                      </c:pt>
                      <c:pt idx="385" formatCode="0.00E+00">
                        <c:v>1.9063328141456292E-17</c:v>
                      </c:pt>
                      <c:pt idx="386" formatCode="0.00E+00">
                        <c:v>1.9774168701227273E-17</c:v>
                      </c:pt>
                      <c:pt idx="387" formatCode="0.00E+00">
                        <c:v>2.0140798996196562E-17</c:v>
                      </c:pt>
                      <c:pt idx="388" formatCode="0.00E+00">
                        <c:v>2.0121346017930445E-17</c:v>
                      </c:pt>
                      <c:pt idx="389" formatCode="0.00E+00">
                        <c:v>1.986984282108538E-17</c:v>
                      </c:pt>
                      <c:pt idx="390" formatCode="0.00E+00">
                        <c:v>1.8953731685659952E-17</c:v>
                      </c:pt>
                      <c:pt idx="391" formatCode="0.00E+00">
                        <c:v>1.9181146673895037E-17</c:v>
                      </c:pt>
                      <c:pt idx="392" formatCode="0.00E+00">
                        <c:v>1.9144624057599067E-17</c:v>
                      </c:pt>
                      <c:pt idx="393" formatCode="0.00E+00">
                        <c:v>2.0243080582671872E-17</c:v>
                      </c:pt>
                      <c:pt idx="394" formatCode="0.00E+00">
                        <c:v>2.0883462593896066E-17</c:v>
                      </c:pt>
                      <c:pt idx="395" formatCode="0.00E+00">
                        <c:v>2.2117957233621662E-17</c:v>
                      </c:pt>
                      <c:pt idx="396" formatCode="0.00E+00">
                        <c:v>2.1089100741084983E-17</c:v>
                      </c:pt>
                      <c:pt idx="397" formatCode="0.00E+00">
                        <c:v>2.0803680189052337E-17</c:v>
                      </c:pt>
                      <c:pt idx="398" formatCode="0.00E+00">
                        <c:v>1.9703922118034155E-17</c:v>
                      </c:pt>
                      <c:pt idx="399" formatCode="0.00E+00">
                        <c:v>1.9989857313310677E-17</c:v>
                      </c:pt>
                      <c:pt idx="400" formatCode="0.00E+00">
                        <c:v>2.0255809651793707E-17</c:v>
                      </c:pt>
                      <c:pt idx="401" formatCode="0.00E+00">
                        <c:v>2.1211349237393403E-17</c:v>
                      </c:pt>
                      <c:pt idx="402" formatCode="0.00E+00">
                        <c:v>2.1136278822523577E-17</c:v>
                      </c:pt>
                      <c:pt idx="403" formatCode="0.00E+00">
                        <c:v>2.010899937042151E-17</c:v>
                      </c:pt>
                      <c:pt idx="404" formatCode="0.00E+00">
                        <c:v>1.9779258204269137E-17</c:v>
                      </c:pt>
                      <c:pt idx="405" formatCode="0.00E+00">
                        <c:v>2.0385986320331543E-17</c:v>
                      </c:pt>
                      <c:pt idx="406" formatCode="0.00E+00">
                        <c:v>2.0648276340176446E-17</c:v>
                      </c:pt>
                      <c:pt idx="407" formatCode="0.00E+00">
                        <c:v>2.1226707124776363E-17</c:v>
                      </c:pt>
                      <c:pt idx="408" formatCode="0.00E+00">
                        <c:v>2.2797421957868862E-17</c:v>
                      </c:pt>
                      <c:pt idx="409" formatCode="0.00E+00">
                        <c:v>2.1249454780878741E-17</c:v>
                      </c:pt>
                      <c:pt idx="410" formatCode="0.00E+00">
                        <c:v>2.0929799000007553E-17</c:v>
                      </c:pt>
                      <c:pt idx="411" formatCode="0.00E+00">
                        <c:v>2.0935271184824554E-17</c:v>
                      </c:pt>
                      <c:pt idx="412" formatCode="0.00E+00">
                        <c:v>2.1458182549542371E-17</c:v>
                      </c:pt>
                      <c:pt idx="413" formatCode="0.00E+00">
                        <c:v>2.1269696643885902E-17</c:v>
                      </c:pt>
                      <c:pt idx="414" formatCode="0.00E+00">
                        <c:v>2.1120029574923459E-17</c:v>
                      </c:pt>
                      <c:pt idx="415" formatCode="0.00E+00">
                        <c:v>2.0978630792505481E-17</c:v>
                      </c:pt>
                      <c:pt idx="416" formatCode="0.00E+00">
                        <c:v>2.0782376111128738E-17</c:v>
                      </c:pt>
                      <c:pt idx="417" formatCode="0.00E+00">
                        <c:v>2.1160179626271381E-17</c:v>
                      </c:pt>
                      <c:pt idx="418" formatCode="0.00E+00">
                        <c:v>2.1400405752458664E-17</c:v>
                      </c:pt>
                      <c:pt idx="419" formatCode="0.00E+00">
                        <c:v>2.1636464198066296E-17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7F-4D16-8CBC-15287EB940AE}"/>
                  </c:ext>
                </c:extLst>
              </c15:ser>
            </c15:filteredLineSeries>
          </c:ext>
        </c:extLst>
      </c:lineChart>
      <c:catAx>
        <c:axId val="6737324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32768"/>
        <c:crosses val="autoZero"/>
        <c:auto val="1"/>
        <c:lblAlgn val="ctr"/>
        <c:lblOffset val="100"/>
        <c:noMultiLvlLbl val="0"/>
      </c:catAx>
      <c:valAx>
        <c:axId val="6737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3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695.4</c:v>
                </c:pt>
                <c:pt idx="1">
                  <c:v>696.9</c:v>
                </c:pt>
                <c:pt idx="2">
                  <c:v>678.6</c:v>
                </c:pt>
                <c:pt idx="3">
                  <c:v>698.9</c:v>
                </c:pt>
                <c:pt idx="4">
                  <c:v>692.9</c:v>
                </c:pt>
                <c:pt idx="5">
                  <c:v>679.5</c:v>
                </c:pt>
                <c:pt idx="6">
                  <c:v>681.9</c:v>
                </c:pt>
                <c:pt idx="7">
                  <c:v>706.5</c:v>
                </c:pt>
                <c:pt idx="8">
                  <c:v>684.7</c:v>
                </c:pt>
                <c:pt idx="9">
                  <c:v>681.6</c:v>
                </c:pt>
                <c:pt idx="10">
                  <c:v>691.2</c:v>
                </c:pt>
                <c:pt idx="11">
                  <c:v>726.2</c:v>
                </c:pt>
                <c:pt idx="12">
                  <c:v>696.5</c:v>
                </c:pt>
                <c:pt idx="13">
                  <c:v>684</c:v>
                </c:pt>
                <c:pt idx="14">
                  <c:v>711.8</c:v>
                </c:pt>
                <c:pt idx="15">
                  <c:v>718.2</c:v>
                </c:pt>
                <c:pt idx="16">
                  <c:v>751.5</c:v>
                </c:pt>
                <c:pt idx="17">
                  <c:v>700.7</c:v>
                </c:pt>
                <c:pt idx="18">
                  <c:v>675.8</c:v>
                </c:pt>
                <c:pt idx="19">
                  <c:v>685.2</c:v>
                </c:pt>
                <c:pt idx="20">
                  <c:v>742.7</c:v>
                </c:pt>
                <c:pt idx="21">
                  <c:v>817.7</c:v>
                </c:pt>
                <c:pt idx="22">
                  <c:v>785.7</c:v>
                </c:pt>
                <c:pt idx="23">
                  <c:v>808</c:v>
                </c:pt>
                <c:pt idx="24">
                  <c:v>784.2</c:v>
                </c:pt>
                <c:pt idx="25">
                  <c:v>765.7</c:v>
                </c:pt>
                <c:pt idx="26">
                  <c:v>806</c:v>
                </c:pt>
                <c:pt idx="27">
                  <c:v>811.5</c:v>
                </c:pt>
                <c:pt idx="28">
                  <c:v>833.3</c:v>
                </c:pt>
                <c:pt idx="29">
                  <c:v>794.1</c:v>
                </c:pt>
                <c:pt idx="30">
                  <c:v>841.6</c:v>
                </c:pt>
                <c:pt idx="31">
                  <c:v>873.7</c:v>
                </c:pt>
                <c:pt idx="32">
                  <c:v>976.6</c:v>
                </c:pt>
                <c:pt idx="33">
                  <c:v>917.6</c:v>
                </c:pt>
                <c:pt idx="34">
                  <c:v>873.1</c:v>
                </c:pt>
                <c:pt idx="35">
                  <c:v>973.2</c:v>
                </c:pt>
                <c:pt idx="36">
                  <c:v>966.4</c:v>
                </c:pt>
                <c:pt idx="37">
                  <c:v>836.4</c:v>
                </c:pt>
                <c:pt idx="38">
                  <c:v>836.4</c:v>
                </c:pt>
                <c:pt idx="39">
                  <c:v>857.7</c:v>
                </c:pt>
                <c:pt idx="40">
                  <c:v>929.4</c:v>
                </c:pt>
                <c:pt idx="41">
                  <c:v>978.6</c:v>
                </c:pt>
                <c:pt idx="42">
                  <c:v>1033.7</c:v>
                </c:pt>
                <c:pt idx="43">
                  <c:v>1020.8</c:v>
                </c:pt>
                <c:pt idx="44">
                  <c:v>1020.8</c:v>
                </c:pt>
                <c:pt idx="45">
                  <c:v>923.8</c:v>
                </c:pt>
                <c:pt idx="46">
                  <c:v>1001.7</c:v>
                </c:pt>
                <c:pt idx="47">
                  <c:v>990.7</c:v>
                </c:pt>
                <c:pt idx="48">
                  <c:v>971.4</c:v>
                </c:pt>
                <c:pt idx="49">
                  <c:v>940.2</c:v>
                </c:pt>
                <c:pt idx="50">
                  <c:v>1093.5999999999999</c:v>
                </c:pt>
                <c:pt idx="51">
                  <c:v>1101.9000000000001</c:v>
                </c:pt>
                <c:pt idx="52">
                  <c:v>1041.2</c:v>
                </c:pt>
                <c:pt idx="53">
                  <c:v>995</c:v>
                </c:pt>
                <c:pt idx="54">
                  <c:v>988.8</c:v>
                </c:pt>
                <c:pt idx="55">
                  <c:v>966.1</c:v>
                </c:pt>
                <c:pt idx="56">
                  <c:v>1003.7</c:v>
                </c:pt>
                <c:pt idx="57">
                  <c:v>1048.5999999999999</c:v>
                </c:pt>
                <c:pt idx="58">
                  <c:v>1047.3</c:v>
                </c:pt>
                <c:pt idx="59">
                  <c:v>1034.5</c:v>
                </c:pt>
                <c:pt idx="60">
                  <c:v>973.3</c:v>
                </c:pt>
                <c:pt idx="61">
                  <c:v>953.8</c:v>
                </c:pt>
                <c:pt idx="62">
                  <c:v>917.3</c:v>
                </c:pt>
                <c:pt idx="63">
                  <c:v>1127</c:v>
                </c:pt>
                <c:pt idx="64">
                  <c:v>1020.9</c:v>
                </c:pt>
                <c:pt idx="65">
                  <c:v>942.2</c:v>
                </c:pt>
                <c:pt idx="66">
                  <c:v>923.8</c:v>
                </c:pt>
                <c:pt idx="67">
                  <c:v>892.1</c:v>
                </c:pt>
                <c:pt idx="68">
                  <c:v>1015</c:v>
                </c:pt>
                <c:pt idx="69">
                  <c:v>1173.2</c:v>
                </c:pt>
                <c:pt idx="70">
                  <c:v>1145.7</c:v>
                </c:pt>
                <c:pt idx="71">
                  <c:v>1111.7</c:v>
                </c:pt>
                <c:pt idx="72">
                  <c:v>1124</c:v>
                </c:pt>
                <c:pt idx="73">
                  <c:v>1125</c:v>
                </c:pt>
                <c:pt idx="74">
                  <c:v>1066.8</c:v>
                </c:pt>
                <c:pt idx="75">
                  <c:v>1085.7</c:v>
                </c:pt>
                <c:pt idx="76">
                  <c:v>976.9</c:v>
                </c:pt>
                <c:pt idx="77">
                  <c:v>1001.7</c:v>
                </c:pt>
                <c:pt idx="78">
                  <c:v>968</c:v>
                </c:pt>
                <c:pt idx="79">
                  <c:v>1073.5</c:v>
                </c:pt>
                <c:pt idx="80">
                  <c:v>1023.1</c:v>
                </c:pt>
                <c:pt idx="81">
                  <c:v>1028.5</c:v>
                </c:pt>
                <c:pt idx="82">
                  <c:v>1003.2</c:v>
                </c:pt>
                <c:pt idx="83">
                  <c:v>990.7</c:v>
                </c:pt>
                <c:pt idx="84">
                  <c:v>882.6</c:v>
                </c:pt>
                <c:pt idx="85">
                  <c:v>893</c:v>
                </c:pt>
                <c:pt idx="86">
                  <c:v>891.5</c:v>
                </c:pt>
                <c:pt idx="87">
                  <c:v>956.1</c:v>
                </c:pt>
                <c:pt idx="88">
                  <c:v>982.4</c:v>
                </c:pt>
                <c:pt idx="89">
                  <c:v>895.9</c:v>
                </c:pt>
                <c:pt idx="90">
                  <c:v>881.9</c:v>
                </c:pt>
                <c:pt idx="91">
                  <c:v>864.3</c:v>
                </c:pt>
                <c:pt idx="92">
                  <c:v>845.7</c:v>
                </c:pt>
                <c:pt idx="93">
                  <c:v>905.5</c:v>
                </c:pt>
                <c:pt idx="94">
                  <c:v>1075.7</c:v>
                </c:pt>
                <c:pt idx="95">
                  <c:v>954.5</c:v>
                </c:pt>
                <c:pt idx="96">
                  <c:v>870.5</c:v>
                </c:pt>
                <c:pt idx="97">
                  <c:v>802.2</c:v>
                </c:pt>
                <c:pt idx="98">
                  <c:v>849.4</c:v>
                </c:pt>
                <c:pt idx="99">
                  <c:v>830.7</c:v>
                </c:pt>
                <c:pt idx="100">
                  <c:v>798.7</c:v>
                </c:pt>
                <c:pt idx="101">
                  <c:v>815.8</c:v>
                </c:pt>
                <c:pt idx="102">
                  <c:v>771.6</c:v>
                </c:pt>
                <c:pt idx="103">
                  <c:v>775.9</c:v>
                </c:pt>
                <c:pt idx="104">
                  <c:v>776</c:v>
                </c:pt>
                <c:pt idx="105">
                  <c:v>774.2</c:v>
                </c:pt>
                <c:pt idx="106">
                  <c:v>872.6</c:v>
                </c:pt>
                <c:pt idx="107">
                  <c:v>848.2</c:v>
                </c:pt>
                <c:pt idx="108">
                  <c:v>816.4</c:v>
                </c:pt>
                <c:pt idx="109">
                  <c:v>751.8</c:v>
                </c:pt>
                <c:pt idx="110">
                  <c:v>745.6</c:v>
                </c:pt>
                <c:pt idx="111">
                  <c:v>737.3</c:v>
                </c:pt>
                <c:pt idx="112">
                  <c:v>839.8</c:v>
                </c:pt>
                <c:pt idx="113">
                  <c:v>791.1</c:v>
                </c:pt>
                <c:pt idx="114">
                  <c:v>802.9</c:v>
                </c:pt>
                <c:pt idx="115">
                  <c:v>803.6</c:v>
                </c:pt>
                <c:pt idx="116">
                  <c:v>754.1</c:v>
                </c:pt>
                <c:pt idx="117">
                  <c:v>739</c:v>
                </c:pt>
                <c:pt idx="118">
                  <c:v>750</c:v>
                </c:pt>
                <c:pt idx="119">
                  <c:v>798.7</c:v>
                </c:pt>
                <c:pt idx="120">
                  <c:v>742.2</c:v>
                </c:pt>
                <c:pt idx="121">
                  <c:v>697.8</c:v>
                </c:pt>
                <c:pt idx="122">
                  <c:v>715.9</c:v>
                </c:pt>
                <c:pt idx="123">
                  <c:v>717.9</c:v>
                </c:pt>
                <c:pt idx="124">
                  <c:v>754.9</c:v>
                </c:pt>
                <c:pt idx="125">
                  <c:v>737.4</c:v>
                </c:pt>
                <c:pt idx="126">
                  <c:v>713.1</c:v>
                </c:pt>
                <c:pt idx="127">
                  <c:v>704.8</c:v>
                </c:pt>
                <c:pt idx="128">
                  <c:v>733.6</c:v>
                </c:pt>
                <c:pt idx="129">
                  <c:v>756.6</c:v>
                </c:pt>
                <c:pt idx="130">
                  <c:v>737.7</c:v>
                </c:pt>
                <c:pt idx="131">
                  <c:v>743.1</c:v>
                </c:pt>
                <c:pt idx="132">
                  <c:v>743.8</c:v>
                </c:pt>
                <c:pt idx="133">
                  <c:v>733.6</c:v>
                </c:pt>
                <c:pt idx="134">
                  <c:v>713.8</c:v>
                </c:pt>
                <c:pt idx="135">
                  <c:v>745.7</c:v>
                </c:pt>
                <c:pt idx="136">
                  <c:v>737.6</c:v>
                </c:pt>
                <c:pt idx="137">
                  <c:v>709</c:v>
                </c:pt>
                <c:pt idx="138">
                  <c:v>682.2</c:v>
                </c:pt>
                <c:pt idx="139">
                  <c:v>687.2</c:v>
                </c:pt>
                <c:pt idx="140">
                  <c:v>683.7</c:v>
                </c:pt>
                <c:pt idx="141">
                  <c:v>677.9</c:v>
                </c:pt>
                <c:pt idx="142">
                  <c:v>689.2</c:v>
                </c:pt>
                <c:pt idx="143">
                  <c:v>694</c:v>
                </c:pt>
                <c:pt idx="144">
                  <c:v>697.5</c:v>
                </c:pt>
                <c:pt idx="145">
                  <c:v>714.9</c:v>
                </c:pt>
                <c:pt idx="146">
                  <c:v>716.7</c:v>
                </c:pt>
                <c:pt idx="147">
                  <c:v>701.5</c:v>
                </c:pt>
                <c:pt idx="148">
                  <c:v>683.5</c:v>
                </c:pt>
                <c:pt idx="149">
                  <c:v>696.3</c:v>
                </c:pt>
                <c:pt idx="150">
                  <c:v>657.1</c:v>
                </c:pt>
                <c:pt idx="151">
                  <c:v>643.20000000000005</c:v>
                </c:pt>
                <c:pt idx="152">
                  <c:v>648.70000000000005</c:v>
                </c:pt>
                <c:pt idx="153">
                  <c:v>683</c:v>
                </c:pt>
                <c:pt idx="154">
                  <c:v>678.8</c:v>
                </c:pt>
                <c:pt idx="155">
                  <c:v>662.9</c:v>
                </c:pt>
                <c:pt idx="156">
                  <c:v>686.8</c:v>
                </c:pt>
                <c:pt idx="157">
                  <c:v>662.3</c:v>
                </c:pt>
                <c:pt idx="158">
                  <c:v>663.6</c:v>
                </c:pt>
                <c:pt idx="159">
                  <c:v>680.4</c:v>
                </c:pt>
                <c:pt idx="160">
                  <c:v>684.1</c:v>
                </c:pt>
                <c:pt idx="161">
                  <c:v>672</c:v>
                </c:pt>
                <c:pt idx="162">
                  <c:v>660.1</c:v>
                </c:pt>
                <c:pt idx="163">
                  <c:v>651.20000000000005</c:v>
                </c:pt>
                <c:pt idx="164">
                  <c:v>656.2</c:v>
                </c:pt>
                <c:pt idx="165">
                  <c:v>677</c:v>
                </c:pt>
                <c:pt idx="166">
                  <c:v>699.6</c:v>
                </c:pt>
                <c:pt idx="167">
                  <c:v>684.1</c:v>
                </c:pt>
                <c:pt idx="168">
                  <c:v>687.2</c:v>
                </c:pt>
                <c:pt idx="169">
                  <c:v>668.1</c:v>
                </c:pt>
                <c:pt idx="170">
                  <c:v>668.1</c:v>
                </c:pt>
                <c:pt idx="171">
                  <c:v>814</c:v>
                </c:pt>
                <c:pt idx="172">
                  <c:v>779</c:v>
                </c:pt>
                <c:pt idx="173">
                  <c:v>825.8</c:v>
                </c:pt>
                <c:pt idx="174">
                  <c:v>816</c:v>
                </c:pt>
                <c:pt idx="175">
                  <c:v>771</c:v>
                </c:pt>
                <c:pt idx="176">
                  <c:v>748.8</c:v>
                </c:pt>
                <c:pt idx="177">
                  <c:v>726.5</c:v>
                </c:pt>
                <c:pt idx="178">
                  <c:v>685.8</c:v>
                </c:pt>
                <c:pt idx="179">
                  <c:v>644</c:v>
                </c:pt>
                <c:pt idx="180">
                  <c:v>638.79999999999995</c:v>
                </c:pt>
                <c:pt idx="181">
                  <c:v>753</c:v>
                </c:pt>
                <c:pt idx="182">
                  <c:v>732.6</c:v>
                </c:pt>
                <c:pt idx="183">
                  <c:v>845.8</c:v>
                </c:pt>
                <c:pt idx="184">
                  <c:v>849.1</c:v>
                </c:pt>
                <c:pt idx="185">
                  <c:v>823.6</c:v>
                </c:pt>
                <c:pt idx="186">
                  <c:v>776.6</c:v>
                </c:pt>
                <c:pt idx="187">
                  <c:v>804.6</c:v>
                </c:pt>
                <c:pt idx="188">
                  <c:v>802.4</c:v>
                </c:pt>
                <c:pt idx="189">
                  <c:v>931.2</c:v>
                </c:pt>
                <c:pt idx="190">
                  <c:v>961</c:v>
                </c:pt>
                <c:pt idx="191">
                  <c:v>932</c:v>
                </c:pt>
                <c:pt idx="192">
                  <c:v>886.4</c:v>
                </c:pt>
                <c:pt idx="193">
                  <c:v>836.1</c:v>
                </c:pt>
                <c:pt idx="194">
                  <c:v>832.9</c:v>
                </c:pt>
                <c:pt idx="195">
                  <c:v>828.5</c:v>
                </c:pt>
                <c:pt idx="196">
                  <c:v>838.4</c:v>
                </c:pt>
                <c:pt idx="197">
                  <c:v>862.9</c:v>
                </c:pt>
                <c:pt idx="198">
                  <c:v>893.2</c:v>
                </c:pt>
                <c:pt idx="199">
                  <c:v>868</c:v>
                </c:pt>
                <c:pt idx="200">
                  <c:v>852.1</c:v>
                </c:pt>
                <c:pt idx="201">
                  <c:v>929.9</c:v>
                </c:pt>
                <c:pt idx="202">
                  <c:v>877</c:v>
                </c:pt>
                <c:pt idx="203">
                  <c:v>841.2</c:v>
                </c:pt>
                <c:pt idx="204">
                  <c:v>808.7</c:v>
                </c:pt>
                <c:pt idx="205">
                  <c:v>808.7</c:v>
                </c:pt>
                <c:pt idx="206">
                  <c:v>861.5</c:v>
                </c:pt>
                <c:pt idx="207">
                  <c:v>837.7</c:v>
                </c:pt>
                <c:pt idx="208">
                  <c:v>962.1</c:v>
                </c:pt>
                <c:pt idx="209">
                  <c:v>898.8</c:v>
                </c:pt>
                <c:pt idx="210">
                  <c:v>809.3</c:v>
                </c:pt>
                <c:pt idx="211">
                  <c:v>800.4</c:v>
                </c:pt>
                <c:pt idx="212">
                  <c:v>817.6</c:v>
                </c:pt>
                <c:pt idx="213">
                  <c:v>824.5</c:v>
                </c:pt>
                <c:pt idx="214">
                  <c:v>917.1</c:v>
                </c:pt>
                <c:pt idx="215">
                  <c:v>930.2</c:v>
                </c:pt>
                <c:pt idx="216">
                  <c:v>953.5</c:v>
                </c:pt>
                <c:pt idx="217">
                  <c:v>951.3</c:v>
                </c:pt>
                <c:pt idx="218">
                  <c:v>966.8</c:v>
                </c:pt>
                <c:pt idx="219">
                  <c:v>966.8</c:v>
                </c:pt>
                <c:pt idx="220">
                  <c:v>895</c:v>
                </c:pt>
                <c:pt idx="221">
                  <c:v>842.4</c:v>
                </c:pt>
                <c:pt idx="222">
                  <c:v>885.1</c:v>
                </c:pt>
                <c:pt idx="223">
                  <c:v>922.8</c:v>
                </c:pt>
                <c:pt idx="224">
                  <c:v>882.6</c:v>
                </c:pt>
                <c:pt idx="225">
                  <c:v>972.6</c:v>
                </c:pt>
                <c:pt idx="226">
                  <c:v>912.1</c:v>
                </c:pt>
                <c:pt idx="227">
                  <c:v>1012.1</c:v>
                </c:pt>
                <c:pt idx="228">
                  <c:v>905.8</c:v>
                </c:pt>
                <c:pt idx="229">
                  <c:v>956.2</c:v>
                </c:pt>
                <c:pt idx="230">
                  <c:v>907.8</c:v>
                </c:pt>
                <c:pt idx="231">
                  <c:v>887.5</c:v>
                </c:pt>
                <c:pt idx="232">
                  <c:v>839.6</c:v>
                </c:pt>
                <c:pt idx="233">
                  <c:v>825.6</c:v>
                </c:pt>
                <c:pt idx="234">
                  <c:v>802.8</c:v>
                </c:pt>
                <c:pt idx="235">
                  <c:v>799.2</c:v>
                </c:pt>
                <c:pt idx="236">
                  <c:v>761.5</c:v>
                </c:pt>
                <c:pt idx="237">
                  <c:v>868.8</c:v>
                </c:pt>
                <c:pt idx="238">
                  <c:v>860.6</c:v>
                </c:pt>
                <c:pt idx="239">
                  <c:v>833.7</c:v>
                </c:pt>
                <c:pt idx="240">
                  <c:v>842.3</c:v>
                </c:pt>
                <c:pt idx="241">
                  <c:v>793.5</c:v>
                </c:pt>
                <c:pt idx="242">
                  <c:v>771.9</c:v>
                </c:pt>
                <c:pt idx="243">
                  <c:v>734.7</c:v>
                </c:pt>
                <c:pt idx="244">
                  <c:v>800.6</c:v>
                </c:pt>
                <c:pt idx="245">
                  <c:v>750.7</c:v>
                </c:pt>
                <c:pt idx="246">
                  <c:v>714.2</c:v>
                </c:pt>
                <c:pt idx="247">
                  <c:v>686.6</c:v>
                </c:pt>
                <c:pt idx="248">
                  <c:v>799.4</c:v>
                </c:pt>
                <c:pt idx="249">
                  <c:v>764.7</c:v>
                </c:pt>
                <c:pt idx="250">
                  <c:v>747.7</c:v>
                </c:pt>
                <c:pt idx="251">
                  <c:v>716.1</c:v>
                </c:pt>
                <c:pt idx="252">
                  <c:v>722.8</c:v>
                </c:pt>
                <c:pt idx="253">
                  <c:v>743.3</c:v>
                </c:pt>
                <c:pt idx="254">
                  <c:v>765.7</c:v>
                </c:pt>
                <c:pt idx="255">
                  <c:v>763.4</c:v>
                </c:pt>
                <c:pt idx="256">
                  <c:v>717.4</c:v>
                </c:pt>
                <c:pt idx="257">
                  <c:v>711.9</c:v>
                </c:pt>
                <c:pt idx="258">
                  <c:v>707.4</c:v>
                </c:pt>
                <c:pt idx="259">
                  <c:v>689.2</c:v>
                </c:pt>
                <c:pt idx="260">
                  <c:v>761.7</c:v>
                </c:pt>
                <c:pt idx="261">
                  <c:v>761.7</c:v>
                </c:pt>
                <c:pt idx="262">
                  <c:v>702.5</c:v>
                </c:pt>
                <c:pt idx="263">
                  <c:v>707.7</c:v>
                </c:pt>
                <c:pt idx="264">
                  <c:v>700.4</c:v>
                </c:pt>
                <c:pt idx="265">
                  <c:v>665.6</c:v>
                </c:pt>
                <c:pt idx="266">
                  <c:v>672.7</c:v>
                </c:pt>
                <c:pt idx="267">
                  <c:v>678.4</c:v>
                </c:pt>
                <c:pt idx="268">
                  <c:v>681.7</c:v>
                </c:pt>
                <c:pt idx="269">
                  <c:v>742.5</c:v>
                </c:pt>
                <c:pt idx="270">
                  <c:v>662.1</c:v>
                </c:pt>
                <c:pt idx="271">
                  <c:v>663.8</c:v>
                </c:pt>
                <c:pt idx="272">
                  <c:v>657.4</c:v>
                </c:pt>
                <c:pt idx="273">
                  <c:v>689.3</c:v>
                </c:pt>
                <c:pt idx="274">
                  <c:v>687.8</c:v>
                </c:pt>
                <c:pt idx="275">
                  <c:v>693.1</c:v>
                </c:pt>
                <c:pt idx="276">
                  <c:v>674.9</c:v>
                </c:pt>
                <c:pt idx="277">
                  <c:v>706.6</c:v>
                </c:pt>
                <c:pt idx="278">
                  <c:v>719.4</c:v>
                </c:pt>
                <c:pt idx="279">
                  <c:v>692.5</c:v>
                </c:pt>
                <c:pt idx="280">
                  <c:v>709.7</c:v>
                </c:pt>
                <c:pt idx="281">
                  <c:v>675.2</c:v>
                </c:pt>
                <c:pt idx="282">
                  <c:v>673.6</c:v>
                </c:pt>
                <c:pt idx="283">
                  <c:v>660.5</c:v>
                </c:pt>
                <c:pt idx="284">
                  <c:v>718.2</c:v>
                </c:pt>
                <c:pt idx="285">
                  <c:v>693.3</c:v>
                </c:pt>
                <c:pt idx="286">
                  <c:v>685.1</c:v>
                </c:pt>
                <c:pt idx="287">
                  <c:v>686.5</c:v>
                </c:pt>
                <c:pt idx="288">
                  <c:v>667</c:v>
                </c:pt>
                <c:pt idx="289">
                  <c:v>681.5</c:v>
                </c:pt>
                <c:pt idx="290">
                  <c:v>678.8</c:v>
                </c:pt>
                <c:pt idx="291">
                  <c:v>684.6</c:v>
                </c:pt>
                <c:pt idx="292">
                  <c:v>688.8</c:v>
                </c:pt>
                <c:pt idx="293">
                  <c:v>688.7</c:v>
                </c:pt>
                <c:pt idx="294">
                  <c:v>668</c:v>
                </c:pt>
                <c:pt idx="295">
                  <c:v>660</c:v>
                </c:pt>
                <c:pt idx="296">
                  <c:v>702.8</c:v>
                </c:pt>
                <c:pt idx="297">
                  <c:v>658.622664471907</c:v>
                </c:pt>
                <c:pt idx="298">
                  <c:v>648.57620374905582</c:v>
                </c:pt>
                <c:pt idx="299">
                  <c:v>656.68253775470203</c:v>
                </c:pt>
                <c:pt idx="300">
                  <c:v>659.13011494553507</c:v>
                </c:pt>
                <c:pt idx="301">
                  <c:v>660.93341640814822</c:v>
                </c:pt>
                <c:pt idx="302">
                  <c:v>677.12702111856458</c:v>
                </c:pt>
                <c:pt idx="303">
                  <c:v>678.07671010746492</c:v>
                </c:pt>
                <c:pt idx="304">
                  <c:v>662.20718870052394</c:v>
                </c:pt>
                <c:pt idx="305">
                  <c:v>643.72512245908092</c:v>
                </c:pt>
                <c:pt idx="306">
                  <c:v>656.15511848114079</c:v>
                </c:pt>
                <c:pt idx="307">
                  <c:v>616.6848478941863</c:v>
                </c:pt>
                <c:pt idx="308">
                  <c:v>602.56987704929099</c:v>
                </c:pt>
                <c:pt idx="309">
                  <c:v>607.91177827626052</c:v>
                </c:pt>
                <c:pt idx="310">
                  <c:v>642.06974863190624</c:v>
                </c:pt>
                <c:pt idx="311">
                  <c:v>637.77781872505773</c:v>
                </c:pt>
                <c:pt idx="312">
                  <c:v>621.80444039349163</c:v>
                </c:pt>
                <c:pt idx="313">
                  <c:v>645.59613833533945</c:v>
                </c:pt>
                <c:pt idx="314">
                  <c:v>621.0604475265884</c:v>
                </c:pt>
                <c:pt idx="315">
                  <c:v>622.41333275074169</c:v>
                </c:pt>
                <c:pt idx="316">
                  <c:v>632.68780808764814</c:v>
                </c:pt>
                <c:pt idx="317">
                  <c:v>636.31411581767804</c:v>
                </c:pt>
                <c:pt idx="318">
                  <c:v>625.78900724820323</c:v>
                </c:pt>
                <c:pt idx="319">
                  <c:v>614.88837679546214</c:v>
                </c:pt>
                <c:pt idx="320">
                  <c:v>609.02491070084841</c:v>
                </c:pt>
                <c:pt idx="321">
                  <c:v>619.58475628941562</c:v>
                </c:pt>
                <c:pt idx="322">
                  <c:v>635.33285040760438</c:v>
                </c:pt>
                <c:pt idx="323">
                  <c:v>650.43942344836046</c:v>
                </c:pt>
                <c:pt idx="324">
                  <c:v>636.08690537484267</c:v>
                </c:pt>
                <c:pt idx="325">
                  <c:v>646.39637391280337</c:v>
                </c:pt>
                <c:pt idx="326">
                  <c:v>629.49541162222602</c:v>
                </c:pt>
                <c:pt idx="327">
                  <c:v>628.41329703746351</c:v>
                </c:pt>
                <c:pt idx="328">
                  <c:v>751.60604601236901</c:v>
                </c:pt>
                <c:pt idx="329">
                  <c:v>713.18773356171107</c:v>
                </c:pt>
                <c:pt idx="330">
                  <c:v>757.25377879829875</c:v>
                </c:pt>
                <c:pt idx="331">
                  <c:v>740.16742958934572</c:v>
                </c:pt>
                <c:pt idx="332">
                  <c:v>697.29372192710116</c:v>
                </c:pt>
                <c:pt idx="333">
                  <c:v>684.53929726922684</c:v>
                </c:pt>
                <c:pt idx="334">
                  <c:v>684.29893860960112</c:v>
                </c:pt>
                <c:pt idx="335">
                  <c:v>678.12897474904878</c:v>
                </c:pt>
                <c:pt idx="336">
                  <c:v>655.81115968751669</c:v>
                </c:pt>
                <c:pt idx="337">
                  <c:v>663.78342832203248</c:v>
                </c:pt>
                <c:pt idx="338">
                  <c:v>755.63742372979652</c:v>
                </c:pt>
                <c:pt idx="339">
                  <c:v>720.65596862976793</c:v>
                </c:pt>
                <c:pt idx="340">
                  <c:v>810.40871718964763</c:v>
                </c:pt>
                <c:pt idx="341">
                  <c:v>800.90613606295335</c:v>
                </c:pt>
                <c:pt idx="342">
                  <c:v>777.85209995575212</c:v>
                </c:pt>
                <c:pt idx="343">
                  <c:v>734.31079603556088</c:v>
                </c:pt>
                <c:pt idx="344">
                  <c:v>768.36746482169019</c:v>
                </c:pt>
                <c:pt idx="345">
                  <c:v>776.09781438855771</c:v>
                </c:pt>
                <c:pt idx="346">
                  <c:v>905.0754796795145</c:v>
                </c:pt>
                <c:pt idx="347">
                  <c:v>917.76328306010703</c:v>
                </c:pt>
                <c:pt idx="348">
                  <c:v>876.79712522577017</c:v>
                </c:pt>
                <c:pt idx="349">
                  <c:v>853.15193606380467</c:v>
                </c:pt>
                <c:pt idx="350">
                  <c:v>823.26777063397708</c:v>
                </c:pt>
                <c:pt idx="351">
                  <c:v>806.40479289807195</c:v>
                </c:pt>
                <c:pt idx="352">
                  <c:v>794.75244055503049</c:v>
                </c:pt>
                <c:pt idx="353">
                  <c:v>802.7024211015015</c:v>
                </c:pt>
                <c:pt idx="354">
                  <c:v>835.10567628447325</c:v>
                </c:pt>
                <c:pt idx="355">
                  <c:v>873.04214944065188</c:v>
                </c:pt>
                <c:pt idx="356">
                  <c:v>866.42297399817573</c:v>
                </c:pt>
                <c:pt idx="357">
                  <c:v>859.54810314304768</c:v>
                </c:pt>
                <c:pt idx="358">
                  <c:v>925.28136372105325</c:v>
                </c:pt>
                <c:pt idx="359">
                  <c:v>855.55760938563787</c:v>
                </c:pt>
                <c:pt idx="360">
                  <c:v>830.94827539293863</c:v>
                </c:pt>
                <c:pt idx="361">
                  <c:v>807.31434669080454</c:v>
                </c:pt>
                <c:pt idx="362">
                  <c:v>806.71587768170571</c:v>
                </c:pt>
                <c:pt idx="363">
                  <c:v>841.48050474166962</c:v>
                </c:pt>
                <c:pt idx="364">
                  <c:v>840.0871284122245</c:v>
                </c:pt>
                <c:pt idx="365">
                  <c:v>952.99931221341069</c:v>
                </c:pt>
                <c:pt idx="366">
                  <c:v>882.32908212171765</c:v>
                </c:pt>
                <c:pt idx="367">
                  <c:v>795.81482696066234</c:v>
                </c:pt>
                <c:pt idx="368">
                  <c:v>787.90602863628112</c:v>
                </c:pt>
                <c:pt idx="369">
                  <c:v>796.9372352403866</c:v>
                </c:pt>
                <c:pt idx="370">
                  <c:v>804.3193538057551</c:v>
                </c:pt>
                <c:pt idx="371">
                  <c:v>887.47344231517798</c:v>
                </c:pt>
                <c:pt idx="372">
                  <c:v>892.44141076584879</c:v>
                </c:pt>
                <c:pt idx="373">
                  <c:v>904.76823456218938</c:v>
                </c:pt>
                <c:pt idx="374">
                  <c:v>886.40347336167144</c:v>
                </c:pt>
                <c:pt idx="375">
                  <c:v>888.36635749471043</c:v>
                </c:pt>
                <c:pt idx="376">
                  <c:v>876.88280242920905</c:v>
                </c:pt>
                <c:pt idx="377">
                  <c:v>855.28799547268204</c:v>
                </c:pt>
                <c:pt idx="378">
                  <c:v>821.38922764725476</c:v>
                </c:pt>
                <c:pt idx="379">
                  <c:v>851.32531904735185</c:v>
                </c:pt>
                <c:pt idx="380">
                  <c:v>871.62889133668739</c:v>
                </c:pt>
                <c:pt idx="381">
                  <c:v>824.61611278169391</c:v>
                </c:pt>
                <c:pt idx="382">
                  <c:v>918.76359389863853</c:v>
                </c:pt>
                <c:pt idx="383">
                  <c:v>903.27119186222956</c:v>
                </c:pt>
                <c:pt idx="384">
                  <c:v>1003.3229488104702</c:v>
                </c:pt>
                <c:pt idx="385">
                  <c:v>909.51122592230195</c:v>
                </c:pt>
                <c:pt idx="386">
                  <c:v>957.74052279291072</c:v>
                </c:pt>
                <c:pt idx="387">
                  <c:v>915.56359198737823</c:v>
                </c:pt>
                <c:pt idx="388">
                  <c:v>889.36244056973783</c:v>
                </c:pt>
                <c:pt idx="389">
                  <c:v>848.83599917782715</c:v>
                </c:pt>
                <c:pt idx="390">
                  <c:v>818.78843822807494</c:v>
                </c:pt>
                <c:pt idx="391">
                  <c:v>798.53566667589826</c:v>
                </c:pt>
                <c:pt idx="392">
                  <c:v>792.15656187398463</c:v>
                </c:pt>
                <c:pt idx="393">
                  <c:v>786.02249501942958</c:v>
                </c:pt>
                <c:pt idx="394">
                  <c:v>880.64499384657961</c:v>
                </c:pt>
                <c:pt idx="395">
                  <c:v>868.48933921794003</c:v>
                </c:pt>
                <c:pt idx="396">
                  <c:v>840.48865067680083</c:v>
                </c:pt>
                <c:pt idx="397">
                  <c:v>844.76608100782812</c:v>
                </c:pt>
                <c:pt idx="398">
                  <c:v>781.08488278849381</c:v>
                </c:pt>
                <c:pt idx="399">
                  <c:v>757.79908357212105</c:v>
                </c:pt>
                <c:pt idx="400">
                  <c:v>728.23543879767408</c:v>
                </c:pt>
                <c:pt idx="401">
                  <c:v>799.57686479435279</c:v>
                </c:pt>
                <c:pt idx="402">
                  <c:v>770.55927832161228</c:v>
                </c:pt>
                <c:pt idx="403">
                  <c:v>737.00238391179391</c:v>
                </c:pt>
                <c:pt idx="404">
                  <c:v>714.54043047896732</c:v>
                </c:pt>
                <c:pt idx="405">
                  <c:v>802.18551669649412</c:v>
                </c:pt>
                <c:pt idx="406">
                  <c:v>755.00611036660166</c:v>
                </c:pt>
                <c:pt idx="407">
                  <c:v>747.20417356968755</c:v>
                </c:pt>
                <c:pt idx="408">
                  <c:v>766.29265417172803</c:v>
                </c:pt>
                <c:pt idx="409">
                  <c:v>777.8357704072672</c:v>
                </c:pt>
                <c:pt idx="410">
                  <c:v>778.40078631966958</c:v>
                </c:pt>
                <c:pt idx="411">
                  <c:v>767.88170931956233</c:v>
                </c:pt>
                <c:pt idx="412">
                  <c:v>755.32315779442433</c:v>
                </c:pt>
                <c:pt idx="413">
                  <c:v>709.07595667075566</c:v>
                </c:pt>
                <c:pt idx="414">
                  <c:v>698.06544935003842</c:v>
                </c:pt>
                <c:pt idx="415">
                  <c:v>695.19900034993998</c:v>
                </c:pt>
                <c:pt idx="416">
                  <c:v>672.77372093074678</c:v>
                </c:pt>
                <c:pt idx="417">
                  <c:v>727.97972233860435</c:v>
                </c:pt>
                <c:pt idx="418">
                  <c:v>717.29712410560808</c:v>
                </c:pt>
                <c:pt idx="419">
                  <c:v>664.36640304502612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0-4325-B332-1FC3116E02CE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702.8</c:v>
                </c:pt>
                <c:pt idx="297">
                  <c:v>658.622664471907</c:v>
                </c:pt>
                <c:pt idx="298">
                  <c:v>648.57620374905582</c:v>
                </c:pt>
                <c:pt idx="299">
                  <c:v>656.68253775470203</c:v>
                </c:pt>
                <c:pt idx="300">
                  <c:v>659.13011494553507</c:v>
                </c:pt>
                <c:pt idx="301">
                  <c:v>660.93341640814822</c:v>
                </c:pt>
                <c:pt idx="302">
                  <c:v>677.12702111856458</c:v>
                </c:pt>
                <c:pt idx="303">
                  <c:v>678.07671010746492</c:v>
                </c:pt>
                <c:pt idx="304">
                  <c:v>662.20718870052394</c:v>
                </c:pt>
                <c:pt idx="305">
                  <c:v>643.72512245908092</c:v>
                </c:pt>
                <c:pt idx="306">
                  <c:v>656.15511848114079</c:v>
                </c:pt>
                <c:pt idx="307">
                  <c:v>616.6848478941863</c:v>
                </c:pt>
                <c:pt idx="308">
                  <c:v>602.56987704929099</c:v>
                </c:pt>
                <c:pt idx="309">
                  <c:v>607.91177827626052</c:v>
                </c:pt>
                <c:pt idx="310">
                  <c:v>642.06974863190624</c:v>
                </c:pt>
                <c:pt idx="311">
                  <c:v>637.77781872505773</c:v>
                </c:pt>
                <c:pt idx="312">
                  <c:v>621.80444039349163</c:v>
                </c:pt>
                <c:pt idx="313">
                  <c:v>645.59613833533945</c:v>
                </c:pt>
                <c:pt idx="314">
                  <c:v>621.0604475265884</c:v>
                </c:pt>
                <c:pt idx="315">
                  <c:v>622.41333275074169</c:v>
                </c:pt>
                <c:pt idx="316">
                  <c:v>632.68780808764814</c:v>
                </c:pt>
                <c:pt idx="317">
                  <c:v>636.31411581767804</c:v>
                </c:pt>
                <c:pt idx="318">
                  <c:v>625.78900724820323</c:v>
                </c:pt>
                <c:pt idx="319">
                  <c:v>614.88837679546214</c:v>
                </c:pt>
                <c:pt idx="320">
                  <c:v>609.02491070084841</c:v>
                </c:pt>
                <c:pt idx="321">
                  <c:v>619.58475628941562</c:v>
                </c:pt>
                <c:pt idx="322">
                  <c:v>635.33285040760438</c:v>
                </c:pt>
                <c:pt idx="323">
                  <c:v>650.43942344836046</c:v>
                </c:pt>
                <c:pt idx="324">
                  <c:v>636.08690537484267</c:v>
                </c:pt>
                <c:pt idx="325">
                  <c:v>646.39637391280337</c:v>
                </c:pt>
                <c:pt idx="326">
                  <c:v>629.49541162222602</c:v>
                </c:pt>
                <c:pt idx="327">
                  <c:v>628.41329703746351</c:v>
                </c:pt>
                <c:pt idx="328">
                  <c:v>751.60604601236901</c:v>
                </c:pt>
                <c:pt idx="329">
                  <c:v>713.18773356171107</c:v>
                </c:pt>
                <c:pt idx="330">
                  <c:v>757.25377879829875</c:v>
                </c:pt>
                <c:pt idx="331">
                  <c:v>740.16742958934572</c:v>
                </c:pt>
                <c:pt idx="332">
                  <c:v>697.29372192710116</c:v>
                </c:pt>
                <c:pt idx="333">
                  <c:v>684.53929726922684</c:v>
                </c:pt>
                <c:pt idx="334">
                  <c:v>684.29893860960112</c:v>
                </c:pt>
                <c:pt idx="335">
                  <c:v>678.12897474904878</c:v>
                </c:pt>
                <c:pt idx="336">
                  <c:v>655.81115968751669</c:v>
                </c:pt>
                <c:pt idx="337">
                  <c:v>663.78342832203248</c:v>
                </c:pt>
                <c:pt idx="338">
                  <c:v>755.63742372979652</c:v>
                </c:pt>
                <c:pt idx="339">
                  <c:v>720.65596862976793</c:v>
                </c:pt>
                <c:pt idx="340">
                  <c:v>810.40871718964763</c:v>
                </c:pt>
                <c:pt idx="341">
                  <c:v>800.90613606295335</c:v>
                </c:pt>
                <c:pt idx="342">
                  <c:v>777.85209995575212</c:v>
                </c:pt>
                <c:pt idx="343">
                  <c:v>734.31079603556088</c:v>
                </c:pt>
                <c:pt idx="344">
                  <c:v>768.36746482169019</c:v>
                </c:pt>
                <c:pt idx="345">
                  <c:v>776.09781438855771</c:v>
                </c:pt>
                <c:pt idx="346">
                  <c:v>905.0754796795145</c:v>
                </c:pt>
                <c:pt idx="347">
                  <c:v>917.76328306010703</c:v>
                </c:pt>
                <c:pt idx="348">
                  <c:v>876.79712522577017</c:v>
                </c:pt>
                <c:pt idx="349">
                  <c:v>853.15193606380467</c:v>
                </c:pt>
                <c:pt idx="350">
                  <c:v>823.26777063397708</c:v>
                </c:pt>
                <c:pt idx="351">
                  <c:v>806.40479289807195</c:v>
                </c:pt>
                <c:pt idx="352">
                  <c:v>794.75244055503049</c:v>
                </c:pt>
                <c:pt idx="353">
                  <c:v>802.7024211015015</c:v>
                </c:pt>
                <c:pt idx="354">
                  <c:v>835.10567628447325</c:v>
                </c:pt>
                <c:pt idx="355">
                  <c:v>873.04214944065188</c:v>
                </c:pt>
                <c:pt idx="356">
                  <c:v>866.42297399817573</c:v>
                </c:pt>
                <c:pt idx="357">
                  <c:v>859.54810314304768</c:v>
                </c:pt>
                <c:pt idx="358">
                  <c:v>925.28136372105325</c:v>
                </c:pt>
                <c:pt idx="359">
                  <c:v>855.55760938563787</c:v>
                </c:pt>
                <c:pt idx="360">
                  <c:v>830.94827539293863</c:v>
                </c:pt>
                <c:pt idx="361">
                  <c:v>807.31434669080454</c:v>
                </c:pt>
                <c:pt idx="362">
                  <c:v>806.71587768170571</c:v>
                </c:pt>
                <c:pt idx="363">
                  <c:v>841.48050474166962</c:v>
                </c:pt>
                <c:pt idx="364">
                  <c:v>840.0871284122245</c:v>
                </c:pt>
                <c:pt idx="365">
                  <c:v>952.99931221341069</c:v>
                </c:pt>
                <c:pt idx="366">
                  <c:v>882.32908212171765</c:v>
                </c:pt>
                <c:pt idx="367">
                  <c:v>795.81482696066234</c:v>
                </c:pt>
                <c:pt idx="368">
                  <c:v>787.90602863628112</c:v>
                </c:pt>
                <c:pt idx="369">
                  <c:v>796.9372352403866</c:v>
                </c:pt>
                <c:pt idx="370">
                  <c:v>804.3193538057551</c:v>
                </c:pt>
                <c:pt idx="371">
                  <c:v>887.47344231517798</c:v>
                </c:pt>
                <c:pt idx="372">
                  <c:v>892.44141076584879</c:v>
                </c:pt>
                <c:pt idx="373">
                  <c:v>904.76823456218938</c:v>
                </c:pt>
                <c:pt idx="374">
                  <c:v>886.40347336167144</c:v>
                </c:pt>
                <c:pt idx="375">
                  <c:v>888.36635749471043</c:v>
                </c:pt>
                <c:pt idx="376">
                  <c:v>876.88280242920905</c:v>
                </c:pt>
                <c:pt idx="377">
                  <c:v>855.28799547268204</c:v>
                </c:pt>
                <c:pt idx="378">
                  <c:v>821.38922764725476</c:v>
                </c:pt>
                <c:pt idx="379">
                  <c:v>851.32531904735185</c:v>
                </c:pt>
                <c:pt idx="380">
                  <c:v>871.62889133668739</c:v>
                </c:pt>
                <c:pt idx="381">
                  <c:v>824.61611278169391</c:v>
                </c:pt>
                <c:pt idx="382">
                  <c:v>918.76359389863853</c:v>
                </c:pt>
                <c:pt idx="383">
                  <c:v>903.27119186222956</c:v>
                </c:pt>
                <c:pt idx="384">
                  <c:v>1003.3229488104702</c:v>
                </c:pt>
                <c:pt idx="385">
                  <c:v>909.51122592230195</c:v>
                </c:pt>
                <c:pt idx="386">
                  <c:v>957.74052279291072</c:v>
                </c:pt>
                <c:pt idx="387">
                  <c:v>915.56359198737823</c:v>
                </c:pt>
                <c:pt idx="388">
                  <c:v>889.36244056973783</c:v>
                </c:pt>
                <c:pt idx="389">
                  <c:v>848.83599917782715</c:v>
                </c:pt>
                <c:pt idx="390">
                  <c:v>818.78843822807494</c:v>
                </c:pt>
                <c:pt idx="391">
                  <c:v>798.53566667589826</c:v>
                </c:pt>
                <c:pt idx="392">
                  <c:v>792.15656187398463</c:v>
                </c:pt>
                <c:pt idx="393">
                  <c:v>786.02249501942958</c:v>
                </c:pt>
                <c:pt idx="394">
                  <c:v>880.64499384657961</c:v>
                </c:pt>
                <c:pt idx="395">
                  <c:v>868.48933921794003</c:v>
                </c:pt>
                <c:pt idx="396">
                  <c:v>840.48865067680083</c:v>
                </c:pt>
                <c:pt idx="397">
                  <c:v>844.76608100782812</c:v>
                </c:pt>
                <c:pt idx="398">
                  <c:v>781.08488278849381</c:v>
                </c:pt>
                <c:pt idx="399">
                  <c:v>757.79908357212105</c:v>
                </c:pt>
                <c:pt idx="400">
                  <c:v>728.23543879767408</c:v>
                </c:pt>
                <c:pt idx="401">
                  <c:v>799.57686479435279</c:v>
                </c:pt>
                <c:pt idx="402">
                  <c:v>770.55927832161228</c:v>
                </c:pt>
                <c:pt idx="403">
                  <c:v>737.00238391179391</c:v>
                </c:pt>
                <c:pt idx="404">
                  <c:v>714.54043047896732</c:v>
                </c:pt>
                <c:pt idx="405">
                  <c:v>802.18551669649412</c:v>
                </c:pt>
                <c:pt idx="406">
                  <c:v>755.00611036660166</c:v>
                </c:pt>
                <c:pt idx="407">
                  <c:v>747.20417356968755</c:v>
                </c:pt>
                <c:pt idx="408">
                  <c:v>766.29265417172803</c:v>
                </c:pt>
                <c:pt idx="409">
                  <c:v>777.8357704072672</c:v>
                </c:pt>
                <c:pt idx="410">
                  <c:v>778.40078631966958</c:v>
                </c:pt>
                <c:pt idx="411">
                  <c:v>767.88170931956233</c:v>
                </c:pt>
                <c:pt idx="412">
                  <c:v>755.32315779442433</c:v>
                </c:pt>
                <c:pt idx="413">
                  <c:v>709.07595667075566</c:v>
                </c:pt>
                <c:pt idx="414">
                  <c:v>698.06544935003842</c:v>
                </c:pt>
                <c:pt idx="415">
                  <c:v>695.19900034993998</c:v>
                </c:pt>
                <c:pt idx="416">
                  <c:v>672.77372093074678</c:v>
                </c:pt>
                <c:pt idx="417">
                  <c:v>727.97972233860435</c:v>
                </c:pt>
                <c:pt idx="418">
                  <c:v>717.29712410560808</c:v>
                </c:pt>
                <c:pt idx="419">
                  <c:v>664.36640304502612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0-4325-B332-1FC3116E0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19152"/>
        <c:axId val="6795204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551.71039680715126</c:v>
                      </c:pt>
                      <c:pt idx="298" formatCode="0.00">
                        <c:v>538.3475818533874</c:v>
                      </c:pt>
                      <c:pt idx="299" formatCode="0.00">
                        <c:v>543.20912853472828</c:v>
                      </c:pt>
                      <c:pt idx="300" formatCode="0.00">
                        <c:v>542.47741509404204</c:v>
                      </c:pt>
                      <c:pt idx="301" formatCode="0.00">
                        <c:v>541.1616113228074</c:v>
                      </c:pt>
                      <c:pt idx="302" formatCode="0.00">
                        <c:v>554.29161827091389</c:v>
                      </c:pt>
                      <c:pt idx="303" formatCode="0.00">
                        <c:v>552.22907230230089</c:v>
                      </c:pt>
                      <c:pt idx="304" formatCode="0.00">
                        <c:v>533.39498664244184</c:v>
                      </c:pt>
                      <c:pt idx="305" formatCode="0.00">
                        <c:v>511.99272163472835</c:v>
                      </c:pt>
                      <c:pt idx="306" formatCode="0.00">
                        <c:v>521.54391209291771</c:v>
                      </c:pt>
                      <c:pt idx="307" formatCode="0.00">
                        <c:v>479.23354511915659</c:v>
                      </c:pt>
                      <c:pt idx="308" formatCode="0.00">
                        <c:v>462.31475402273583</c:v>
                      </c:pt>
                      <c:pt idx="309" formatCode="0.00">
                        <c:v>464.88689775653268</c:v>
                      </c:pt>
                      <c:pt idx="310" formatCode="0.00">
                        <c:v>496.3071531813456</c:v>
                      </c:pt>
                      <c:pt idx="311" formatCode="0.00">
                        <c:v>489.30770136111096</c:v>
                      </c:pt>
                      <c:pt idx="312" formatCode="0.00">
                        <c:v>470.65529596690402</c:v>
                      </c:pt>
                      <c:pt idx="313" formatCode="0.00">
                        <c:v>491.79489833570341</c:v>
                      </c:pt>
                      <c:pt idx="314" formatCode="0.00">
                        <c:v>464.63260056787487</c:v>
                      </c:pt>
                      <c:pt idx="315" formatCode="0.00">
                        <c:v>463.3830326268515</c:v>
                      </c:pt>
                      <c:pt idx="316" formatCode="0.00">
                        <c:v>471.07797099237962</c:v>
                      </c:pt>
                      <c:pt idx="317" formatCode="0.00">
                        <c:v>472.1465080809549</c:v>
                      </c:pt>
                      <c:pt idx="318" formatCode="0.00">
                        <c:v>459.08432474024653</c:v>
                      </c:pt>
                      <c:pt idx="319" formatCode="0.00">
                        <c:v>445.66631698449862</c:v>
                      </c:pt>
                      <c:pt idx="320" formatCode="0.00">
                        <c:v>437.30423821141119</c:v>
                      </c:pt>
                      <c:pt idx="321" formatCode="0.00">
                        <c:v>445.38336269217035</c:v>
                      </c:pt>
                      <c:pt idx="322" formatCode="0.00">
                        <c:v>458.66780887384573</c:v>
                      </c:pt>
                      <c:pt idx="323" formatCode="0.00">
                        <c:v>471.32703881961015</c:v>
                      </c:pt>
                      <c:pt idx="324" formatCode="0.00">
                        <c:v>454.54276012772505</c:v>
                      </c:pt>
                      <c:pt idx="325" formatCode="0.00">
                        <c:v>462.43537043946384</c:v>
                      </c:pt>
                      <c:pt idx="326" formatCode="0.00">
                        <c:v>443.13181119527076</c:v>
                      </c:pt>
                      <c:pt idx="327" formatCode="0.00">
                        <c:v>439.66075578434049</c:v>
                      </c:pt>
                      <c:pt idx="328" formatCode="0.00">
                        <c:v>560.477648186127</c:v>
                      </c:pt>
                      <c:pt idx="329" formatCode="0.00">
                        <c:v>519.69602236222147</c:v>
                      </c:pt>
                      <c:pt idx="330" formatCode="0.00">
                        <c:v>561.41078496951945</c:v>
                      </c:pt>
                      <c:pt idx="331" formatCode="0.00">
                        <c:v>541.98469799340171</c:v>
                      </c:pt>
                      <c:pt idx="332" formatCode="0.00">
                        <c:v>496.78233627430416</c:v>
                      </c:pt>
                      <c:pt idx="333" formatCode="0.00">
                        <c:v>481.70990316420711</c:v>
                      </c:pt>
                      <c:pt idx="334" formatCode="0.00">
                        <c:v>479.16176505709723</c:v>
                      </c:pt>
                      <c:pt idx="335" formatCode="0.00">
                        <c:v>470.69385424826993</c:v>
                      </c:pt>
                      <c:pt idx="336" formatCode="0.00">
                        <c:v>446.08754703108957</c:v>
                      </c:pt>
                      <c:pt idx="337" formatCode="0.00">
                        <c:v>451.78041820413978</c:v>
                      </c:pt>
                      <c:pt idx="338" formatCode="0.00">
                        <c:v>541.36376725800505</c:v>
                      </c:pt>
                      <c:pt idx="339" formatCode="0.00">
                        <c:v>504.12008882607114</c:v>
                      </c:pt>
                      <c:pt idx="340" formatCode="0.00">
                        <c:v>591.61872355826051</c:v>
                      </c:pt>
                      <c:pt idx="341" formatCode="0.00">
                        <c:v>579.86983829527571</c:v>
                      </c:pt>
                      <c:pt idx="342" formatCode="0.00">
                        <c:v>554.57702083655431</c:v>
                      </c:pt>
                      <c:pt idx="343" formatCode="0.00">
                        <c:v>508.80418360874933</c:v>
                      </c:pt>
                      <c:pt idx="344" formatCode="0.00">
                        <c:v>540.63630386890395</c:v>
                      </c:pt>
                      <c:pt idx="345" formatCode="0.00">
                        <c:v>546.14883726925655</c:v>
                      </c:pt>
                      <c:pt idx="346" formatCode="0.00">
                        <c:v>672.91517657709051</c:v>
                      </c:pt>
                      <c:pt idx="347" formatCode="0.00">
                        <c:v>683.39791167482917</c:v>
                      </c:pt>
                      <c:pt idx="348" formatCode="0.00">
                        <c:v>640.23271995200901</c:v>
                      </c:pt>
                      <c:pt idx="349" formatCode="0.00">
                        <c:v>614.39431668594534</c:v>
                      </c:pt>
                      <c:pt idx="350" formatCode="0.00">
                        <c:v>582.32255057267685</c:v>
                      </c:pt>
                      <c:pt idx="351" formatCode="0.00">
                        <c:v>563.27738703601949</c:v>
                      </c:pt>
                      <c:pt idx="352" formatCode="0.00">
                        <c:v>549.44807266909766</c:v>
                      </c:pt>
                      <c:pt idx="353" formatCode="0.00">
                        <c:v>555.22613092611505</c:v>
                      </c:pt>
                      <c:pt idx="354" formatCode="0.00">
                        <c:v>585.462326229155</c:v>
                      </c:pt>
                      <c:pt idx="355" formatCode="0.00">
                        <c:v>621.23643098296247</c:v>
                      </c:pt>
                      <c:pt idx="356" formatCode="0.00">
                        <c:v>612.45941377173074</c:v>
                      </c:pt>
                      <c:pt idx="357" formatCode="0.00">
                        <c:v>603.4310687388479</c:v>
                      </c:pt>
                      <c:pt idx="358" formatCode="0.00">
                        <c:v>667.01506921905718</c:v>
                      </c:pt>
                      <c:pt idx="359" formatCode="0.00">
                        <c:v>595.14612063230675</c:v>
                      </c:pt>
                      <c:pt idx="360" formatCode="0.00">
                        <c:v>568.39551503938299</c:v>
                      </c:pt>
                      <c:pt idx="361" formatCode="0.00">
                        <c:v>542.62409900514899</c:v>
                      </c:pt>
                      <c:pt idx="362" formatCode="0.00">
                        <c:v>539.8917931483594</c:v>
                      </c:pt>
                      <c:pt idx="363" formatCode="0.00">
                        <c:v>572.52610445933249</c:v>
                      </c:pt>
                      <c:pt idx="364" formatCode="0.00">
                        <c:v>569.00580830167257</c:v>
                      </c:pt>
                      <c:pt idx="365" formatCode="0.00">
                        <c:v>679.79434704537425</c:v>
                      </c:pt>
                      <c:pt idx="366" formatCode="0.00">
                        <c:v>607.0036293744954</c:v>
                      </c:pt>
                      <c:pt idx="367" formatCode="0.00">
                        <c:v>518.37193051649274</c:v>
                      </c:pt>
                      <c:pt idx="368" formatCode="0.00">
                        <c:v>508.34862232491901</c:v>
                      </c:pt>
                      <c:pt idx="369" formatCode="0.00">
                        <c:v>515.2681462378016</c:v>
                      </c:pt>
                      <c:pt idx="370" formatCode="0.00">
                        <c:v>520.54130589537397</c:v>
                      </c:pt>
                      <c:pt idx="371" formatCode="0.00">
                        <c:v>601.5890590186375</c:v>
                      </c:pt>
                      <c:pt idx="372" formatCode="0.00">
                        <c:v>604.45321834980177</c:v>
                      </c:pt>
                      <c:pt idx="373" formatCode="0.00">
                        <c:v>614.67866492731059</c:v>
                      </c:pt>
                      <c:pt idx="374" formatCode="0.00">
                        <c:v>594.2148668196462</c:v>
                      </c:pt>
                      <c:pt idx="375" formatCode="0.00">
                        <c:v>594.08096543864576</c:v>
                      </c:pt>
                      <c:pt idx="376" formatCode="0.00">
                        <c:v>580.50278990258971</c:v>
                      </c:pt>
                      <c:pt idx="377" formatCode="0.00">
                        <c:v>556.81544364169986</c:v>
                      </c:pt>
                      <c:pt idx="378" formatCode="0.00">
                        <c:v>520.82613618106097</c:v>
                      </c:pt>
                      <c:pt idx="379" formatCode="0.00">
                        <c:v>548.67360841052653</c:v>
                      </c:pt>
                      <c:pt idx="380" formatCode="0.00">
                        <c:v>566.89040499797818</c:v>
                      </c:pt>
                      <c:pt idx="381" formatCode="0.00">
                        <c:v>517.79261934285296</c:v>
                      </c:pt>
                      <c:pt idx="382" formatCode="0.00">
                        <c:v>609.85678914697405</c:v>
                      </c:pt>
                      <c:pt idx="383" formatCode="0.00">
                        <c:v>592.28270075029263</c:v>
                      </c:pt>
                      <c:pt idx="384" formatCode="0.00">
                        <c:v>690.25432736611447</c:v>
                      </c:pt>
                      <c:pt idx="385" formatCode="0.00">
                        <c:v>594.36396309217866</c:v>
                      </c:pt>
                      <c:pt idx="386" formatCode="0.00">
                        <c:v>640.5160422222998</c:v>
                      </c:pt>
                      <c:pt idx="387" formatCode="0.00">
                        <c:v>596.26325373910674</c:v>
                      </c:pt>
                      <c:pt idx="388" formatCode="0.00">
                        <c:v>567.98754278479146</c:v>
                      </c:pt>
                      <c:pt idx="389" formatCode="0.00">
                        <c:v>525.3877796801271</c:v>
                      </c:pt>
                      <c:pt idx="390" formatCode="0.00">
                        <c:v>493.26807607576751</c:v>
                      </c:pt>
                      <c:pt idx="391" formatCode="0.00">
                        <c:v>470.9442836613847</c:v>
                      </c:pt>
                      <c:pt idx="392" formatCode="0.00">
                        <c:v>462.49522397480757</c:v>
                      </c:pt>
                      <c:pt idx="393" formatCode="0.00">
                        <c:v>454.29221380202807</c:v>
                      </c:pt>
                      <c:pt idx="394" formatCode="0.00">
                        <c:v>546.84672782482448</c:v>
                      </c:pt>
                      <c:pt idx="395" formatCode="0.00">
                        <c:v>532.62399516826918</c:v>
                      </c:pt>
                      <c:pt idx="396" formatCode="0.00">
                        <c:v>502.55708491168599</c:v>
                      </c:pt>
                      <c:pt idx="397" formatCode="0.00">
                        <c:v>504.76910060921978</c:v>
                      </c:pt>
                      <c:pt idx="398" formatCode="0.00">
                        <c:v>439.02324680281629</c:v>
                      </c:pt>
                      <c:pt idx="399" formatCode="0.00">
                        <c:v>413.67350416831141</c:v>
                      </c:pt>
                      <c:pt idx="400" formatCode="0.00">
                        <c:v>382.04658238969245</c:v>
                      </c:pt>
                      <c:pt idx="401" formatCode="0.00">
                        <c:v>451.3253531295224</c:v>
                      </c:pt>
                      <c:pt idx="402" formatCode="0.00">
                        <c:v>420.24568953608764</c:v>
                      </c:pt>
                      <c:pt idx="403" formatCode="0.00">
                        <c:v>384.62725355439386</c:v>
                      </c:pt>
                      <c:pt idx="404" formatCode="0.00">
                        <c:v>360.10425250455614</c:v>
                      </c:pt>
                      <c:pt idx="405" formatCode="0.00">
                        <c:v>445.68874443003881</c:v>
                      </c:pt>
                      <c:pt idx="406" formatCode="0.00">
                        <c:v>396.44915743898372</c:v>
                      </c:pt>
                      <c:pt idx="407" formatCode="0.00">
                        <c:v>386.58741482630109</c:v>
                      </c:pt>
                      <c:pt idx="408" formatCode="0.00">
                        <c:v>403.61642655484917</c:v>
                      </c:pt>
                      <c:pt idx="409" formatCode="0.00">
                        <c:v>413.10037381313759</c:v>
                      </c:pt>
                      <c:pt idx="410" formatCode="0.00">
                        <c:v>411.60648443119646</c:v>
                      </c:pt>
                      <c:pt idx="411" formatCode="0.00">
                        <c:v>399.02873041549799</c:v>
                      </c:pt>
                      <c:pt idx="412" formatCode="0.00">
                        <c:v>384.411695535852</c:v>
                      </c:pt>
                      <c:pt idx="413" formatCode="0.00">
                        <c:v>336.1061708656735</c:v>
                      </c:pt>
                      <c:pt idx="414" formatCode="0.00">
                        <c:v>323.03746669680004</c:v>
                      </c:pt>
                      <c:pt idx="415" formatCode="0.00">
                        <c:v>318.11291516027831</c:v>
                      </c:pt>
                      <c:pt idx="416" formatCode="0.00">
                        <c:v>293.62959583307884</c:v>
                      </c:pt>
                      <c:pt idx="417" formatCode="0.00">
                        <c:v>346.77758896228448</c:v>
                      </c:pt>
                      <c:pt idx="418" formatCode="0.00">
                        <c:v>334.03698374677145</c:v>
                      </c:pt>
                      <c:pt idx="419" formatCode="0.00">
                        <c:v>279.04822731463724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D0-4325-B332-1FC3116E02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765.53493213666275</c:v>
                      </c:pt>
                      <c:pt idx="298" formatCode="0.00">
                        <c:v>758.80482564472425</c:v>
                      </c:pt>
                      <c:pt idx="299" formatCode="0.00">
                        <c:v>770.15594697467577</c:v>
                      </c:pt>
                      <c:pt idx="300" formatCode="0.00">
                        <c:v>775.7828147970281</c:v>
                      </c:pt>
                      <c:pt idx="301" formatCode="0.00">
                        <c:v>780.70522149348903</c:v>
                      </c:pt>
                      <c:pt idx="302" formatCode="0.00">
                        <c:v>799.96242396621528</c:v>
                      </c:pt>
                      <c:pt idx="303" formatCode="0.00">
                        <c:v>803.92434791262895</c:v>
                      </c:pt>
                      <c:pt idx="304" formatCode="0.00">
                        <c:v>791.01939075860605</c:v>
                      </c:pt>
                      <c:pt idx="305" formatCode="0.00">
                        <c:v>775.45752328343349</c:v>
                      </c:pt>
                      <c:pt idx="306" formatCode="0.00">
                        <c:v>790.76632486936387</c:v>
                      </c:pt>
                      <c:pt idx="307" formatCode="0.00">
                        <c:v>754.13615066921602</c:v>
                      </c:pt>
                      <c:pt idx="308" formatCode="0.00">
                        <c:v>742.82500007584622</c:v>
                      </c:pt>
                      <c:pt idx="309" formatCode="0.00">
                        <c:v>750.93665879598836</c:v>
                      </c:pt>
                      <c:pt idx="310" formatCode="0.00">
                        <c:v>787.83234408246688</c:v>
                      </c:pt>
                      <c:pt idx="311" formatCode="0.00">
                        <c:v>786.2479360890045</c:v>
                      </c:pt>
                      <c:pt idx="312" formatCode="0.00">
                        <c:v>772.95358482007919</c:v>
                      </c:pt>
                      <c:pt idx="313" formatCode="0.00">
                        <c:v>799.39737833497543</c:v>
                      </c:pt>
                      <c:pt idx="314" formatCode="0.00">
                        <c:v>777.48829448530194</c:v>
                      </c:pt>
                      <c:pt idx="315" formatCode="0.00">
                        <c:v>781.44363287463193</c:v>
                      </c:pt>
                      <c:pt idx="316" formatCode="0.00">
                        <c:v>794.29764518291665</c:v>
                      </c:pt>
                      <c:pt idx="317" formatCode="0.00">
                        <c:v>800.48172355440124</c:v>
                      </c:pt>
                      <c:pt idx="318" formatCode="0.00">
                        <c:v>792.49368975615994</c:v>
                      </c:pt>
                      <c:pt idx="319" formatCode="0.00">
                        <c:v>784.11043660642565</c:v>
                      </c:pt>
                      <c:pt idx="320" formatCode="0.00">
                        <c:v>780.74558319028563</c:v>
                      </c:pt>
                      <c:pt idx="321" formatCode="0.00">
                        <c:v>793.78614988666095</c:v>
                      </c:pt>
                      <c:pt idx="322" formatCode="0.00">
                        <c:v>811.99789194136304</c:v>
                      </c:pt>
                      <c:pt idx="323" formatCode="0.00">
                        <c:v>829.55180807711076</c:v>
                      </c:pt>
                      <c:pt idx="324" formatCode="0.00">
                        <c:v>817.6310506219603</c:v>
                      </c:pt>
                      <c:pt idx="325" formatCode="0.00">
                        <c:v>830.35737738614284</c:v>
                      </c:pt>
                      <c:pt idx="326" formatCode="0.00">
                        <c:v>815.85901204918127</c:v>
                      </c:pt>
                      <c:pt idx="327" formatCode="0.00">
                        <c:v>817.16583829058652</c:v>
                      </c:pt>
                      <c:pt idx="328" formatCode="0.00">
                        <c:v>942.73444383861101</c:v>
                      </c:pt>
                      <c:pt idx="329" formatCode="0.00">
                        <c:v>906.67944476120067</c:v>
                      </c:pt>
                      <c:pt idx="330" formatCode="0.00">
                        <c:v>953.09677262707805</c:v>
                      </c:pt>
                      <c:pt idx="331" formatCode="0.00">
                        <c:v>938.35016118528972</c:v>
                      </c:pt>
                      <c:pt idx="332" formatCode="0.00">
                        <c:v>897.80510757989816</c:v>
                      </c:pt>
                      <c:pt idx="333" formatCode="0.00">
                        <c:v>887.36869137424651</c:v>
                      </c:pt>
                      <c:pt idx="334" formatCode="0.00">
                        <c:v>889.43611216210502</c:v>
                      </c:pt>
                      <c:pt idx="335" formatCode="0.00">
                        <c:v>885.56409524982769</c:v>
                      </c:pt>
                      <c:pt idx="336" formatCode="0.00">
                        <c:v>865.53477234394381</c:v>
                      </c:pt>
                      <c:pt idx="337" formatCode="0.00">
                        <c:v>875.78643843992518</c:v>
                      </c:pt>
                      <c:pt idx="338" formatCode="0.00">
                        <c:v>969.91108020158799</c:v>
                      </c:pt>
                      <c:pt idx="339" formatCode="0.00">
                        <c:v>937.19184843346466</c:v>
                      </c:pt>
                      <c:pt idx="340" formatCode="0.00">
                        <c:v>1029.1987108210346</c:v>
                      </c:pt>
                      <c:pt idx="341" formatCode="0.00">
                        <c:v>1021.942433830631</c:v>
                      </c:pt>
                      <c:pt idx="342" formatCode="0.00">
                        <c:v>1001.1271790749499</c:v>
                      </c:pt>
                      <c:pt idx="343" formatCode="0.00">
                        <c:v>959.81740846237244</c:v>
                      </c:pt>
                      <c:pt idx="344" formatCode="0.00">
                        <c:v>996.09862577447643</c:v>
                      </c:pt>
                      <c:pt idx="345" formatCode="0.00">
                        <c:v>1006.0467915078589</c:v>
                      </c:pt>
                      <c:pt idx="346" formatCode="0.00">
                        <c:v>1137.2357827819385</c:v>
                      </c:pt>
                      <c:pt idx="347" formatCode="0.00">
                        <c:v>1152.1286544453849</c:v>
                      </c:pt>
                      <c:pt idx="348" formatCode="0.00">
                        <c:v>1113.3615304995315</c:v>
                      </c:pt>
                      <c:pt idx="349" formatCode="0.00">
                        <c:v>1091.909555441664</c:v>
                      </c:pt>
                      <c:pt idx="350" formatCode="0.00">
                        <c:v>1064.2129906952773</c:v>
                      </c:pt>
                      <c:pt idx="351" formatCode="0.00">
                        <c:v>1049.5321987601244</c:v>
                      </c:pt>
                      <c:pt idx="352" formatCode="0.00">
                        <c:v>1040.0568084409633</c:v>
                      </c:pt>
                      <c:pt idx="353" formatCode="0.00">
                        <c:v>1050.178711276888</c:v>
                      </c:pt>
                      <c:pt idx="354" formatCode="0.00">
                        <c:v>1084.7490263397915</c:v>
                      </c:pt>
                      <c:pt idx="355" formatCode="0.00">
                        <c:v>1124.8478678983413</c:v>
                      </c:pt>
                      <c:pt idx="356" formatCode="0.00">
                        <c:v>1120.3865342246208</c:v>
                      </c:pt>
                      <c:pt idx="357" formatCode="0.00">
                        <c:v>1115.6651375472475</c:v>
                      </c:pt>
                      <c:pt idx="358" formatCode="0.00">
                        <c:v>1183.5476582230494</c:v>
                      </c:pt>
                      <c:pt idx="359" formatCode="0.00">
                        <c:v>1115.969098138969</c:v>
                      </c:pt>
                      <c:pt idx="360" formatCode="0.00">
                        <c:v>1093.5010357464944</c:v>
                      </c:pt>
                      <c:pt idx="361" formatCode="0.00">
                        <c:v>1072.0045943764601</c:v>
                      </c:pt>
                      <c:pt idx="362" formatCode="0.00">
                        <c:v>1073.5399622150521</c:v>
                      </c:pt>
                      <c:pt idx="363" formatCode="0.00">
                        <c:v>1110.4349050240066</c:v>
                      </c:pt>
                      <c:pt idx="364" formatCode="0.00">
                        <c:v>1111.1684485227765</c:v>
                      </c:pt>
                      <c:pt idx="365" formatCode="0.00">
                        <c:v>1226.2042773814471</c:v>
                      </c:pt>
                      <c:pt idx="366" formatCode="0.00">
                        <c:v>1157.6545348689399</c:v>
                      </c:pt>
                      <c:pt idx="367" formatCode="0.00">
                        <c:v>1073.2577234048319</c:v>
                      </c:pt>
                      <c:pt idx="368" formatCode="0.00">
                        <c:v>1067.4634349476432</c:v>
                      </c:pt>
                      <c:pt idx="369" formatCode="0.00">
                        <c:v>1078.6063242429716</c:v>
                      </c:pt>
                      <c:pt idx="370" formatCode="0.00">
                        <c:v>1088.0974017161361</c:v>
                      </c:pt>
                      <c:pt idx="371" formatCode="0.00">
                        <c:v>1173.3578256117185</c:v>
                      </c:pt>
                      <c:pt idx="372" formatCode="0.00">
                        <c:v>1180.4296031818958</c:v>
                      </c:pt>
                      <c:pt idx="373" formatCode="0.00">
                        <c:v>1194.8578041970682</c:v>
                      </c:pt>
                      <c:pt idx="374" formatCode="0.00">
                        <c:v>1178.5920799036967</c:v>
                      </c:pt>
                      <c:pt idx="375" formatCode="0.00">
                        <c:v>1182.6517495507751</c:v>
                      </c:pt>
                      <c:pt idx="376" formatCode="0.00">
                        <c:v>1173.2628149558284</c:v>
                      </c:pt>
                      <c:pt idx="377" formatCode="0.00">
                        <c:v>1153.7605473036642</c:v>
                      </c:pt>
                      <c:pt idx="378" formatCode="0.00">
                        <c:v>1121.9523191134485</c:v>
                      </c:pt>
                      <c:pt idx="379" formatCode="0.00">
                        <c:v>1153.9770296841771</c:v>
                      </c:pt>
                      <c:pt idx="380" formatCode="0.00">
                        <c:v>1176.3673776753967</c:v>
                      </c:pt>
                      <c:pt idx="381" formatCode="0.00">
                        <c:v>1131.4396062205349</c:v>
                      </c:pt>
                      <c:pt idx="382" formatCode="0.00">
                        <c:v>1227.670398650303</c:v>
                      </c:pt>
                      <c:pt idx="383" formatCode="0.00">
                        <c:v>1214.2596829741665</c:v>
                      </c:pt>
                      <c:pt idx="384" formatCode="0.00">
                        <c:v>1316.3915702548259</c:v>
                      </c:pt>
                      <c:pt idx="385" formatCode="0.00">
                        <c:v>1224.6584887524252</c:v>
                      </c:pt>
                      <c:pt idx="386" formatCode="0.00">
                        <c:v>1274.9650033635216</c:v>
                      </c:pt>
                      <c:pt idx="387" formatCode="0.00">
                        <c:v>1234.8639302356496</c:v>
                      </c:pt>
                      <c:pt idx="388" formatCode="0.00">
                        <c:v>1210.7373383546842</c:v>
                      </c:pt>
                      <c:pt idx="389" formatCode="0.00">
                        <c:v>1172.2842186755272</c:v>
                      </c:pt>
                      <c:pt idx="390" formatCode="0.00">
                        <c:v>1144.3088003803823</c:v>
                      </c:pt>
                      <c:pt idx="391" formatCode="0.00">
                        <c:v>1126.1270496904117</c:v>
                      </c:pt>
                      <c:pt idx="392" formatCode="0.00">
                        <c:v>1121.8178997731616</c:v>
                      </c:pt>
                      <c:pt idx="393" formatCode="0.00">
                        <c:v>1117.7527762368311</c:v>
                      </c:pt>
                      <c:pt idx="394" formatCode="0.00">
                        <c:v>1214.4432598683347</c:v>
                      </c:pt>
                      <c:pt idx="395" formatCode="0.00">
                        <c:v>1204.3546832676109</c:v>
                      </c:pt>
                      <c:pt idx="396" formatCode="0.00">
                        <c:v>1178.4202164419157</c:v>
                      </c:pt>
                      <c:pt idx="397" formatCode="0.00">
                        <c:v>1184.7630614064365</c:v>
                      </c:pt>
                      <c:pt idx="398" formatCode="0.00">
                        <c:v>1123.1465187741715</c:v>
                      </c:pt>
                      <c:pt idx="399" formatCode="0.00">
                        <c:v>1101.9246629759307</c:v>
                      </c:pt>
                      <c:pt idx="400" formatCode="0.00">
                        <c:v>1074.4242952056557</c:v>
                      </c:pt>
                      <c:pt idx="401" formatCode="0.00">
                        <c:v>1147.8283764591831</c:v>
                      </c:pt>
                      <c:pt idx="402" formatCode="0.00">
                        <c:v>1120.8728671071369</c:v>
                      </c:pt>
                      <c:pt idx="403" formatCode="0.00">
                        <c:v>1089.3775142691939</c:v>
                      </c:pt>
                      <c:pt idx="404" formatCode="0.00">
                        <c:v>1068.9766084533785</c:v>
                      </c:pt>
                      <c:pt idx="405" formatCode="0.00">
                        <c:v>1158.6822889629493</c:v>
                      </c:pt>
                      <c:pt idx="406" formatCode="0.00">
                        <c:v>1113.5630632942195</c:v>
                      </c:pt>
                      <c:pt idx="407" formatCode="0.00">
                        <c:v>1107.8209323130741</c:v>
                      </c:pt>
                      <c:pt idx="408" formatCode="0.00">
                        <c:v>1128.968881788607</c:v>
                      </c:pt>
                      <c:pt idx="409" formatCode="0.00">
                        <c:v>1142.5711670013968</c:v>
                      </c:pt>
                      <c:pt idx="410" formatCode="0.00">
                        <c:v>1145.1950882081428</c:v>
                      </c:pt>
                      <c:pt idx="411" formatCode="0.00">
                        <c:v>1136.7346882236266</c:v>
                      </c:pt>
                      <c:pt idx="412" formatCode="0.00">
                        <c:v>1126.2346200529967</c:v>
                      </c:pt>
                      <c:pt idx="413" formatCode="0.00">
                        <c:v>1082.0457424758379</c:v>
                      </c:pt>
                      <c:pt idx="414" formatCode="0.00">
                        <c:v>1073.0934320032768</c:v>
                      </c:pt>
                      <c:pt idx="415" formatCode="0.00">
                        <c:v>1072.2850855396016</c:v>
                      </c:pt>
                      <c:pt idx="416" formatCode="0.00">
                        <c:v>1051.9178460284147</c:v>
                      </c:pt>
                      <c:pt idx="417" formatCode="0.00">
                        <c:v>1109.1818557149243</c:v>
                      </c:pt>
                      <c:pt idx="418" formatCode="0.00">
                        <c:v>1100.5572644644446</c:v>
                      </c:pt>
                      <c:pt idx="419" formatCode="0.00">
                        <c:v>1049.684578775415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D0-4325-B332-1FC3116E02CE}"/>
                  </c:ext>
                </c:extLst>
              </c15:ser>
            </c15:filteredLineSeries>
          </c:ext>
        </c:extLst>
      </c:lineChart>
      <c:catAx>
        <c:axId val="6795191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0464"/>
        <c:crosses val="autoZero"/>
        <c:auto val="1"/>
        <c:lblAlgn val="ctr"/>
        <c:lblOffset val="100"/>
        <c:noMultiLvlLbl val="0"/>
      </c:catAx>
      <c:valAx>
        <c:axId val="6795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90.06</c:v>
                </c:pt>
                <c:pt idx="1">
                  <c:v>97.63</c:v>
                </c:pt>
                <c:pt idx="2">
                  <c:v>66.33</c:v>
                </c:pt>
                <c:pt idx="3">
                  <c:v>123.1</c:v>
                </c:pt>
                <c:pt idx="4">
                  <c:v>97.72</c:v>
                </c:pt>
                <c:pt idx="5">
                  <c:v>58.39</c:v>
                </c:pt>
                <c:pt idx="6">
                  <c:v>57.12</c:v>
                </c:pt>
                <c:pt idx="7">
                  <c:v>114.5</c:v>
                </c:pt>
                <c:pt idx="8">
                  <c:v>74.569999999999993</c:v>
                </c:pt>
                <c:pt idx="9">
                  <c:v>77.22</c:v>
                </c:pt>
                <c:pt idx="10">
                  <c:v>97.97</c:v>
                </c:pt>
                <c:pt idx="11">
                  <c:v>204.7</c:v>
                </c:pt>
                <c:pt idx="12">
                  <c:v>93.93</c:v>
                </c:pt>
                <c:pt idx="13">
                  <c:v>69.69</c:v>
                </c:pt>
                <c:pt idx="14">
                  <c:v>162.1</c:v>
                </c:pt>
                <c:pt idx="15">
                  <c:v>200.1</c:v>
                </c:pt>
                <c:pt idx="16">
                  <c:v>427.1</c:v>
                </c:pt>
                <c:pt idx="17">
                  <c:v>103</c:v>
                </c:pt>
                <c:pt idx="18">
                  <c:v>48.18</c:v>
                </c:pt>
                <c:pt idx="19">
                  <c:v>66.64</c:v>
                </c:pt>
                <c:pt idx="20">
                  <c:v>307.39999999999998</c:v>
                </c:pt>
                <c:pt idx="21">
                  <c:v>1810</c:v>
                </c:pt>
                <c:pt idx="22">
                  <c:v>899.3</c:v>
                </c:pt>
                <c:pt idx="23">
                  <c:v>1196</c:v>
                </c:pt>
                <c:pt idx="24">
                  <c:v>695.1</c:v>
                </c:pt>
                <c:pt idx="25">
                  <c:v>511.6</c:v>
                </c:pt>
                <c:pt idx="26">
                  <c:v>1331</c:v>
                </c:pt>
                <c:pt idx="27">
                  <c:v>1496</c:v>
                </c:pt>
                <c:pt idx="28">
                  <c:v>2197</c:v>
                </c:pt>
                <c:pt idx="29">
                  <c:v>886.6</c:v>
                </c:pt>
                <c:pt idx="30">
                  <c:v>1907</c:v>
                </c:pt>
                <c:pt idx="31">
                  <c:v>3860</c:v>
                </c:pt>
                <c:pt idx="32">
                  <c:v>19120</c:v>
                </c:pt>
                <c:pt idx="33">
                  <c:v>10170</c:v>
                </c:pt>
                <c:pt idx="34">
                  <c:v>4723</c:v>
                </c:pt>
                <c:pt idx="35">
                  <c:v>18170</c:v>
                </c:pt>
                <c:pt idx="36">
                  <c:v>15040</c:v>
                </c:pt>
                <c:pt idx="37">
                  <c:v>2208</c:v>
                </c:pt>
                <c:pt idx="38">
                  <c:v>2208</c:v>
                </c:pt>
                <c:pt idx="39">
                  <c:v>3938</c:v>
                </c:pt>
                <c:pt idx="40">
                  <c:v>11470</c:v>
                </c:pt>
                <c:pt idx="41">
                  <c:v>18350</c:v>
                </c:pt>
                <c:pt idx="42">
                  <c:v>33020</c:v>
                </c:pt>
                <c:pt idx="43">
                  <c:v>30000</c:v>
                </c:pt>
                <c:pt idx="44">
                  <c:v>36130</c:v>
                </c:pt>
                <c:pt idx="45">
                  <c:v>12250</c:v>
                </c:pt>
                <c:pt idx="46">
                  <c:v>32970</c:v>
                </c:pt>
                <c:pt idx="47">
                  <c:v>25730</c:v>
                </c:pt>
                <c:pt idx="48">
                  <c:v>20150</c:v>
                </c:pt>
                <c:pt idx="49">
                  <c:v>13080</c:v>
                </c:pt>
                <c:pt idx="50">
                  <c:v>91270</c:v>
                </c:pt>
                <c:pt idx="51">
                  <c:v>106600</c:v>
                </c:pt>
                <c:pt idx="52">
                  <c:v>55560</c:v>
                </c:pt>
                <c:pt idx="53">
                  <c:v>27130</c:v>
                </c:pt>
                <c:pt idx="54">
                  <c:v>22660</c:v>
                </c:pt>
                <c:pt idx="55">
                  <c:v>17500</c:v>
                </c:pt>
                <c:pt idx="56">
                  <c:v>32420</c:v>
                </c:pt>
                <c:pt idx="57">
                  <c:v>57510</c:v>
                </c:pt>
                <c:pt idx="58">
                  <c:v>55480</c:v>
                </c:pt>
                <c:pt idx="59">
                  <c:v>41930</c:v>
                </c:pt>
                <c:pt idx="60">
                  <c:v>17900</c:v>
                </c:pt>
                <c:pt idx="61">
                  <c:v>14410</c:v>
                </c:pt>
                <c:pt idx="62">
                  <c:v>10120</c:v>
                </c:pt>
                <c:pt idx="63">
                  <c:v>136100</c:v>
                </c:pt>
                <c:pt idx="64">
                  <c:v>37490</c:v>
                </c:pt>
                <c:pt idx="65">
                  <c:v>12370</c:v>
                </c:pt>
                <c:pt idx="66">
                  <c:v>8141</c:v>
                </c:pt>
                <c:pt idx="67">
                  <c:v>5946</c:v>
                </c:pt>
                <c:pt idx="68">
                  <c:v>35150</c:v>
                </c:pt>
                <c:pt idx="69">
                  <c:v>250500</c:v>
                </c:pt>
                <c:pt idx="70">
                  <c:v>189500</c:v>
                </c:pt>
                <c:pt idx="71">
                  <c:v>116100</c:v>
                </c:pt>
                <c:pt idx="72">
                  <c:v>115600</c:v>
                </c:pt>
                <c:pt idx="73">
                  <c:v>120700</c:v>
                </c:pt>
                <c:pt idx="74">
                  <c:v>71850</c:v>
                </c:pt>
                <c:pt idx="75">
                  <c:v>91660</c:v>
                </c:pt>
                <c:pt idx="76">
                  <c:v>23760</c:v>
                </c:pt>
                <c:pt idx="77">
                  <c:v>24720</c:v>
                </c:pt>
                <c:pt idx="78">
                  <c:v>16130</c:v>
                </c:pt>
                <c:pt idx="79">
                  <c:v>59610</c:v>
                </c:pt>
                <c:pt idx="80">
                  <c:v>39970</c:v>
                </c:pt>
                <c:pt idx="81">
                  <c:v>55500</c:v>
                </c:pt>
                <c:pt idx="82">
                  <c:v>32210</c:v>
                </c:pt>
                <c:pt idx="83">
                  <c:v>26250</c:v>
                </c:pt>
                <c:pt idx="84">
                  <c:v>4931</c:v>
                </c:pt>
                <c:pt idx="85">
                  <c:v>5842</c:v>
                </c:pt>
                <c:pt idx="86">
                  <c:v>6057</c:v>
                </c:pt>
                <c:pt idx="87">
                  <c:v>16060</c:v>
                </c:pt>
                <c:pt idx="88">
                  <c:v>22510</c:v>
                </c:pt>
                <c:pt idx="89">
                  <c:v>5837</c:v>
                </c:pt>
                <c:pt idx="90">
                  <c:v>3943</c:v>
                </c:pt>
                <c:pt idx="91">
                  <c:v>3412</c:v>
                </c:pt>
                <c:pt idx="92">
                  <c:v>2678</c:v>
                </c:pt>
                <c:pt idx="93">
                  <c:v>7904</c:v>
                </c:pt>
                <c:pt idx="94">
                  <c:v>73890</c:v>
                </c:pt>
                <c:pt idx="95">
                  <c:v>14200</c:v>
                </c:pt>
                <c:pt idx="96">
                  <c:v>3959</c:v>
                </c:pt>
                <c:pt idx="97">
                  <c:v>1128</c:v>
                </c:pt>
                <c:pt idx="98">
                  <c:v>2941</c:v>
                </c:pt>
                <c:pt idx="99">
                  <c:v>2080</c:v>
                </c:pt>
                <c:pt idx="100">
                  <c:v>1145</c:v>
                </c:pt>
                <c:pt idx="101">
                  <c:v>1367</c:v>
                </c:pt>
                <c:pt idx="102">
                  <c:v>533.20000000000005</c:v>
                </c:pt>
                <c:pt idx="103">
                  <c:v>615.9</c:v>
                </c:pt>
                <c:pt idx="104">
                  <c:v>706.7</c:v>
                </c:pt>
                <c:pt idx="105">
                  <c:v>744.7</c:v>
                </c:pt>
                <c:pt idx="106">
                  <c:v>4188</c:v>
                </c:pt>
                <c:pt idx="107">
                  <c:v>2629</c:v>
                </c:pt>
                <c:pt idx="108">
                  <c:v>1436</c:v>
                </c:pt>
                <c:pt idx="109">
                  <c:v>378.9</c:v>
                </c:pt>
                <c:pt idx="110">
                  <c:v>377.7</c:v>
                </c:pt>
                <c:pt idx="111">
                  <c:v>323.7</c:v>
                </c:pt>
                <c:pt idx="112">
                  <c:v>2418</c:v>
                </c:pt>
                <c:pt idx="113">
                  <c:v>815.3</c:v>
                </c:pt>
                <c:pt idx="114">
                  <c:v>937.8</c:v>
                </c:pt>
                <c:pt idx="115">
                  <c:v>981.6</c:v>
                </c:pt>
                <c:pt idx="116">
                  <c:v>423.8</c:v>
                </c:pt>
                <c:pt idx="117">
                  <c:v>343</c:v>
                </c:pt>
                <c:pt idx="118">
                  <c:v>421.2</c:v>
                </c:pt>
                <c:pt idx="119">
                  <c:v>1037</c:v>
                </c:pt>
                <c:pt idx="120">
                  <c:v>296.89999999999998</c:v>
                </c:pt>
                <c:pt idx="121">
                  <c:v>100.1</c:v>
                </c:pt>
                <c:pt idx="122">
                  <c:v>177.6</c:v>
                </c:pt>
                <c:pt idx="123">
                  <c:v>190.2</c:v>
                </c:pt>
                <c:pt idx="124">
                  <c:v>413</c:v>
                </c:pt>
                <c:pt idx="125">
                  <c:v>256.8</c:v>
                </c:pt>
                <c:pt idx="126">
                  <c:v>124.3</c:v>
                </c:pt>
                <c:pt idx="127">
                  <c:v>112.6</c:v>
                </c:pt>
                <c:pt idx="128">
                  <c:v>259.8</c:v>
                </c:pt>
                <c:pt idx="129">
                  <c:v>504.8</c:v>
                </c:pt>
                <c:pt idx="130">
                  <c:v>311.7</c:v>
                </c:pt>
                <c:pt idx="131">
                  <c:v>314.3</c:v>
                </c:pt>
                <c:pt idx="132">
                  <c:v>297.8</c:v>
                </c:pt>
                <c:pt idx="133">
                  <c:v>238.7</c:v>
                </c:pt>
                <c:pt idx="134">
                  <c:v>168.5</c:v>
                </c:pt>
                <c:pt idx="135">
                  <c:v>396.8</c:v>
                </c:pt>
                <c:pt idx="136">
                  <c:v>287.7</c:v>
                </c:pt>
                <c:pt idx="137">
                  <c:v>127.2</c:v>
                </c:pt>
                <c:pt idx="138">
                  <c:v>56.83</c:v>
                </c:pt>
                <c:pt idx="139">
                  <c:v>71.33</c:v>
                </c:pt>
                <c:pt idx="140">
                  <c:v>73.88</c:v>
                </c:pt>
                <c:pt idx="141">
                  <c:v>70.78</c:v>
                </c:pt>
                <c:pt idx="142">
                  <c:v>93.56</c:v>
                </c:pt>
                <c:pt idx="143">
                  <c:v>94.62</c:v>
                </c:pt>
                <c:pt idx="144">
                  <c:v>94.97</c:v>
                </c:pt>
                <c:pt idx="145">
                  <c:v>159.1</c:v>
                </c:pt>
                <c:pt idx="146">
                  <c:v>186.9</c:v>
                </c:pt>
                <c:pt idx="147">
                  <c:v>127</c:v>
                </c:pt>
                <c:pt idx="148">
                  <c:v>65.680000000000007</c:v>
                </c:pt>
                <c:pt idx="149">
                  <c:v>107.8</c:v>
                </c:pt>
                <c:pt idx="150">
                  <c:v>28.18</c:v>
                </c:pt>
                <c:pt idx="151">
                  <c:v>19.579999999999998</c:v>
                </c:pt>
                <c:pt idx="152">
                  <c:v>26.95</c:v>
                </c:pt>
                <c:pt idx="153">
                  <c:v>81.39</c:v>
                </c:pt>
                <c:pt idx="154">
                  <c:v>69.7</c:v>
                </c:pt>
                <c:pt idx="155">
                  <c:v>39.619999999999997</c:v>
                </c:pt>
                <c:pt idx="156">
                  <c:v>72.58</c:v>
                </c:pt>
                <c:pt idx="157">
                  <c:v>37.799999999999997</c:v>
                </c:pt>
                <c:pt idx="158">
                  <c:v>43.16</c:v>
                </c:pt>
                <c:pt idx="159">
                  <c:v>73.63</c:v>
                </c:pt>
                <c:pt idx="160">
                  <c:v>76.53</c:v>
                </c:pt>
                <c:pt idx="161">
                  <c:v>47.15</c:v>
                </c:pt>
                <c:pt idx="162">
                  <c:v>30.64</c:v>
                </c:pt>
                <c:pt idx="163">
                  <c:v>24.74</c:v>
                </c:pt>
                <c:pt idx="164">
                  <c:v>33.450000000000003</c:v>
                </c:pt>
                <c:pt idx="165">
                  <c:v>67.150000000000006</c:v>
                </c:pt>
                <c:pt idx="166">
                  <c:v>120.3</c:v>
                </c:pt>
                <c:pt idx="167">
                  <c:v>72.16</c:v>
                </c:pt>
                <c:pt idx="168">
                  <c:v>75.02</c:v>
                </c:pt>
                <c:pt idx="169">
                  <c:v>51.35</c:v>
                </c:pt>
                <c:pt idx="170">
                  <c:v>51.35</c:v>
                </c:pt>
                <c:pt idx="171">
                  <c:v>1041</c:v>
                </c:pt>
                <c:pt idx="172">
                  <c:v>498.6</c:v>
                </c:pt>
                <c:pt idx="173">
                  <c:v>855.7</c:v>
                </c:pt>
                <c:pt idx="174">
                  <c:v>650.1</c:v>
                </c:pt>
                <c:pt idx="175">
                  <c:v>323</c:v>
                </c:pt>
                <c:pt idx="176">
                  <c:v>260.39999999999998</c:v>
                </c:pt>
                <c:pt idx="177">
                  <c:v>218.2</c:v>
                </c:pt>
                <c:pt idx="178">
                  <c:v>97.74</c:v>
                </c:pt>
                <c:pt idx="179">
                  <c:v>32.29</c:v>
                </c:pt>
                <c:pt idx="180">
                  <c:v>25.57</c:v>
                </c:pt>
                <c:pt idx="181">
                  <c:v>394.9</c:v>
                </c:pt>
                <c:pt idx="182">
                  <c:v>233.3</c:v>
                </c:pt>
                <c:pt idx="183">
                  <c:v>3016</c:v>
                </c:pt>
                <c:pt idx="184">
                  <c:v>3007</c:v>
                </c:pt>
                <c:pt idx="185">
                  <c:v>1567</c:v>
                </c:pt>
                <c:pt idx="186">
                  <c:v>587.9</c:v>
                </c:pt>
                <c:pt idx="187">
                  <c:v>1019</c:v>
                </c:pt>
                <c:pt idx="188">
                  <c:v>1201</c:v>
                </c:pt>
                <c:pt idx="189">
                  <c:v>12420</c:v>
                </c:pt>
                <c:pt idx="190">
                  <c:v>19390</c:v>
                </c:pt>
                <c:pt idx="191">
                  <c:v>10940</c:v>
                </c:pt>
                <c:pt idx="192">
                  <c:v>4700</c:v>
                </c:pt>
                <c:pt idx="193">
                  <c:v>2157</c:v>
                </c:pt>
                <c:pt idx="194">
                  <c:v>2333</c:v>
                </c:pt>
                <c:pt idx="195">
                  <c:v>2216</c:v>
                </c:pt>
                <c:pt idx="196">
                  <c:v>2459</c:v>
                </c:pt>
                <c:pt idx="197">
                  <c:v>3341</c:v>
                </c:pt>
                <c:pt idx="198">
                  <c:v>5046</c:v>
                </c:pt>
                <c:pt idx="199">
                  <c:v>3272</c:v>
                </c:pt>
                <c:pt idx="200">
                  <c:v>2942</c:v>
                </c:pt>
                <c:pt idx="201">
                  <c:v>11960</c:v>
                </c:pt>
                <c:pt idx="202">
                  <c:v>5402</c:v>
                </c:pt>
                <c:pt idx="203">
                  <c:v>2494</c:v>
                </c:pt>
                <c:pt idx="204">
                  <c:v>1211</c:v>
                </c:pt>
                <c:pt idx="205">
                  <c:v>1211</c:v>
                </c:pt>
                <c:pt idx="206">
                  <c:v>3885</c:v>
                </c:pt>
                <c:pt idx="207">
                  <c:v>2637</c:v>
                </c:pt>
                <c:pt idx="208">
                  <c:v>17290</c:v>
                </c:pt>
                <c:pt idx="209">
                  <c:v>6559</c:v>
                </c:pt>
                <c:pt idx="210">
                  <c:v>1134</c:v>
                </c:pt>
                <c:pt idx="211">
                  <c:v>977.7</c:v>
                </c:pt>
                <c:pt idx="212">
                  <c:v>1619</c:v>
                </c:pt>
                <c:pt idx="213">
                  <c:v>2146</c:v>
                </c:pt>
                <c:pt idx="214">
                  <c:v>9630</c:v>
                </c:pt>
                <c:pt idx="215">
                  <c:v>11400</c:v>
                </c:pt>
                <c:pt idx="216">
                  <c:v>13850</c:v>
                </c:pt>
                <c:pt idx="217">
                  <c:v>13240</c:v>
                </c:pt>
                <c:pt idx="218">
                  <c:v>18000</c:v>
                </c:pt>
                <c:pt idx="219">
                  <c:v>18000</c:v>
                </c:pt>
                <c:pt idx="220">
                  <c:v>6535</c:v>
                </c:pt>
                <c:pt idx="221">
                  <c:v>2391</c:v>
                </c:pt>
                <c:pt idx="222">
                  <c:v>3984</c:v>
                </c:pt>
                <c:pt idx="223">
                  <c:v>7591</c:v>
                </c:pt>
                <c:pt idx="224">
                  <c:v>5039</c:v>
                </c:pt>
                <c:pt idx="225">
                  <c:v>21000</c:v>
                </c:pt>
                <c:pt idx="226">
                  <c:v>9648</c:v>
                </c:pt>
                <c:pt idx="227">
                  <c:v>31420</c:v>
                </c:pt>
                <c:pt idx="228">
                  <c:v>7043</c:v>
                </c:pt>
                <c:pt idx="229">
                  <c:v>14150</c:v>
                </c:pt>
                <c:pt idx="230">
                  <c:v>8010</c:v>
                </c:pt>
                <c:pt idx="231">
                  <c:v>5910</c:v>
                </c:pt>
                <c:pt idx="232">
                  <c:v>2575</c:v>
                </c:pt>
                <c:pt idx="233">
                  <c:v>1754</c:v>
                </c:pt>
                <c:pt idx="234">
                  <c:v>958.7</c:v>
                </c:pt>
                <c:pt idx="235">
                  <c:v>936.7</c:v>
                </c:pt>
                <c:pt idx="236">
                  <c:v>493.7</c:v>
                </c:pt>
                <c:pt idx="237">
                  <c:v>4117</c:v>
                </c:pt>
                <c:pt idx="238">
                  <c:v>3604</c:v>
                </c:pt>
                <c:pt idx="239">
                  <c:v>2142</c:v>
                </c:pt>
                <c:pt idx="240">
                  <c:v>2406</c:v>
                </c:pt>
                <c:pt idx="241">
                  <c:v>903.4</c:v>
                </c:pt>
                <c:pt idx="242">
                  <c:v>649</c:v>
                </c:pt>
                <c:pt idx="243">
                  <c:v>296.89999999999998</c:v>
                </c:pt>
                <c:pt idx="244">
                  <c:v>1154</c:v>
                </c:pt>
                <c:pt idx="245">
                  <c:v>339.4</c:v>
                </c:pt>
                <c:pt idx="246">
                  <c:v>135.80000000000001</c:v>
                </c:pt>
                <c:pt idx="247">
                  <c:v>69.47</c:v>
                </c:pt>
                <c:pt idx="248">
                  <c:v>1095</c:v>
                </c:pt>
                <c:pt idx="249">
                  <c:v>602.9</c:v>
                </c:pt>
                <c:pt idx="250">
                  <c:v>399.3</c:v>
                </c:pt>
                <c:pt idx="251">
                  <c:v>161.4</c:v>
                </c:pt>
                <c:pt idx="252">
                  <c:v>184.5</c:v>
                </c:pt>
                <c:pt idx="253">
                  <c:v>315.7</c:v>
                </c:pt>
                <c:pt idx="254">
                  <c:v>575.4</c:v>
                </c:pt>
                <c:pt idx="255">
                  <c:v>558</c:v>
                </c:pt>
                <c:pt idx="256">
                  <c:v>180.5</c:v>
                </c:pt>
                <c:pt idx="257">
                  <c:v>137.69999999999999</c:v>
                </c:pt>
                <c:pt idx="258">
                  <c:v>114.2</c:v>
                </c:pt>
                <c:pt idx="259">
                  <c:v>73.87</c:v>
                </c:pt>
                <c:pt idx="260">
                  <c:v>488</c:v>
                </c:pt>
                <c:pt idx="261">
                  <c:v>488</c:v>
                </c:pt>
                <c:pt idx="262">
                  <c:v>130.19999999999999</c:v>
                </c:pt>
                <c:pt idx="263">
                  <c:v>135.4</c:v>
                </c:pt>
                <c:pt idx="264">
                  <c:v>109.3</c:v>
                </c:pt>
                <c:pt idx="265">
                  <c:v>41.71</c:v>
                </c:pt>
                <c:pt idx="266">
                  <c:v>56.71</c:v>
                </c:pt>
                <c:pt idx="267">
                  <c:v>70.150000000000006</c:v>
                </c:pt>
                <c:pt idx="268">
                  <c:v>71.349999999999994</c:v>
                </c:pt>
                <c:pt idx="269">
                  <c:v>293.8</c:v>
                </c:pt>
                <c:pt idx="270">
                  <c:v>32.39</c:v>
                </c:pt>
                <c:pt idx="271">
                  <c:v>36.15</c:v>
                </c:pt>
                <c:pt idx="272">
                  <c:v>34.82</c:v>
                </c:pt>
                <c:pt idx="273">
                  <c:v>95.95</c:v>
                </c:pt>
                <c:pt idx="274">
                  <c:v>89.67</c:v>
                </c:pt>
                <c:pt idx="275">
                  <c:v>93.14</c:v>
                </c:pt>
                <c:pt idx="276">
                  <c:v>54.64</c:v>
                </c:pt>
                <c:pt idx="277">
                  <c:v>128.1</c:v>
                </c:pt>
                <c:pt idx="278">
                  <c:v>199.1</c:v>
                </c:pt>
                <c:pt idx="279">
                  <c:v>103.9</c:v>
                </c:pt>
                <c:pt idx="280">
                  <c:v>153.69999999999999</c:v>
                </c:pt>
                <c:pt idx="281">
                  <c:v>51.69</c:v>
                </c:pt>
                <c:pt idx="282">
                  <c:v>45.74</c:v>
                </c:pt>
                <c:pt idx="283">
                  <c:v>33.1</c:v>
                </c:pt>
                <c:pt idx="284">
                  <c:v>190</c:v>
                </c:pt>
                <c:pt idx="285">
                  <c:v>107.3</c:v>
                </c:pt>
                <c:pt idx="286">
                  <c:v>82.35</c:v>
                </c:pt>
                <c:pt idx="287">
                  <c:v>77.27</c:v>
                </c:pt>
                <c:pt idx="288">
                  <c:v>43.48</c:v>
                </c:pt>
                <c:pt idx="289">
                  <c:v>64.680000000000007</c:v>
                </c:pt>
                <c:pt idx="290">
                  <c:v>67.37</c:v>
                </c:pt>
                <c:pt idx="291">
                  <c:v>83.31</c:v>
                </c:pt>
                <c:pt idx="292">
                  <c:v>86.64</c:v>
                </c:pt>
                <c:pt idx="293">
                  <c:v>74.55</c:v>
                </c:pt>
                <c:pt idx="294">
                  <c:v>38.65</c:v>
                </c:pt>
                <c:pt idx="295">
                  <c:v>31.94</c:v>
                </c:pt>
                <c:pt idx="296">
                  <c:v>126.1</c:v>
                </c:pt>
                <c:pt idx="297" formatCode="General">
                  <c:v>-3285.8487525275359</c:v>
                </c:pt>
                <c:pt idx="298" formatCode="General">
                  <c:v>-5060.6282880755389</c:v>
                </c:pt>
                <c:pt idx="299" formatCode="General">
                  <c:v>-5925.3457387738836</c:v>
                </c:pt>
                <c:pt idx="300" formatCode="General">
                  <c:v>-6347.6442732446876</c:v>
                </c:pt>
                <c:pt idx="301" formatCode="General">
                  <c:v>-6531.9087086642839</c:v>
                </c:pt>
                <c:pt idx="302" formatCode="General">
                  <c:v>-6533.0787964460042</c:v>
                </c:pt>
                <c:pt idx="303" formatCode="General">
                  <c:v>-6521.3663221855513</c:v>
                </c:pt>
                <c:pt idx="304" formatCode="General">
                  <c:v>-6753.5332957014207</c:v>
                </c:pt>
                <c:pt idx="305" formatCode="General">
                  <c:v>-6998.9713402257803</c:v>
                </c:pt>
                <c:pt idx="306" formatCode="General">
                  <c:v>-7107.9293701253673</c:v>
                </c:pt>
                <c:pt idx="307" formatCode="General">
                  <c:v>-7316.0835513879792</c:v>
                </c:pt>
                <c:pt idx="308" formatCode="General">
                  <c:v>-7450.9020331491474</c:v>
                </c:pt>
                <c:pt idx="309" formatCode="General">
                  <c:v>-7531.2763696888778</c:v>
                </c:pt>
                <c:pt idx="310" formatCode="General">
                  <c:v>-7563.843893502587</c:v>
                </c:pt>
                <c:pt idx="311" formatCode="General">
                  <c:v>-7608.6215012812781</c:v>
                </c:pt>
                <c:pt idx="312" formatCode="General">
                  <c:v>-7646.2824041208887</c:v>
                </c:pt>
                <c:pt idx="313" formatCode="General">
                  <c:v>-7055.0978521153183</c:v>
                </c:pt>
                <c:pt idx="314" formatCode="General">
                  <c:v>-6794.3765414510608</c:v>
                </c:pt>
                <c:pt idx="315" formatCode="General">
                  <c:v>-6626.7255495514164</c:v>
                </c:pt>
                <c:pt idx="316" formatCode="General">
                  <c:v>-6515.3528991918838</c:v>
                </c:pt>
                <c:pt idx="317" formatCode="General">
                  <c:v>-6434.7020325222038</c:v>
                </c:pt>
                <c:pt idx="318" formatCode="General">
                  <c:v>-6410.5857593119536</c:v>
                </c:pt>
                <c:pt idx="319" formatCode="General">
                  <c:v>-6391.2412734717927</c:v>
                </c:pt>
                <c:pt idx="320" formatCode="General">
                  <c:v>-6359.3066778458724</c:v>
                </c:pt>
                <c:pt idx="321" formatCode="General">
                  <c:v>-6302.2433411829925</c:v>
                </c:pt>
                <c:pt idx="322" formatCode="General">
                  <c:v>-6251.762404218689</c:v>
                </c:pt>
                <c:pt idx="323" formatCode="General">
                  <c:v>-6179.6055498250862</c:v>
                </c:pt>
                <c:pt idx="324" formatCode="General">
                  <c:v>-6174.6031373468104</c:v>
                </c:pt>
                <c:pt idx="325" formatCode="General">
                  <c:v>-6106.1658855269352</c:v>
                </c:pt>
                <c:pt idx="326" formatCode="General">
                  <c:v>-6116.8295014062815</c:v>
                </c:pt>
                <c:pt idx="327" formatCode="General">
                  <c:v>-6095.9545678632985</c:v>
                </c:pt>
                <c:pt idx="328" formatCode="General">
                  <c:v>-5298.4725875000495</c:v>
                </c:pt>
                <c:pt idx="329" formatCode="General">
                  <c:v>-5659.9225750990208</c:v>
                </c:pt>
                <c:pt idx="330" formatCode="General">
                  <c:v>-5243.4821781523133</c:v>
                </c:pt>
                <c:pt idx="331" formatCode="General">
                  <c:v>-5423.2730411743551</c:v>
                </c:pt>
                <c:pt idx="332" formatCode="General">
                  <c:v>-5633.2110083333555</c:v>
                </c:pt>
                <c:pt idx="333" formatCode="General">
                  <c:v>-5624.5814526006325</c:v>
                </c:pt>
                <c:pt idx="334" formatCode="General">
                  <c:v>-5565.839415668298</c:v>
                </c:pt>
                <c:pt idx="335" formatCode="General">
                  <c:v>-5259.8051538855816</c:v>
                </c:pt>
                <c:pt idx="336" formatCode="General">
                  <c:v>-5533.3530087501149</c:v>
                </c:pt>
                <c:pt idx="337" formatCode="General">
                  <c:v>-5558.364877449224</c:v>
                </c:pt>
                <c:pt idx="338" formatCode="General">
                  <c:v>-5440.8199912278442</c:v>
                </c:pt>
                <c:pt idx="339" formatCode="General">
                  <c:v>-5628.5647336967677</c:v>
                </c:pt>
                <c:pt idx="340" formatCode="General">
                  <c:v>-3286.1766949790308</c:v>
                </c:pt>
                <c:pt idx="341" formatCode="General">
                  <c:v>-3185.0832349021789</c:v>
                </c:pt>
                <c:pt idx="342" formatCode="General">
                  <c:v>-3905.2121459334594</c:v>
                </c:pt>
                <c:pt idx="343" formatCode="General">
                  <c:v>-4802.3140663640033</c:v>
                </c:pt>
                <c:pt idx="344" formatCode="General">
                  <c:v>-4229.7406606424202</c:v>
                </c:pt>
                <c:pt idx="345" formatCode="General">
                  <c:v>-3623.4498843552046</c:v>
                </c:pt>
                <c:pt idx="346" formatCode="General">
                  <c:v>8559.6491858840254</c:v>
                </c:pt>
                <c:pt idx="347" formatCode="General">
                  <c:v>11404.243380899272</c:v>
                </c:pt>
                <c:pt idx="348" formatCode="General">
                  <c:v>3335.7216351623865</c:v>
                </c:pt>
                <c:pt idx="349" formatCode="General">
                  <c:v>2681.8999157004137</c:v>
                </c:pt>
                <c:pt idx="350" formatCode="General">
                  <c:v>562.28192729999114</c:v>
                </c:pt>
                <c:pt idx="351" formatCode="General">
                  <c:v>-3325.9699487740199</c:v>
                </c:pt>
                <c:pt idx="352" formatCode="General">
                  <c:v>-4319.2169104799104</c:v>
                </c:pt>
                <c:pt idx="353" formatCode="General">
                  <c:v>-3589.7643487076084</c:v>
                </c:pt>
                <c:pt idx="354" formatCode="General">
                  <c:v>-702.63193289398464</c:v>
                </c:pt>
                <c:pt idx="355" formatCode="General">
                  <c:v>2523.2065884585199</c:v>
                </c:pt>
                <c:pt idx="356" formatCode="General">
                  <c:v>4593.6410055663373</c:v>
                </c:pt>
                <c:pt idx="357" formatCode="General">
                  <c:v>2945.1523580961311</c:v>
                </c:pt>
                <c:pt idx="358" formatCode="General">
                  <c:v>9646.9547866000648</c:v>
                </c:pt>
                <c:pt idx="359" formatCode="General">
                  <c:v>-2499.4119061651359</c:v>
                </c:pt>
                <c:pt idx="360" formatCode="General">
                  <c:v>-163.78302921558998</c:v>
                </c:pt>
                <c:pt idx="361" formatCode="General">
                  <c:v>-2210.0372253014848</c:v>
                </c:pt>
                <c:pt idx="362" formatCode="General">
                  <c:v>-4170.4676389829674</c:v>
                </c:pt>
                <c:pt idx="363" formatCode="General">
                  <c:v>-4299.1719496671703</c:v>
                </c:pt>
                <c:pt idx="364" formatCode="General">
                  <c:v>14447.417966234747</c:v>
                </c:pt>
                <c:pt idx="365" formatCode="General">
                  <c:v>30072.455956366648</c:v>
                </c:pt>
                <c:pt idx="366" formatCode="General">
                  <c:v>5097.900210812536</c:v>
                </c:pt>
                <c:pt idx="367" formatCode="General">
                  <c:v>-10467.995916897878</c:v>
                </c:pt>
                <c:pt idx="368" formatCode="General">
                  <c:v>-12526.193628622354</c:v>
                </c:pt>
                <c:pt idx="369" formatCode="General">
                  <c:v>-11615.824350869989</c:v>
                </c:pt>
                <c:pt idx="370" formatCode="General">
                  <c:v>-5281.1548076015843</c:v>
                </c:pt>
                <c:pt idx="371" formatCode="General">
                  <c:v>8749.0190571876155</c:v>
                </c:pt>
                <c:pt idx="372" formatCode="General">
                  <c:v>10267.150704094607</c:v>
                </c:pt>
                <c:pt idx="373" formatCode="General">
                  <c:v>7792.7881624477304</c:v>
                </c:pt>
                <c:pt idx="374" formatCode="General">
                  <c:v>479.38287330277262</c:v>
                </c:pt>
                <c:pt idx="375" formatCode="General">
                  <c:v>3574.9658039015212</c:v>
                </c:pt>
                <c:pt idx="376" formatCode="General">
                  <c:v>4584.773799289238</c:v>
                </c:pt>
                <c:pt idx="377" formatCode="General">
                  <c:v>29991.60162405709</c:v>
                </c:pt>
                <c:pt idx="378" formatCode="General">
                  <c:v>4431.0516719820553</c:v>
                </c:pt>
                <c:pt idx="379" formatCode="General">
                  <c:v>-7580.2440019023061</c:v>
                </c:pt>
                <c:pt idx="380" formatCode="General">
                  <c:v>-7522.0461909408514</c:v>
                </c:pt>
                <c:pt idx="381" formatCode="General">
                  <c:v>-8164.0646527835361</c:v>
                </c:pt>
                <c:pt idx="382" formatCode="General">
                  <c:v>13827.168060937645</c:v>
                </c:pt>
                <c:pt idx="383" formatCode="General">
                  <c:v>61397.986047246843</c:v>
                </c:pt>
                <c:pt idx="384" formatCode="General">
                  <c:v>63117.250938322984</c:v>
                </c:pt>
                <c:pt idx="385" formatCode="General">
                  <c:v>12499.745415583095</c:v>
                </c:pt>
                <c:pt idx="386" formatCode="General">
                  <c:v>8717.0988157161919</c:v>
                </c:pt>
                <c:pt idx="387" formatCode="General">
                  <c:v>2955.4301041520057</c:v>
                </c:pt>
                <c:pt idx="388" formatCode="General">
                  <c:v>-10536.093160209959</c:v>
                </c:pt>
                <c:pt idx="389" formatCode="General">
                  <c:v>-7845.7424703159104</c:v>
                </c:pt>
                <c:pt idx="390" formatCode="General">
                  <c:v>-22363.977044925887</c:v>
                </c:pt>
                <c:pt idx="391" formatCode="General">
                  <c:v>-19851.807535090869</c:v>
                </c:pt>
                <c:pt idx="392" formatCode="General">
                  <c:v>-16804.131727315478</c:v>
                </c:pt>
                <c:pt idx="393" formatCode="General">
                  <c:v>3661.2846101517453</c:v>
                </c:pt>
                <c:pt idx="394" formatCode="General">
                  <c:v>7691.973615464557</c:v>
                </c:pt>
                <c:pt idx="395" formatCode="General">
                  <c:v>14249.978244779886</c:v>
                </c:pt>
                <c:pt idx="396" formatCode="General">
                  <c:v>7541.9101785090079</c:v>
                </c:pt>
                <c:pt idx="397" formatCode="General">
                  <c:v>3949.1595477385854</c:v>
                </c:pt>
                <c:pt idx="398" formatCode="General">
                  <c:v>-5973.8394220269529</c:v>
                </c:pt>
                <c:pt idx="399" formatCode="General">
                  <c:v>-8265.1718100579565</c:v>
                </c:pt>
                <c:pt idx="400" formatCode="General">
                  <c:v>-8620.8763792352383</c:v>
                </c:pt>
                <c:pt idx="401" formatCode="General">
                  <c:v>-3949.8998643240579</c:v>
                </c:pt>
                <c:pt idx="402" formatCode="General">
                  <c:v>-500.20975426257792</c:v>
                </c:pt>
                <c:pt idx="403" formatCode="General">
                  <c:v>-5381.0983082588446</c:v>
                </c:pt>
                <c:pt idx="404" formatCode="General">
                  <c:v>-7731.056596469929</c:v>
                </c:pt>
                <c:pt idx="405" formatCode="General">
                  <c:v>-7938.8412223829164</c:v>
                </c:pt>
                <c:pt idx="406" formatCode="General">
                  <c:v>-8779.5023562746228</c:v>
                </c:pt>
                <c:pt idx="407" formatCode="General">
                  <c:v>-6909.8542389284039</c:v>
                </c:pt>
                <c:pt idx="408" formatCode="General">
                  <c:v>18532.624989981832</c:v>
                </c:pt>
                <c:pt idx="409" formatCode="General">
                  <c:v>4706.3532780086935</c:v>
                </c:pt>
                <c:pt idx="410" formatCode="General">
                  <c:v>-4314.9306828118806</c:v>
                </c:pt>
                <c:pt idx="411" formatCode="General">
                  <c:v>-8317.6547249088926</c:v>
                </c:pt>
                <c:pt idx="412" formatCode="General">
                  <c:v>-8835.3660115050006</c:v>
                </c:pt>
                <c:pt idx="413" formatCode="General">
                  <c:v>-9274.4810474064143</c:v>
                </c:pt>
                <c:pt idx="414" formatCode="General">
                  <c:v>-9452.3313215992966</c:v>
                </c:pt>
                <c:pt idx="415" formatCode="General">
                  <c:v>-9265.8669482961486</c:v>
                </c:pt>
                <c:pt idx="416" formatCode="General">
                  <c:v>-9408.2181054852936</c:v>
                </c:pt>
                <c:pt idx="417" formatCode="General">
                  <c:v>-9059.942933669261</c:v>
                </c:pt>
                <c:pt idx="418" formatCode="General">
                  <c:v>-8968.6431197459733</c:v>
                </c:pt>
                <c:pt idx="419" formatCode="General">
                  <c:v>-9078.2572838177221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7-41B3-A8ED-26935DDB8455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126.1</c:v>
                </c:pt>
                <c:pt idx="297" formatCode="0.00E+00">
                  <c:v>-3285.8487525275359</c:v>
                </c:pt>
                <c:pt idx="298" formatCode="0.00E+00">
                  <c:v>-5060.6282880755389</c:v>
                </c:pt>
                <c:pt idx="299" formatCode="0.00E+00">
                  <c:v>-5925.3457387738836</c:v>
                </c:pt>
                <c:pt idx="300" formatCode="0.00E+00">
                  <c:v>-6347.6442732446876</c:v>
                </c:pt>
                <c:pt idx="301" formatCode="0.00E+00">
                  <c:v>-6531.9087086642839</c:v>
                </c:pt>
                <c:pt idx="302" formatCode="0.00E+00">
                  <c:v>-6533.0787964460042</c:v>
                </c:pt>
                <c:pt idx="303" formatCode="0.00E+00">
                  <c:v>-6521.3663221855513</c:v>
                </c:pt>
                <c:pt idx="304" formatCode="0.00E+00">
                  <c:v>-6753.5332957014207</c:v>
                </c:pt>
                <c:pt idx="305" formatCode="0.00E+00">
                  <c:v>-6998.9713402257803</c:v>
                </c:pt>
                <c:pt idx="306" formatCode="0.00E+00">
                  <c:v>-7107.9293701253673</c:v>
                </c:pt>
                <c:pt idx="307" formatCode="0.00E+00">
                  <c:v>-7316.0835513879792</c:v>
                </c:pt>
                <c:pt idx="308" formatCode="0.00E+00">
                  <c:v>-7450.9020331491474</c:v>
                </c:pt>
                <c:pt idx="309" formatCode="0.00E+00">
                  <c:v>-7531.2763696888778</c:v>
                </c:pt>
                <c:pt idx="310" formatCode="0.00E+00">
                  <c:v>-7563.843893502587</c:v>
                </c:pt>
                <c:pt idx="311" formatCode="0.00E+00">
                  <c:v>-7608.6215012812781</c:v>
                </c:pt>
                <c:pt idx="312" formatCode="0.00E+00">
                  <c:v>-7646.2824041208887</c:v>
                </c:pt>
                <c:pt idx="313" formatCode="0.00E+00">
                  <c:v>-7055.0978521153183</c:v>
                </c:pt>
                <c:pt idx="314" formatCode="0.00E+00">
                  <c:v>-6794.3765414510608</c:v>
                </c:pt>
                <c:pt idx="315" formatCode="0.00E+00">
                  <c:v>-6626.7255495514164</c:v>
                </c:pt>
                <c:pt idx="316" formatCode="0.00E+00">
                  <c:v>-6515.3528991918838</c:v>
                </c:pt>
                <c:pt idx="317" formatCode="0.00E+00">
                  <c:v>-6434.7020325222038</c:v>
                </c:pt>
                <c:pt idx="318" formatCode="0.00E+00">
                  <c:v>-6410.5857593119536</c:v>
                </c:pt>
                <c:pt idx="319" formatCode="0.00E+00">
                  <c:v>-6391.2412734717927</c:v>
                </c:pt>
                <c:pt idx="320" formatCode="0.00E+00">
                  <c:v>-6359.3066778458724</c:v>
                </c:pt>
                <c:pt idx="321" formatCode="0.00E+00">
                  <c:v>-6302.2433411829925</c:v>
                </c:pt>
                <c:pt idx="322" formatCode="0.00E+00">
                  <c:v>-6251.762404218689</c:v>
                </c:pt>
                <c:pt idx="323" formatCode="0.00E+00">
                  <c:v>-6179.6055498250862</c:v>
                </c:pt>
                <c:pt idx="324" formatCode="0.00E+00">
                  <c:v>-6174.6031373468104</c:v>
                </c:pt>
                <c:pt idx="325" formatCode="0.00E+00">
                  <c:v>-6106.1658855269352</c:v>
                </c:pt>
                <c:pt idx="326" formatCode="0.00E+00">
                  <c:v>-6116.8295014062815</c:v>
                </c:pt>
                <c:pt idx="327" formatCode="0.00E+00">
                  <c:v>-6095.9545678632985</c:v>
                </c:pt>
                <c:pt idx="328" formatCode="0.00E+00">
                  <c:v>-5298.4725875000495</c:v>
                </c:pt>
                <c:pt idx="329" formatCode="0.00E+00">
                  <c:v>-5659.9225750990208</c:v>
                </c:pt>
                <c:pt idx="330" formatCode="0.00E+00">
                  <c:v>-5243.4821781523133</c:v>
                </c:pt>
                <c:pt idx="331" formatCode="0.00E+00">
                  <c:v>-5423.2730411743551</c:v>
                </c:pt>
                <c:pt idx="332" formatCode="0.00E+00">
                  <c:v>-5633.2110083333555</c:v>
                </c:pt>
                <c:pt idx="333" formatCode="0.00E+00">
                  <c:v>-5624.5814526006325</c:v>
                </c:pt>
                <c:pt idx="334" formatCode="0.00E+00">
                  <c:v>-5565.839415668298</c:v>
                </c:pt>
                <c:pt idx="335" formatCode="0.00E+00">
                  <c:v>-5259.8051538855816</c:v>
                </c:pt>
                <c:pt idx="336" formatCode="0.00E+00">
                  <c:v>-5533.3530087501149</c:v>
                </c:pt>
                <c:pt idx="337" formatCode="0.00E+00">
                  <c:v>-5558.364877449224</c:v>
                </c:pt>
                <c:pt idx="338" formatCode="0.00E+00">
                  <c:v>-5440.8199912278442</c:v>
                </c:pt>
                <c:pt idx="339" formatCode="0.00E+00">
                  <c:v>-5628.5647336967677</c:v>
                </c:pt>
                <c:pt idx="340" formatCode="0.00E+00">
                  <c:v>-3286.1766949790308</c:v>
                </c:pt>
                <c:pt idx="341" formatCode="0.00E+00">
                  <c:v>-3185.0832349021789</c:v>
                </c:pt>
                <c:pt idx="342" formatCode="0.00E+00">
                  <c:v>-3905.2121459334594</c:v>
                </c:pt>
                <c:pt idx="343" formatCode="0.00E+00">
                  <c:v>-4802.3140663640033</c:v>
                </c:pt>
                <c:pt idx="344" formatCode="0.00E+00">
                  <c:v>-4229.7406606424202</c:v>
                </c:pt>
                <c:pt idx="345" formatCode="0.00E+00">
                  <c:v>-3623.4498843552046</c:v>
                </c:pt>
                <c:pt idx="346" formatCode="0.00E+00">
                  <c:v>8559.6491858840254</c:v>
                </c:pt>
                <c:pt idx="347" formatCode="0.00E+00">
                  <c:v>11404.243380899272</c:v>
                </c:pt>
                <c:pt idx="348" formatCode="0.00E+00">
                  <c:v>3335.7216351623865</c:v>
                </c:pt>
                <c:pt idx="349" formatCode="0.00E+00">
                  <c:v>2681.8999157004137</c:v>
                </c:pt>
                <c:pt idx="350" formatCode="0.00E+00">
                  <c:v>562.28192729999114</c:v>
                </c:pt>
                <c:pt idx="351" formatCode="0.00E+00">
                  <c:v>-3325.9699487740199</c:v>
                </c:pt>
                <c:pt idx="352" formatCode="0.00E+00">
                  <c:v>-4319.2169104799104</c:v>
                </c:pt>
                <c:pt idx="353" formatCode="0.00E+00">
                  <c:v>-3589.7643487076084</c:v>
                </c:pt>
                <c:pt idx="354" formatCode="0.00E+00">
                  <c:v>-702.63193289398464</c:v>
                </c:pt>
                <c:pt idx="355" formatCode="0.00E+00">
                  <c:v>2523.2065884585199</c:v>
                </c:pt>
                <c:pt idx="356" formatCode="0.00E+00">
                  <c:v>4593.6410055663373</c:v>
                </c:pt>
                <c:pt idx="357" formatCode="0.00E+00">
                  <c:v>2945.1523580961311</c:v>
                </c:pt>
                <c:pt idx="358" formatCode="0.00E+00">
                  <c:v>9646.9547866000648</c:v>
                </c:pt>
                <c:pt idx="359" formatCode="0.00E+00">
                  <c:v>-2499.4119061651359</c:v>
                </c:pt>
                <c:pt idx="360" formatCode="0.00E+00">
                  <c:v>-163.78302921558998</c:v>
                </c:pt>
                <c:pt idx="361" formatCode="0.00E+00">
                  <c:v>-2210.0372253014848</c:v>
                </c:pt>
                <c:pt idx="362" formatCode="0.00E+00">
                  <c:v>-4170.4676389829674</c:v>
                </c:pt>
                <c:pt idx="363" formatCode="0.00E+00">
                  <c:v>-4299.1719496671703</c:v>
                </c:pt>
                <c:pt idx="364" formatCode="0.00E+00">
                  <c:v>14447.417966234747</c:v>
                </c:pt>
                <c:pt idx="365" formatCode="0.00E+00">
                  <c:v>30072.455956366648</c:v>
                </c:pt>
                <c:pt idx="366" formatCode="0.00E+00">
                  <c:v>5097.900210812536</c:v>
                </c:pt>
                <c:pt idx="367" formatCode="0.00E+00">
                  <c:v>-10467.995916897878</c:v>
                </c:pt>
                <c:pt idx="368" formatCode="0.00E+00">
                  <c:v>-12526.193628622354</c:v>
                </c:pt>
                <c:pt idx="369" formatCode="0.00E+00">
                  <c:v>-11615.824350869989</c:v>
                </c:pt>
                <c:pt idx="370" formatCode="0.00E+00">
                  <c:v>-5281.1548076015843</c:v>
                </c:pt>
                <c:pt idx="371" formatCode="0.00E+00">
                  <c:v>8749.0190571876155</c:v>
                </c:pt>
                <c:pt idx="372" formatCode="0.00E+00">
                  <c:v>10267.150704094607</c:v>
                </c:pt>
                <c:pt idx="373" formatCode="0.00E+00">
                  <c:v>7792.7881624477304</c:v>
                </c:pt>
                <c:pt idx="374" formatCode="0.00E+00">
                  <c:v>479.38287330277262</c:v>
                </c:pt>
                <c:pt idx="375" formatCode="0.00E+00">
                  <c:v>3574.9658039015212</c:v>
                </c:pt>
                <c:pt idx="376" formatCode="0.00E+00">
                  <c:v>4584.773799289238</c:v>
                </c:pt>
                <c:pt idx="377" formatCode="0.00E+00">
                  <c:v>29991.60162405709</c:v>
                </c:pt>
                <c:pt idx="378" formatCode="0.00E+00">
                  <c:v>4431.0516719820553</c:v>
                </c:pt>
                <c:pt idx="379" formatCode="0.00E+00">
                  <c:v>-7580.2440019023061</c:v>
                </c:pt>
                <c:pt idx="380" formatCode="0.00E+00">
                  <c:v>-7522.0461909408514</c:v>
                </c:pt>
                <c:pt idx="381" formatCode="0.00E+00">
                  <c:v>-8164.0646527835361</c:v>
                </c:pt>
                <c:pt idx="382" formatCode="0.00E+00">
                  <c:v>13827.168060937645</c:v>
                </c:pt>
                <c:pt idx="383" formatCode="0.00E+00">
                  <c:v>61397.986047246843</c:v>
                </c:pt>
                <c:pt idx="384" formatCode="0.00E+00">
                  <c:v>63117.250938322984</c:v>
                </c:pt>
                <c:pt idx="385" formatCode="0.00E+00">
                  <c:v>12499.745415583095</c:v>
                </c:pt>
                <c:pt idx="386" formatCode="0.00E+00">
                  <c:v>8717.0988157161919</c:v>
                </c:pt>
                <c:pt idx="387" formatCode="0.00E+00">
                  <c:v>2955.4301041520057</c:v>
                </c:pt>
                <c:pt idx="388" formatCode="0.00E+00">
                  <c:v>-10536.093160209959</c:v>
                </c:pt>
                <c:pt idx="389" formatCode="0.00E+00">
                  <c:v>-7845.7424703159104</c:v>
                </c:pt>
                <c:pt idx="390" formatCode="0.00E+00">
                  <c:v>-22363.977044925887</c:v>
                </c:pt>
                <c:pt idx="391" formatCode="0.00E+00">
                  <c:v>-19851.807535090869</c:v>
                </c:pt>
                <c:pt idx="392" formatCode="0.00E+00">
                  <c:v>-16804.131727315478</c:v>
                </c:pt>
                <c:pt idx="393" formatCode="0.00E+00">
                  <c:v>3661.2846101517453</c:v>
                </c:pt>
                <c:pt idx="394" formatCode="0.00E+00">
                  <c:v>7691.973615464557</c:v>
                </c:pt>
                <c:pt idx="395" formatCode="0.00E+00">
                  <c:v>14249.978244779886</c:v>
                </c:pt>
                <c:pt idx="396" formatCode="0.00E+00">
                  <c:v>7541.9101785090079</c:v>
                </c:pt>
                <c:pt idx="397" formatCode="0.00E+00">
                  <c:v>3949.1595477385854</c:v>
                </c:pt>
                <c:pt idx="398" formatCode="0.00E+00">
                  <c:v>-5973.8394220269529</c:v>
                </c:pt>
                <c:pt idx="399" formatCode="0.00E+00">
                  <c:v>-8265.1718100579565</c:v>
                </c:pt>
                <c:pt idx="400" formatCode="0.00E+00">
                  <c:v>-8620.8763792352383</c:v>
                </c:pt>
                <c:pt idx="401" formatCode="0.00E+00">
                  <c:v>-3949.8998643240579</c:v>
                </c:pt>
                <c:pt idx="402" formatCode="0.00E+00">
                  <c:v>-500.20975426257792</c:v>
                </c:pt>
                <c:pt idx="403" formatCode="0.00E+00">
                  <c:v>-5381.0983082588446</c:v>
                </c:pt>
                <c:pt idx="404" formatCode="0.00E+00">
                  <c:v>-7731.056596469929</c:v>
                </c:pt>
                <c:pt idx="405" formatCode="0.00E+00">
                  <c:v>-7938.8412223829164</c:v>
                </c:pt>
                <c:pt idx="406" formatCode="0.00E+00">
                  <c:v>-8779.5023562746228</c:v>
                </c:pt>
                <c:pt idx="407" formatCode="0.00E+00">
                  <c:v>-6909.8542389284039</c:v>
                </c:pt>
                <c:pt idx="408" formatCode="0.00E+00">
                  <c:v>18532.624989981832</c:v>
                </c:pt>
                <c:pt idx="409" formatCode="0.00E+00">
                  <c:v>4706.3532780086935</c:v>
                </c:pt>
                <c:pt idx="410" formatCode="0.00E+00">
                  <c:v>-4314.9306828118806</c:v>
                </c:pt>
                <c:pt idx="411" formatCode="0.00E+00">
                  <c:v>-8317.6547249088926</c:v>
                </c:pt>
                <c:pt idx="412" formatCode="0.00E+00">
                  <c:v>-8835.3660115050006</c:v>
                </c:pt>
                <c:pt idx="413" formatCode="0.00E+00">
                  <c:v>-9274.4810474064143</c:v>
                </c:pt>
                <c:pt idx="414" formatCode="0.00E+00">
                  <c:v>-9452.3313215992966</c:v>
                </c:pt>
                <c:pt idx="415" formatCode="0.00E+00">
                  <c:v>-9265.8669482961486</c:v>
                </c:pt>
                <c:pt idx="416" formatCode="0.00E+00">
                  <c:v>-9408.2181054852936</c:v>
                </c:pt>
                <c:pt idx="417" formatCode="0.00E+00">
                  <c:v>-9059.942933669261</c:v>
                </c:pt>
                <c:pt idx="418" formatCode="0.00E+00">
                  <c:v>-8968.6431197459733</c:v>
                </c:pt>
                <c:pt idx="419" formatCode="0.00E+00">
                  <c:v>-9078.2572838177221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7-41B3-A8ED-26935DDB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47576"/>
        <c:axId val="5443521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126.1</c:v>
                      </c:pt>
                      <c:pt idx="297" formatCode="0.00E+00">
                        <c:v>-45756.653213505931</c:v>
                      </c:pt>
                      <c:pt idx="298" formatCode="0.00E+00">
                        <c:v>-52563.439914905823</c:v>
                      </c:pt>
                      <c:pt idx="299" formatCode="0.00E+00">
                        <c:v>-57993.322210736376</c:v>
                      </c:pt>
                      <c:pt idx="300" formatCode="0.00E+00">
                        <c:v>-62627.694232295697</c:v>
                      </c:pt>
                      <c:pt idx="301" formatCode="0.00E+00">
                        <c:v>-66745.115470286764</c:v>
                      </c:pt>
                      <c:pt idx="302" formatCode="0.00E+00">
                        <c:v>-70452.062805871305</c:v>
                      </c:pt>
                      <c:pt idx="303" formatCode="0.00E+00">
                        <c:v>-73956.271050890733</c:v>
                      </c:pt>
                      <c:pt idx="304" formatCode="0.00E+00">
                        <c:v>-77542.822407639076</c:v>
                      </c:pt>
                      <c:pt idx="305" formatCode="0.00E+00">
                        <c:v>-81003.102008368107</c:v>
                      </c:pt>
                      <c:pt idx="306" formatCode="0.00E+00">
                        <c:v>-84204.840412202582</c:v>
                      </c:pt>
                      <c:pt idx="307" formatCode="0.00E+00">
                        <c:v>-87397.879668604408</c:v>
                      </c:pt>
                      <c:pt idx="308" formatCode="0.00E+00">
                        <c:v>-90421.355176869474</c:v>
                      </c:pt>
                      <c:pt idx="309" formatCode="0.00E+00">
                        <c:v>-93303.902401034415</c:v>
                      </c:pt>
                      <c:pt idx="310" formatCode="0.00E+00">
                        <c:v>-96060.394793603598</c:v>
                      </c:pt>
                      <c:pt idx="311" formatCode="0.00E+00">
                        <c:v>-98757.884455603053</c:v>
                      </c:pt>
                      <c:pt idx="312" formatCode="0.00E+00">
                        <c:v>-101383.10991368249</c:v>
                      </c:pt>
                      <c:pt idx="313" formatCode="0.00E+00">
                        <c:v>-103319.61474217327</c:v>
                      </c:pt>
                      <c:pt idx="314" formatCode="0.00E+00">
                        <c:v>-105531.32446982995</c:v>
                      </c:pt>
                      <c:pt idx="315" formatCode="0.00E+00">
                        <c:v>-107784.91583338965</c:v>
                      </c:pt>
                      <c:pt idx="316" formatCode="0.00E+00">
                        <c:v>-110047.20570538953</c:v>
                      </c:pt>
                      <c:pt idx="317" formatCode="0.00E+00">
                        <c:v>-112295.85517992903</c:v>
                      </c:pt>
                      <c:pt idx="318" formatCode="0.00E+00">
                        <c:v>-114559.56018664215</c:v>
                      </c:pt>
                      <c:pt idx="319" formatCode="0.00E+00">
                        <c:v>-116789.15305162292</c:v>
                      </c:pt>
                      <c:pt idx="320" formatCode="0.00E+00">
                        <c:v>-118969.61756950687</c:v>
                      </c:pt>
                      <c:pt idx="321" formatCode="0.00E+00">
                        <c:v>-121090.54352740449</c:v>
                      </c:pt>
                      <c:pt idx="322" formatCode="0.00E+00">
                        <c:v>-123185.58024188083</c:v>
                      </c:pt>
                      <c:pt idx="323" formatCode="0.00E+00">
                        <c:v>-125228.24019131681</c:v>
                      </c:pt>
                      <c:pt idx="324" formatCode="0.00E+00">
                        <c:v>-127308.97660299881</c:v>
                      </c:pt>
                      <c:pt idx="325" formatCode="0.00E+00">
                        <c:v>-129298.69178043671</c:v>
                      </c:pt>
                      <c:pt idx="326" formatCode="0.00E+00">
                        <c:v>-131341.29604807496</c:v>
                      </c:pt>
                      <c:pt idx="327" formatCode="0.00E+00">
                        <c:v>-133327.42001192589</c:v>
                      </c:pt>
                      <c:pt idx="328" formatCode="0.00E+00">
                        <c:v>-134513.17134636547</c:v>
                      </c:pt>
                      <c:pt idx="329" formatCode="0.00E+00">
                        <c:v>-136835.18075414028</c:v>
                      </c:pt>
                      <c:pt idx="330" formatCode="0.00E+00">
                        <c:v>-138357.64128815659</c:v>
                      </c:pt>
                      <c:pt idx="331" formatCode="0.00E+00">
                        <c:v>-140455.62092329859</c:v>
                      </c:pt>
                      <c:pt idx="332" formatCode="0.00E+00">
                        <c:v>-142563.91911598554</c:v>
                      </c:pt>
                      <c:pt idx="333" formatCode="0.00E+00">
                        <c:v>-144434.64775909751</c:v>
                      </c:pt>
                      <c:pt idx="334" formatCode="0.00E+00">
                        <c:v>-146237.03631663506</c:v>
                      </c:pt>
                      <c:pt idx="335" formatCode="0.00E+00">
                        <c:v>-147774.63181767866</c:v>
                      </c:pt>
                      <c:pt idx="336" formatCode="0.00E+00">
                        <c:v>-149874.99169950979</c:v>
                      </c:pt>
                      <c:pt idx="337" formatCode="0.00E+00">
                        <c:v>-151710.64083597637</c:v>
                      </c:pt>
                      <c:pt idx="338" formatCode="0.00E+00">
                        <c:v>-153388.16451055495</c:v>
                      </c:pt>
                      <c:pt idx="339" formatCode="0.00E+00">
                        <c:v>-155355.98111046205</c:v>
                      </c:pt>
                      <c:pt idx="340" formatCode="0.00E+00">
                        <c:v>-154779.20877572609</c:v>
                      </c:pt>
                      <c:pt idx="341" formatCode="0.00E+00">
                        <c:v>-156429.78630920092</c:v>
                      </c:pt>
                      <c:pt idx="342" formatCode="0.00E+00">
                        <c:v>-158888.12596657011</c:v>
                      </c:pt>
                      <c:pt idx="343" formatCode="0.00E+00">
                        <c:v>-161510.43780145125</c:v>
                      </c:pt>
                      <c:pt idx="344" formatCode="0.00E+00">
                        <c:v>-162650.50960391591</c:v>
                      </c:pt>
                      <c:pt idx="345" formatCode="0.00E+00">
                        <c:v>-163744.71376861655</c:v>
                      </c:pt>
                      <c:pt idx="346" formatCode="0.00E+00">
                        <c:v>-153250.35358914675</c:v>
                      </c:pt>
                      <c:pt idx="347" formatCode="0.00E+00">
                        <c:v>-152083.11756973556</c:v>
                      </c:pt>
                      <c:pt idx="348" formatCode="0.00E+00">
                        <c:v>-161817.97445752221</c:v>
                      </c:pt>
                      <c:pt idx="349" formatCode="0.00E+00">
                        <c:v>-164127.449441609</c:v>
                      </c:pt>
                      <c:pt idx="350" formatCode="0.00E+00">
                        <c:v>-167892.36448515087</c:v>
                      </c:pt>
                      <c:pt idx="351" formatCode="0.00E+00">
                        <c:v>-173415.86834200058</c:v>
                      </c:pt>
                      <c:pt idx="352" formatCode="0.00E+00">
                        <c:v>-176034.61969360305</c:v>
                      </c:pt>
                      <c:pt idx="353" formatCode="0.00E+00">
                        <c:v>-176921.20857663348</c:v>
                      </c:pt>
                      <c:pt idx="354" formatCode="0.00E+00">
                        <c:v>-175640.92722143751</c:v>
                      </c:pt>
                      <c:pt idx="355" formatCode="0.00E+00">
                        <c:v>-174013.01054977614</c:v>
                      </c:pt>
                      <c:pt idx="356" formatCode="0.00E+00">
                        <c:v>-173531.81920359598</c:v>
                      </c:pt>
                      <c:pt idx="357" formatCode="0.00E+00">
                        <c:v>-176761.11243460362</c:v>
                      </c:pt>
                      <c:pt idx="358" formatCode="0.00E+00">
                        <c:v>-171631.90681085852</c:v>
                      </c:pt>
                      <c:pt idx="359" formatCode="0.00E+00">
                        <c:v>-185342.88417478133</c:v>
                      </c:pt>
                      <c:pt idx="360" formatCode="0.00E+00">
                        <c:v>-184564.09290098181</c:v>
                      </c:pt>
                      <c:pt idx="361" formatCode="0.00E+00">
                        <c:v>-188159.61656950592</c:v>
                      </c:pt>
                      <c:pt idx="362" formatCode="0.00E+00">
                        <c:v>-191661.94555526628</c:v>
                      </c:pt>
                      <c:pt idx="363" formatCode="0.00E+00">
                        <c:v>-193325.36745488978</c:v>
                      </c:pt>
                      <c:pt idx="364" formatCode="0.00E+00">
                        <c:v>-176106.49711730398</c:v>
                      </c:pt>
                      <c:pt idx="365" formatCode="0.00E+00">
                        <c:v>-162002.35706769483</c:v>
                      </c:pt>
                      <c:pt idx="366" formatCode="0.00E+00">
                        <c:v>-188491.15921251368</c:v>
                      </c:pt>
                      <c:pt idx="367" formatCode="0.00E+00">
                        <c:v>-205564.81432187042</c:v>
                      </c:pt>
                      <c:pt idx="368" formatCode="0.00E+00">
                        <c:v>-209124.44203325786</c:v>
                      </c:pt>
                      <c:pt idx="369" formatCode="0.00E+00">
                        <c:v>-209709.3267885581</c:v>
                      </c:pt>
                      <c:pt idx="370" formatCode="0.00E+00">
                        <c:v>-204863.88315867935</c:v>
                      </c:pt>
                      <c:pt idx="371" formatCode="0.00E+00">
                        <c:v>-192317.05000320467</c:v>
                      </c:pt>
                      <c:pt idx="372" formatCode="0.00E+00">
                        <c:v>-192276.51206910558</c:v>
                      </c:pt>
                      <c:pt idx="373" formatCode="0.00E+00">
                        <c:v>-196222.85503717256</c:v>
                      </c:pt>
                      <c:pt idx="374" formatCode="0.00E+00">
                        <c:v>-205002.75687769774</c:v>
                      </c:pt>
                      <c:pt idx="375" formatCode="0.00E+00">
                        <c:v>-203368.31192361267</c:v>
                      </c:pt>
                      <c:pt idx="376" formatCode="0.00E+00">
                        <c:v>-203814.40469612944</c:v>
                      </c:pt>
                      <c:pt idx="377" formatCode="0.00E+00">
                        <c:v>-179858.35803060443</c:v>
                      </c:pt>
                      <c:pt idx="378" formatCode="0.00E+00">
                        <c:v>-206864.68352548612</c:v>
                      </c:pt>
                      <c:pt idx="379" formatCode="0.00E+00">
                        <c:v>-220316.85966039775</c:v>
                      </c:pt>
                      <c:pt idx="380" formatCode="0.00E+00">
                        <c:v>-221694.75444803186</c:v>
                      </c:pt>
                      <c:pt idx="381" formatCode="0.00E+00">
                        <c:v>-223768.18168494239</c:v>
                      </c:pt>
                      <c:pt idx="382" formatCode="0.00E+00">
                        <c:v>-203203.77490915681</c:v>
                      </c:pt>
                      <c:pt idx="383" formatCode="0.00E+00">
                        <c:v>-157055.29807897104</c:v>
                      </c:pt>
                      <c:pt idx="384" formatCode="0.00E+00">
                        <c:v>-156753.98480178104</c:v>
                      </c:pt>
                      <c:pt idx="385" formatCode="0.00E+00">
                        <c:v>-208785.14492959564</c:v>
                      </c:pt>
                      <c:pt idx="386" formatCode="0.00E+00">
                        <c:v>-213977.23905720937</c:v>
                      </c:pt>
                      <c:pt idx="387" formatCode="0.00E+00">
                        <c:v>-221144.23564786938</c:v>
                      </c:pt>
                      <c:pt idx="388" formatCode="0.00E+00">
                        <c:v>-236037.05216290947</c:v>
                      </c:pt>
                      <c:pt idx="389" formatCode="0.00E+00">
                        <c:v>-234744.04279693257</c:v>
                      </c:pt>
                      <c:pt idx="390" formatCode="0.00E+00">
                        <c:v>-250655.7472374085</c:v>
                      </c:pt>
                      <c:pt idx="391" formatCode="0.00E+00">
                        <c:v>-249533.25445278367</c:v>
                      </c:pt>
                      <c:pt idx="392" formatCode="0.00E+00">
                        <c:v>-247871.53847350486</c:v>
                      </c:pt>
                      <c:pt idx="393" formatCode="0.00E+00">
                        <c:v>-228788.439312609</c:v>
                      </c:pt>
                      <c:pt idx="394" formatCode="0.00E+00">
                        <c:v>-226136.4971485117</c:v>
                      </c:pt>
                      <c:pt idx="395" formatCode="0.00E+00">
                        <c:v>-220953.73948115963</c:v>
                      </c:pt>
                      <c:pt idx="396" formatCode="0.00E+00">
                        <c:v>-229033.62329052354</c:v>
                      </c:pt>
                      <c:pt idx="397" formatCode="0.00E+00">
                        <c:v>-233994.82537207377</c:v>
                      </c:pt>
                      <c:pt idx="398" formatCode="0.00E+00">
                        <c:v>-245282.97675223748</c:v>
                      </c:pt>
                      <c:pt idx="399" formatCode="0.00E+00">
                        <c:v>-248936.22614423584</c:v>
                      </c:pt>
                      <c:pt idx="400" formatCode="0.00E+00">
                        <c:v>-250650.6743811426</c:v>
                      </c:pt>
                      <c:pt idx="401" formatCode="0.00E+00">
                        <c:v>-247335.32875608379</c:v>
                      </c:pt>
                      <c:pt idx="402" formatCode="0.00E+00">
                        <c:v>-245238.21585427265</c:v>
                      </c:pt>
                      <c:pt idx="403" formatCode="0.00E+00">
                        <c:v>-251468.68561678342</c:v>
                      </c:pt>
                      <c:pt idx="404" formatCode="0.00E+00">
                        <c:v>-255165.28542694266</c:v>
                      </c:pt>
                      <c:pt idx="405" formatCode="0.00E+00">
                        <c:v>-256716.82687655432</c:v>
                      </c:pt>
                      <c:pt idx="406" formatCode="0.00E+00">
                        <c:v>-258898.41384142864</c:v>
                      </c:pt>
                      <c:pt idx="407" formatCode="0.00E+00">
                        <c:v>-258366.91302547907</c:v>
                      </c:pt>
                      <c:pt idx="408" formatCode="0.00E+00">
                        <c:v>-234259.85382787974</c:v>
                      </c:pt>
                      <c:pt idx="409" formatCode="0.00E+00">
                        <c:v>-249418.86839419248</c:v>
                      </c:pt>
                      <c:pt idx="410" formatCode="0.00E+00">
                        <c:v>-259770.26699489693</c:v>
                      </c:pt>
                      <c:pt idx="411" formatCode="0.00E+00">
                        <c:v>-265100.52532873763</c:v>
                      </c:pt>
                      <c:pt idx="412" formatCode="0.00E+00">
                        <c:v>-266943.23736212938</c:v>
                      </c:pt>
                      <c:pt idx="413" formatCode="0.00E+00">
                        <c:v>-268704.86537176091</c:v>
                      </c:pt>
                      <c:pt idx="414" formatCode="0.00E+00">
                        <c:v>-270202.78561780311</c:v>
                      </c:pt>
                      <c:pt idx="415" formatCode="0.00E+00">
                        <c:v>-271333.99201441708</c:v>
                      </c:pt>
                      <c:pt idx="416" formatCode="0.00E+00">
                        <c:v>-272791.65759667044</c:v>
                      </c:pt>
                      <c:pt idx="417" formatCode="0.00E+00">
                        <c:v>-273756.38244659407</c:v>
                      </c:pt>
                      <c:pt idx="418" formatCode="0.00E+00">
                        <c:v>-274975.80930338189</c:v>
                      </c:pt>
                      <c:pt idx="419" formatCode="0.00E+00">
                        <c:v>-276393.91697556194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077-41B3-A8ED-26935DDB845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126.1</c:v>
                      </c:pt>
                      <c:pt idx="297" formatCode="0.00E+00">
                        <c:v>39184.955708450863</c:v>
                      </c:pt>
                      <c:pt idx="298" formatCode="0.00E+00">
                        <c:v>42442.183338754745</c:v>
                      </c:pt>
                      <c:pt idx="299" formatCode="0.00E+00">
                        <c:v>46142.630733188613</c:v>
                      </c:pt>
                      <c:pt idx="300" formatCode="0.00E+00">
                        <c:v>49932.40568580632</c:v>
                      </c:pt>
                      <c:pt idx="301" formatCode="0.00E+00">
                        <c:v>53681.298052958191</c:v>
                      </c:pt>
                      <c:pt idx="302" formatCode="0.00E+00">
                        <c:v>57385.905212979291</c:v>
                      </c:pt>
                      <c:pt idx="303" formatCode="0.00E+00">
                        <c:v>60913.538406519627</c:v>
                      </c:pt>
                      <c:pt idx="304" formatCode="0.00E+00">
                        <c:v>64035.75581623624</c:v>
                      </c:pt>
                      <c:pt idx="305" formatCode="0.00E+00">
                        <c:v>67005.159327916554</c:v>
                      </c:pt>
                      <c:pt idx="306" formatCode="0.00E+00">
                        <c:v>69988.981671951857</c:v>
                      </c:pt>
                      <c:pt idx="307" formatCode="0.00E+00">
                        <c:v>72765.712565828435</c:v>
                      </c:pt>
                      <c:pt idx="308" formatCode="0.00E+00">
                        <c:v>75519.551110571178</c:v>
                      </c:pt>
                      <c:pt idx="309" formatCode="0.00E+00">
                        <c:v>78241.34966165667</c:v>
                      </c:pt>
                      <c:pt idx="310" formatCode="0.00E+00">
                        <c:v>80932.707006598415</c:v>
                      </c:pt>
                      <c:pt idx="311" formatCode="0.00E+00">
                        <c:v>83540.641453040502</c:v>
                      </c:pt>
                      <c:pt idx="312" formatCode="0.00E+00">
                        <c:v>86090.545105440702</c:v>
                      </c:pt>
                      <c:pt idx="313" formatCode="0.00E+00">
                        <c:v>89209.419037942644</c:v>
                      </c:pt>
                      <c:pt idx="314" formatCode="0.00E+00">
                        <c:v>91942.571386927841</c:v>
                      </c:pt>
                      <c:pt idx="315" formatCode="0.00E+00">
                        <c:v>94531.464734286827</c:v>
                      </c:pt>
                      <c:pt idx="316" formatCode="0.00E+00">
                        <c:v>97016.499907005753</c:v>
                      </c:pt>
                      <c:pt idx="317" formatCode="0.00E+00">
                        <c:v>99426.451114884636</c:v>
                      </c:pt>
                      <c:pt idx="318" formatCode="0.00E+00">
                        <c:v>101738.38866801823</c:v>
                      </c:pt>
                      <c:pt idx="319" formatCode="0.00E+00">
                        <c:v>104006.67050467934</c:v>
                      </c:pt>
                      <c:pt idx="320" formatCode="0.00E+00">
                        <c:v>106251.00421381512</c:v>
                      </c:pt>
                      <c:pt idx="321" formatCode="0.00E+00">
                        <c:v>108486.05684503849</c:v>
                      </c:pt>
                      <c:pt idx="322" formatCode="0.00E+00">
                        <c:v>110682.05543344344</c:v>
                      </c:pt>
                      <c:pt idx="323" formatCode="0.00E+00">
                        <c:v>112869.02909166663</c:v>
                      </c:pt>
                      <c:pt idx="324" formatCode="0.00E+00">
                        <c:v>114959.77032830518</c:v>
                      </c:pt>
                      <c:pt idx="325" formatCode="0.00E+00">
                        <c:v>117086.36000938284</c:v>
                      </c:pt>
                      <c:pt idx="326" formatCode="0.00E+00">
                        <c:v>119107.63704526241</c:v>
                      </c:pt>
                      <c:pt idx="327" formatCode="0.00E+00">
                        <c:v>121135.5108761993</c:v>
                      </c:pt>
                      <c:pt idx="328" formatCode="0.00E+00">
                        <c:v>123916.22617136539</c:v>
                      </c:pt>
                      <c:pt idx="329" formatCode="0.00E+00">
                        <c:v>125515.33560394225</c:v>
                      </c:pt>
                      <c:pt idx="330" formatCode="0.00E+00">
                        <c:v>127870.67693185198</c:v>
                      </c:pt>
                      <c:pt idx="331" formatCode="0.00E+00">
                        <c:v>129609.07484094986</c:v>
                      </c:pt>
                      <c:pt idx="332" formatCode="0.00E+00">
                        <c:v>131297.4970993188</c:v>
                      </c:pt>
                      <c:pt idx="333" formatCode="0.00E+00">
                        <c:v>133185.48485389625</c:v>
                      </c:pt>
                      <c:pt idx="334" formatCode="0.00E+00">
                        <c:v>135105.35748529845</c:v>
                      </c:pt>
                      <c:pt idx="335" formatCode="0.00E+00">
                        <c:v>137255.02150990747</c:v>
                      </c:pt>
                      <c:pt idx="336" formatCode="0.00E+00">
                        <c:v>138808.28568200953</c:v>
                      </c:pt>
                      <c:pt idx="337" formatCode="0.00E+00">
                        <c:v>140593.91108107791</c:v>
                      </c:pt>
                      <c:pt idx="338" formatCode="0.00E+00">
                        <c:v>142506.52452809925</c:v>
                      </c:pt>
                      <c:pt idx="339" formatCode="0.00E+00">
                        <c:v>144098.85164306848</c:v>
                      </c:pt>
                      <c:pt idx="340" formatCode="0.00E+00">
                        <c:v>148206.85538576805</c:v>
                      </c:pt>
                      <c:pt idx="341" formatCode="0.00E+00">
                        <c:v>150059.61983939656</c:v>
                      </c:pt>
                      <c:pt idx="342" formatCode="0.00E+00">
                        <c:v>151077.70167470316</c:v>
                      </c:pt>
                      <c:pt idx="343" formatCode="0.00E+00">
                        <c:v>151905.80966872326</c:v>
                      </c:pt>
                      <c:pt idx="344" formatCode="0.00E+00">
                        <c:v>154191.02828263107</c:v>
                      </c:pt>
                      <c:pt idx="345" formatCode="0.00E+00">
                        <c:v>156497.81399990612</c:v>
                      </c:pt>
                      <c:pt idx="346" formatCode="0.00E+00">
                        <c:v>170369.65196091478</c:v>
                      </c:pt>
                      <c:pt idx="347" formatCode="0.00E+00">
                        <c:v>174891.60433153412</c:v>
                      </c:pt>
                      <c:pt idx="348" formatCode="0.00E+00">
                        <c:v>168489.417727847</c:v>
                      </c:pt>
                      <c:pt idx="349" formatCode="0.00E+00">
                        <c:v>169491.2492730098</c:v>
                      </c:pt>
                      <c:pt idx="350" formatCode="0.00E+00">
                        <c:v>169016.92833975083</c:v>
                      </c:pt>
                      <c:pt idx="351" formatCode="0.00E+00">
                        <c:v>166763.92844445253</c:v>
                      </c:pt>
                      <c:pt idx="352" formatCode="0.00E+00">
                        <c:v>167396.18587264323</c:v>
                      </c:pt>
                      <c:pt idx="353" formatCode="0.00E+00">
                        <c:v>169741.67987921828</c:v>
                      </c:pt>
                      <c:pt idx="354" formatCode="0.00E+00">
                        <c:v>174235.66335564957</c:v>
                      </c:pt>
                      <c:pt idx="355" formatCode="0.00E+00">
                        <c:v>179059.4237266932</c:v>
                      </c:pt>
                      <c:pt idx="356" formatCode="0.00E+00">
                        <c:v>182719.10121472867</c:v>
                      </c:pt>
                      <c:pt idx="357" formatCode="0.00E+00">
                        <c:v>182651.41715079587</c:v>
                      </c:pt>
                      <c:pt idx="358" formatCode="0.00E+00">
                        <c:v>190925.81638405868</c:v>
                      </c:pt>
                      <c:pt idx="359" formatCode="0.00E+00">
                        <c:v>180344.06036245107</c:v>
                      </c:pt>
                      <c:pt idx="360" formatCode="0.00E+00">
                        <c:v>184236.52684255064</c:v>
                      </c:pt>
                      <c:pt idx="361" formatCode="0.00E+00">
                        <c:v>183739.54211890293</c:v>
                      </c:pt>
                      <c:pt idx="362" formatCode="0.00E+00">
                        <c:v>183321.01027730037</c:v>
                      </c:pt>
                      <c:pt idx="363" formatCode="0.00E+00">
                        <c:v>184727.02355555547</c:v>
                      </c:pt>
                      <c:pt idx="364" formatCode="0.00E+00">
                        <c:v>205001.3330497735</c:v>
                      </c:pt>
                      <c:pt idx="365" formatCode="0.00E+00">
                        <c:v>222147.26898042811</c:v>
                      </c:pt>
                      <c:pt idx="366" formatCode="0.00E+00">
                        <c:v>198686.95963413877</c:v>
                      </c:pt>
                      <c:pt idx="367" formatCode="0.00E+00">
                        <c:v>184628.82248807469</c:v>
                      </c:pt>
                      <c:pt idx="368" formatCode="0.00E+00">
                        <c:v>184072.05477601313</c:v>
                      </c:pt>
                      <c:pt idx="369" formatCode="0.00E+00">
                        <c:v>186477.67808681814</c:v>
                      </c:pt>
                      <c:pt idx="370" formatCode="0.00E+00">
                        <c:v>194301.57354347617</c:v>
                      </c:pt>
                      <c:pt idx="371" formatCode="0.00E+00">
                        <c:v>209815.08811757993</c:v>
                      </c:pt>
                      <c:pt idx="372" formatCode="0.00E+00">
                        <c:v>212810.81347729481</c:v>
                      </c:pt>
                      <c:pt idx="373" formatCode="0.00E+00">
                        <c:v>211808.43136206799</c:v>
                      </c:pt>
                      <c:pt idx="374" formatCode="0.00E+00">
                        <c:v>205961.52262430327</c:v>
                      </c:pt>
                      <c:pt idx="375" formatCode="0.00E+00">
                        <c:v>210518.2435314157</c:v>
                      </c:pt>
                      <c:pt idx="376" formatCode="0.00E+00">
                        <c:v>212983.95229470794</c:v>
                      </c:pt>
                      <c:pt idx="377" formatCode="0.00E+00">
                        <c:v>239841.56127871858</c:v>
                      </c:pt>
                      <c:pt idx="378" formatCode="0.00E+00">
                        <c:v>215726.78686945021</c:v>
                      </c:pt>
                      <c:pt idx="379" formatCode="0.00E+00">
                        <c:v>205156.37165659311</c:v>
                      </c:pt>
                      <c:pt idx="380" formatCode="0.00E+00">
                        <c:v>206650.66206615014</c:v>
                      </c:pt>
                      <c:pt idx="381" formatCode="0.00E+00">
                        <c:v>207440.05237937532</c:v>
                      </c:pt>
                      <c:pt idx="382" formatCode="0.00E+00">
                        <c:v>230858.11103103208</c:v>
                      </c:pt>
                      <c:pt idx="383" formatCode="0.00E+00">
                        <c:v>279851.27017346473</c:v>
                      </c:pt>
                      <c:pt idx="384" formatCode="0.00E+00">
                        <c:v>282988.48667842703</c:v>
                      </c:pt>
                      <c:pt idx="385" formatCode="0.00E+00">
                        <c:v>233784.63576076186</c:v>
                      </c:pt>
                      <c:pt idx="386" formatCode="0.00E+00">
                        <c:v>231411.43668864176</c:v>
                      </c:pt>
                      <c:pt idx="387" formatCode="0.00E+00">
                        <c:v>227055.0958561734</c:v>
                      </c:pt>
                      <c:pt idx="388" formatCode="0.00E+00">
                        <c:v>214964.86584248953</c:v>
                      </c:pt>
                      <c:pt idx="389" formatCode="0.00E+00">
                        <c:v>219052.55785630073</c:v>
                      </c:pt>
                      <c:pt idx="390" formatCode="0.00E+00">
                        <c:v>205927.79314755675</c:v>
                      </c:pt>
                      <c:pt idx="391" formatCode="0.00E+00">
                        <c:v>209829.63938260195</c:v>
                      </c:pt>
                      <c:pt idx="392" formatCode="0.00E+00">
                        <c:v>214263.27501887389</c:v>
                      </c:pt>
                      <c:pt idx="393" formatCode="0.00E+00">
                        <c:v>236111.0085329125</c:v>
                      </c:pt>
                      <c:pt idx="394" formatCode="0.00E+00">
                        <c:v>241520.4443794408</c:v>
                      </c:pt>
                      <c:pt idx="395" formatCode="0.00E+00">
                        <c:v>249453.69597071942</c:v>
                      </c:pt>
                      <c:pt idx="396" formatCode="0.00E+00">
                        <c:v>244117.44364754157</c:v>
                      </c:pt>
                      <c:pt idx="397" formatCode="0.00E+00">
                        <c:v>241893.14446755094</c:v>
                      </c:pt>
                      <c:pt idx="398" formatCode="0.00E+00">
                        <c:v>233335.29790818359</c:v>
                      </c:pt>
                      <c:pt idx="399" formatCode="0.00E+00">
                        <c:v>232405.88252411995</c:v>
                      </c:pt>
                      <c:pt idx="400" formatCode="0.00E+00">
                        <c:v>233408.92162267212</c:v>
                      </c:pt>
                      <c:pt idx="401" formatCode="0.00E+00">
                        <c:v>239435.5290274357</c:v>
                      </c:pt>
                      <c:pt idx="402" formatCode="0.00E+00">
                        <c:v>244237.79634574748</c:v>
                      </c:pt>
                      <c:pt idx="403" formatCode="0.00E+00">
                        <c:v>240706.48900026575</c:v>
                      </c:pt>
                      <c:pt idx="404" formatCode="0.00E+00">
                        <c:v>239703.17223400282</c:v>
                      </c:pt>
                      <c:pt idx="405" formatCode="0.00E+00">
                        <c:v>240839.1444317885</c:v>
                      </c:pt>
                      <c:pt idx="406" formatCode="0.00E+00">
                        <c:v>241339.40912887937</c:v>
                      </c:pt>
                      <c:pt idx="407" formatCode="0.00E+00">
                        <c:v>244547.20454762224</c:v>
                      </c:pt>
                      <c:pt idx="408" formatCode="0.00E+00">
                        <c:v>271325.10380784341</c:v>
                      </c:pt>
                      <c:pt idx="409" formatCode="0.00E+00">
                        <c:v>258831.57495020988</c:v>
                      </c:pt>
                      <c:pt idx="410" formatCode="0.00E+00">
                        <c:v>251140.40562927315</c:v>
                      </c:pt>
                      <c:pt idx="411" formatCode="0.00E+00">
                        <c:v>248465.21587891984</c:v>
                      </c:pt>
                      <c:pt idx="412" formatCode="0.00E+00">
                        <c:v>249272.50533911935</c:v>
                      </c:pt>
                      <c:pt idx="413" formatCode="0.00E+00">
                        <c:v>250155.90327694811</c:v>
                      </c:pt>
                      <c:pt idx="414" formatCode="0.00E+00">
                        <c:v>251298.12297460448</c:v>
                      </c:pt>
                      <c:pt idx="415" formatCode="0.00E+00">
                        <c:v>252802.25811782476</c:v>
                      </c:pt>
                      <c:pt idx="416" formatCode="0.00E+00">
                        <c:v>253975.22138569984</c:v>
                      </c:pt>
                      <c:pt idx="417" formatCode="0.00E+00">
                        <c:v>255636.49657925556</c:v>
                      </c:pt>
                      <c:pt idx="418" formatCode="0.00E+00">
                        <c:v>257038.52306388997</c:v>
                      </c:pt>
                      <c:pt idx="419" formatCode="0.00E+00">
                        <c:v>258237.40240792648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77-41B3-A8ED-26935DDB8455}"/>
                  </c:ext>
                </c:extLst>
              </c15:ser>
            </c15:filteredLineSeries>
          </c:ext>
        </c:extLst>
      </c:lineChart>
      <c:catAx>
        <c:axId val="5443475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52168"/>
        <c:crosses val="autoZero"/>
        <c:auto val="1"/>
        <c:lblAlgn val="ctr"/>
        <c:lblOffset val="100"/>
        <c:noMultiLvlLbl val="0"/>
      </c:catAx>
      <c:valAx>
        <c:axId val="5443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1.571E-4</c:v>
                </c:pt>
                <c:pt idx="1">
                  <c:v>1.6699999999999999E-4</c:v>
                </c:pt>
                <c:pt idx="2">
                  <c:v>7.3070000000000003E-5</c:v>
                </c:pt>
                <c:pt idx="3">
                  <c:v>1.8890000000000001E-4</c:v>
                </c:pt>
                <c:pt idx="4">
                  <c:v>1.407E-4</c:v>
                </c:pt>
                <c:pt idx="5">
                  <c:v>7.2650000000000004E-5</c:v>
                </c:pt>
                <c:pt idx="6">
                  <c:v>7.9469999999999996E-5</c:v>
                </c:pt>
                <c:pt idx="7">
                  <c:v>2.4590000000000001E-4</c:v>
                </c:pt>
                <c:pt idx="8">
                  <c:v>9.7709999999999998E-5</c:v>
                </c:pt>
                <c:pt idx="9">
                  <c:v>8.9469999999999995E-5</c:v>
                </c:pt>
                <c:pt idx="10">
                  <c:v>1.407E-4</c:v>
                </c:pt>
                <c:pt idx="11">
                  <c:v>6.0039999999999996E-4</c:v>
                </c:pt>
                <c:pt idx="12">
                  <c:v>1.672E-4</c:v>
                </c:pt>
                <c:pt idx="13">
                  <c:v>9.3280000000000001E-5</c:v>
                </c:pt>
                <c:pt idx="14">
                  <c:v>3.3100000000000002E-4</c:v>
                </c:pt>
                <c:pt idx="15">
                  <c:v>4.348E-4</c:v>
                </c:pt>
                <c:pt idx="16">
                  <c:v>1.655E-3</c:v>
                </c:pt>
                <c:pt idx="17">
                  <c:v>1.9090000000000001E-4</c:v>
                </c:pt>
                <c:pt idx="18">
                  <c:v>5.965E-5</c:v>
                </c:pt>
                <c:pt idx="19">
                  <c:v>9.6769999999999997E-5</c:v>
                </c:pt>
                <c:pt idx="20">
                  <c:v>1.1559999999999999E-3</c:v>
                </c:pt>
                <c:pt idx="21">
                  <c:v>1.8530000000000001E-2</c:v>
                </c:pt>
                <c:pt idx="22">
                  <c:v>6.2459999999999998E-3</c:v>
                </c:pt>
                <c:pt idx="23">
                  <c:v>1.244E-2</c:v>
                </c:pt>
                <c:pt idx="24">
                  <c:v>5.3889999999999997E-3</c:v>
                </c:pt>
                <c:pt idx="25">
                  <c:v>2.8340000000000001E-3</c:v>
                </c:pt>
                <c:pt idx="26">
                  <c:v>1.208E-2</c:v>
                </c:pt>
                <c:pt idx="27">
                  <c:v>1.4319999999999999E-2</c:v>
                </c:pt>
                <c:pt idx="28">
                  <c:v>2.887E-2</c:v>
                </c:pt>
                <c:pt idx="29">
                  <c:v>7.6600000000000001E-3</c:v>
                </c:pt>
                <c:pt idx="30">
                  <c:v>3.3950000000000001E-2</c:v>
                </c:pt>
                <c:pt idx="31">
                  <c:v>9.6170000000000005E-2</c:v>
                </c:pt>
                <c:pt idx="32">
                  <c:v>1.2849999999999999</c:v>
                </c:pt>
                <c:pt idx="33">
                  <c:v>0.35339999999999999</c:v>
                </c:pt>
                <c:pt idx="34">
                  <c:v>0.10539999999999999</c:v>
                </c:pt>
                <c:pt idx="35">
                  <c:v>1.2390000000000001</c:v>
                </c:pt>
                <c:pt idx="36">
                  <c:v>1.02</c:v>
                </c:pt>
                <c:pt idx="37">
                  <c:v>3.3709999999999997E-2</c:v>
                </c:pt>
                <c:pt idx="38">
                  <c:v>3.3709999999999997E-2</c:v>
                </c:pt>
                <c:pt idx="39">
                  <c:v>6.6519999999999996E-2</c:v>
                </c:pt>
                <c:pt idx="40">
                  <c:v>0.45119999999999999</c:v>
                </c:pt>
                <c:pt idx="41">
                  <c:v>1.3640000000000001</c:v>
                </c:pt>
                <c:pt idx="42">
                  <c:v>4.2949999999999999</c:v>
                </c:pt>
                <c:pt idx="43">
                  <c:v>3.42</c:v>
                </c:pt>
                <c:pt idx="44">
                  <c:v>3.6619999999999999</c:v>
                </c:pt>
                <c:pt idx="45">
                  <c:v>0.45760000000000001</c:v>
                </c:pt>
                <c:pt idx="46">
                  <c:v>2.7269999999999999</c:v>
                </c:pt>
                <c:pt idx="47">
                  <c:v>2.0920000000000001</c:v>
                </c:pt>
                <c:pt idx="48">
                  <c:v>1.3360000000000001</c:v>
                </c:pt>
                <c:pt idx="49">
                  <c:v>0.63570000000000004</c:v>
                </c:pt>
                <c:pt idx="50">
                  <c:v>15.63</c:v>
                </c:pt>
                <c:pt idx="51">
                  <c:v>18.809999999999999</c:v>
                </c:pt>
                <c:pt idx="52">
                  <c:v>6.2320000000000002</c:v>
                </c:pt>
                <c:pt idx="53">
                  <c:v>2.2759999999999998</c:v>
                </c:pt>
                <c:pt idx="54">
                  <c:v>1.9350000000000001</c:v>
                </c:pt>
                <c:pt idx="55">
                  <c:v>1.1659999999999999</c:v>
                </c:pt>
                <c:pt idx="56">
                  <c:v>2.8159999999999998</c:v>
                </c:pt>
                <c:pt idx="57">
                  <c:v>6.9909999999999997</c:v>
                </c:pt>
                <c:pt idx="58">
                  <c:v>6.891</c:v>
                </c:pt>
                <c:pt idx="59">
                  <c:v>5.0549999999999997</c:v>
                </c:pt>
                <c:pt idx="60">
                  <c:v>1.3109999999999999</c:v>
                </c:pt>
                <c:pt idx="61">
                  <c:v>0.82230000000000003</c:v>
                </c:pt>
                <c:pt idx="62">
                  <c:v>0.35980000000000001</c:v>
                </c:pt>
                <c:pt idx="63">
                  <c:v>26.77</c:v>
                </c:pt>
                <c:pt idx="64">
                  <c:v>3.7069999999999999</c:v>
                </c:pt>
                <c:pt idx="65">
                  <c:v>0.62639999999999996</c:v>
                </c:pt>
                <c:pt idx="66">
                  <c:v>0.37209999999999999</c:v>
                </c:pt>
                <c:pt idx="67">
                  <c:v>0.18049999999999999</c:v>
                </c:pt>
                <c:pt idx="68">
                  <c:v>3.5289999999999999</c:v>
                </c:pt>
                <c:pt idx="69">
                  <c:v>72.69</c:v>
                </c:pt>
                <c:pt idx="70">
                  <c:v>47.2</c:v>
                </c:pt>
                <c:pt idx="71">
                  <c:v>25.35</c:v>
                </c:pt>
                <c:pt idx="72">
                  <c:v>28.95</c:v>
                </c:pt>
                <c:pt idx="73">
                  <c:v>28.8</c:v>
                </c:pt>
                <c:pt idx="74">
                  <c:v>10.25</c:v>
                </c:pt>
                <c:pt idx="75">
                  <c:v>14.15</c:v>
                </c:pt>
                <c:pt idx="76">
                  <c:v>1.5449999999999999</c:v>
                </c:pt>
                <c:pt idx="77">
                  <c:v>2.2949999999999999</c:v>
                </c:pt>
                <c:pt idx="78">
                  <c:v>1.1299999999999999</c:v>
                </c:pt>
                <c:pt idx="79">
                  <c:v>10.119999999999999</c:v>
                </c:pt>
                <c:pt idx="80">
                  <c:v>4.2030000000000003</c:v>
                </c:pt>
                <c:pt idx="81">
                  <c:v>5.2439999999999998</c:v>
                </c:pt>
                <c:pt idx="82">
                  <c:v>2.734</c:v>
                </c:pt>
                <c:pt idx="83">
                  <c:v>2.0630000000000002</c:v>
                </c:pt>
                <c:pt idx="84">
                  <c:v>0.1348</c:v>
                </c:pt>
                <c:pt idx="85">
                  <c:v>0.1721</c:v>
                </c:pt>
                <c:pt idx="86">
                  <c:v>0.1623</c:v>
                </c:pt>
                <c:pt idx="87">
                  <c:v>0.79520000000000002</c:v>
                </c:pt>
                <c:pt idx="88">
                  <c:v>1.4570000000000001</c:v>
                </c:pt>
                <c:pt idx="89">
                  <c:v>0.1777</c:v>
                </c:pt>
                <c:pt idx="90">
                  <c:v>0.114</c:v>
                </c:pt>
                <c:pt idx="91">
                  <c:v>7.4209999999999998E-2</c:v>
                </c:pt>
                <c:pt idx="92">
                  <c:v>4.3900000000000002E-2</c:v>
                </c:pt>
                <c:pt idx="93">
                  <c:v>0.24790000000000001</c:v>
                </c:pt>
                <c:pt idx="94">
                  <c:v>10.050000000000001</c:v>
                </c:pt>
                <c:pt idx="95">
                  <c:v>0.81200000000000006</c:v>
                </c:pt>
                <c:pt idx="96">
                  <c:v>9.2340000000000005E-2</c:v>
                </c:pt>
                <c:pt idx="97">
                  <c:v>1.0659999999999999E-2</c:v>
                </c:pt>
                <c:pt idx="98">
                  <c:v>4.7039999999999998E-2</c:v>
                </c:pt>
                <c:pt idx="99">
                  <c:v>2.571E-2</c:v>
                </c:pt>
                <c:pt idx="100">
                  <c:v>9.3849999999999992E-3</c:v>
                </c:pt>
                <c:pt idx="101">
                  <c:v>1.5679999999999999E-2</c:v>
                </c:pt>
                <c:pt idx="102">
                  <c:v>3.4819999999999999E-3</c:v>
                </c:pt>
                <c:pt idx="103">
                  <c:v>4.1989999999999996E-3</c:v>
                </c:pt>
                <c:pt idx="104">
                  <c:v>4.4339999999999996E-3</c:v>
                </c:pt>
                <c:pt idx="105">
                  <c:v>4.3039999999999997E-3</c:v>
                </c:pt>
                <c:pt idx="106">
                  <c:v>9.1990000000000002E-2</c:v>
                </c:pt>
                <c:pt idx="107">
                  <c:v>4.5870000000000001E-2</c:v>
                </c:pt>
                <c:pt idx="108">
                  <c:v>1.712E-2</c:v>
                </c:pt>
                <c:pt idx="109">
                  <c:v>1.694E-3</c:v>
                </c:pt>
                <c:pt idx="110">
                  <c:v>1.3780000000000001E-3</c:v>
                </c:pt>
                <c:pt idx="111">
                  <c:v>9.8839999999999996E-4</c:v>
                </c:pt>
                <c:pt idx="112">
                  <c:v>3.3649999999999999E-2</c:v>
                </c:pt>
                <c:pt idx="113">
                  <c:v>6.7299999999999999E-3</c:v>
                </c:pt>
                <c:pt idx="114">
                  <c:v>9.6889999999999997E-3</c:v>
                </c:pt>
                <c:pt idx="115">
                  <c:v>1.0019999999999999E-2</c:v>
                </c:pt>
                <c:pt idx="116">
                  <c:v>1.877E-3</c:v>
                </c:pt>
                <c:pt idx="117">
                  <c:v>1.109E-3</c:v>
                </c:pt>
                <c:pt idx="118">
                  <c:v>1.678E-3</c:v>
                </c:pt>
                <c:pt idx="119">
                  <c:v>9.2060000000000006E-3</c:v>
                </c:pt>
                <c:pt idx="120">
                  <c:v>1.186E-3</c:v>
                </c:pt>
                <c:pt idx="121">
                  <c:v>1.7550000000000001E-4</c:v>
                </c:pt>
                <c:pt idx="122">
                  <c:v>3.9449999999999999E-4</c:v>
                </c:pt>
                <c:pt idx="123">
                  <c:v>4.216E-4</c:v>
                </c:pt>
                <c:pt idx="124">
                  <c:v>1.7769999999999999E-3</c:v>
                </c:pt>
                <c:pt idx="125">
                  <c:v>9.0660000000000003E-4</c:v>
                </c:pt>
                <c:pt idx="126">
                  <c:v>3.1399999999999999E-4</c:v>
                </c:pt>
                <c:pt idx="127">
                  <c:v>2.3450000000000001E-4</c:v>
                </c:pt>
                <c:pt idx="128">
                  <c:v>8.2019999999999999E-4</c:v>
                </c:pt>
                <c:pt idx="129">
                  <c:v>2.1459999999999999E-3</c:v>
                </c:pt>
                <c:pt idx="130">
                  <c:v>1.023E-3</c:v>
                </c:pt>
                <c:pt idx="131">
                  <c:v>1.2199999999999999E-3</c:v>
                </c:pt>
                <c:pt idx="132">
                  <c:v>1.212E-3</c:v>
                </c:pt>
                <c:pt idx="133">
                  <c:v>7.852E-4</c:v>
                </c:pt>
                <c:pt idx="134">
                  <c:v>3.5790000000000003E-4</c:v>
                </c:pt>
                <c:pt idx="135">
                  <c:v>1.3420000000000001E-3</c:v>
                </c:pt>
                <c:pt idx="136">
                  <c:v>9.1830000000000004E-4</c:v>
                </c:pt>
                <c:pt idx="137">
                  <c:v>2.7500000000000002E-4</c:v>
                </c:pt>
                <c:pt idx="138">
                  <c:v>8.0039999999999999E-5</c:v>
                </c:pt>
                <c:pt idx="139">
                  <c:v>1.059E-4</c:v>
                </c:pt>
                <c:pt idx="140">
                  <c:v>9.4259999999999995E-5</c:v>
                </c:pt>
                <c:pt idx="141">
                  <c:v>7.5760000000000006E-5</c:v>
                </c:pt>
                <c:pt idx="142">
                  <c:v>1.282E-4</c:v>
                </c:pt>
                <c:pt idx="143">
                  <c:v>1.54E-4</c:v>
                </c:pt>
                <c:pt idx="144">
                  <c:v>1.729E-4</c:v>
                </c:pt>
                <c:pt idx="145">
                  <c:v>3.7120000000000002E-4</c:v>
                </c:pt>
                <c:pt idx="146">
                  <c:v>4.105E-4</c:v>
                </c:pt>
                <c:pt idx="147">
                  <c:v>2.063E-4</c:v>
                </c:pt>
                <c:pt idx="148">
                  <c:v>8.763E-5</c:v>
                </c:pt>
                <c:pt idx="149">
                  <c:v>1.6469999999999999E-4</c:v>
                </c:pt>
                <c:pt idx="150">
                  <c:v>2.368E-5</c:v>
                </c:pt>
                <c:pt idx="151">
                  <c:v>1.183E-5</c:v>
                </c:pt>
                <c:pt idx="152">
                  <c:v>1.6840000000000001E-5</c:v>
                </c:pt>
                <c:pt idx="153">
                  <c:v>9.6199999999999994E-5</c:v>
                </c:pt>
                <c:pt idx="154">
                  <c:v>7.8499999999999997E-5</c:v>
                </c:pt>
                <c:pt idx="155">
                  <c:v>3.4999999999999997E-5</c:v>
                </c:pt>
                <c:pt idx="156">
                  <c:v>1.066E-4</c:v>
                </c:pt>
                <c:pt idx="157">
                  <c:v>3.269E-5</c:v>
                </c:pt>
                <c:pt idx="158">
                  <c:v>3.5280000000000001E-5</c:v>
                </c:pt>
                <c:pt idx="159">
                  <c:v>7.9950000000000005E-5</c:v>
                </c:pt>
                <c:pt idx="160">
                  <c:v>9.3259999999999998E-5</c:v>
                </c:pt>
                <c:pt idx="161">
                  <c:v>5.0470000000000003E-5</c:v>
                </c:pt>
                <c:pt idx="162">
                  <c:v>2.7509999999999999E-5</c:v>
                </c:pt>
                <c:pt idx="163">
                  <c:v>1.7940000000000001E-5</c:v>
                </c:pt>
                <c:pt idx="164">
                  <c:v>2.4640000000000001E-5</c:v>
                </c:pt>
                <c:pt idx="165">
                  <c:v>7.1500000000000003E-5</c:v>
                </c:pt>
                <c:pt idx="166">
                  <c:v>2.0210000000000001E-4</c:v>
                </c:pt>
                <c:pt idx="167">
                  <c:v>9.7839999999999998E-5</c:v>
                </c:pt>
                <c:pt idx="168">
                  <c:v>1.1290000000000001E-4</c:v>
                </c:pt>
                <c:pt idx="169">
                  <c:v>4.1399999999999997E-5</c:v>
                </c:pt>
                <c:pt idx="170">
                  <c:v>4.1399999999999997E-5</c:v>
                </c:pt>
                <c:pt idx="171">
                  <c:v>1.5169999999999999E-2</c:v>
                </c:pt>
                <c:pt idx="172">
                  <c:v>4.4809999999999997E-3</c:v>
                </c:pt>
                <c:pt idx="173">
                  <c:v>2.248E-2</c:v>
                </c:pt>
                <c:pt idx="174">
                  <c:v>1.635E-2</c:v>
                </c:pt>
                <c:pt idx="175">
                  <c:v>3.372E-3</c:v>
                </c:pt>
                <c:pt idx="176">
                  <c:v>1.523E-3</c:v>
                </c:pt>
                <c:pt idx="177">
                  <c:v>5.953E-4</c:v>
                </c:pt>
                <c:pt idx="178">
                  <c:v>1.013E-4</c:v>
                </c:pt>
                <c:pt idx="179">
                  <c:v>1.1929999999999999E-5</c:v>
                </c:pt>
                <c:pt idx="180">
                  <c:v>8.6829999999999997E-6</c:v>
                </c:pt>
                <c:pt idx="181">
                  <c:v>1.779E-3</c:v>
                </c:pt>
                <c:pt idx="182">
                  <c:v>7.9810000000000005E-4</c:v>
                </c:pt>
                <c:pt idx="183">
                  <c:v>4.4760000000000001E-2</c:v>
                </c:pt>
                <c:pt idx="184">
                  <c:v>4.7969999999999999E-2</c:v>
                </c:pt>
                <c:pt idx="185">
                  <c:v>2.0240000000000001E-2</c:v>
                </c:pt>
                <c:pt idx="186">
                  <c:v>4.1399999999999996E-3</c:v>
                </c:pt>
                <c:pt idx="187">
                  <c:v>1.0800000000000001E-2</c:v>
                </c:pt>
                <c:pt idx="188">
                  <c:v>1.1350000000000001E-2</c:v>
                </c:pt>
                <c:pt idx="189">
                  <c:v>0.5091</c:v>
                </c:pt>
                <c:pt idx="190">
                  <c:v>1.0780000000000001</c:v>
                </c:pt>
                <c:pt idx="191">
                  <c:v>0.50260000000000005</c:v>
                </c:pt>
                <c:pt idx="192">
                  <c:v>0.13800000000000001</c:v>
                </c:pt>
                <c:pt idx="193">
                  <c:v>3.2710000000000003E-2</c:v>
                </c:pt>
                <c:pt idx="194">
                  <c:v>3.041E-2</c:v>
                </c:pt>
                <c:pt idx="195">
                  <c:v>2.6630000000000001E-2</c:v>
                </c:pt>
                <c:pt idx="196">
                  <c:v>3.5409999999999997E-2</c:v>
                </c:pt>
                <c:pt idx="197">
                  <c:v>7.2050000000000003E-2</c:v>
                </c:pt>
                <c:pt idx="198">
                  <c:v>0.16220000000000001</c:v>
                </c:pt>
                <c:pt idx="199">
                  <c:v>7.9280000000000003E-2</c:v>
                </c:pt>
                <c:pt idx="200">
                  <c:v>5.3499999999999999E-2</c:v>
                </c:pt>
                <c:pt idx="201">
                  <c:v>0.47220000000000001</c:v>
                </c:pt>
                <c:pt idx="202">
                  <c:v>0.122</c:v>
                </c:pt>
                <c:pt idx="203">
                  <c:v>4.0480000000000002E-2</c:v>
                </c:pt>
                <c:pt idx="204">
                  <c:v>1.345E-2</c:v>
                </c:pt>
                <c:pt idx="205">
                  <c:v>1.345E-2</c:v>
                </c:pt>
                <c:pt idx="206">
                  <c:v>7.1489999999999998E-2</c:v>
                </c:pt>
                <c:pt idx="207">
                  <c:v>3.5799999999999998E-2</c:v>
                </c:pt>
                <c:pt idx="208">
                  <c:v>0.94</c:v>
                </c:pt>
                <c:pt idx="209">
                  <c:v>0.19989999999999999</c:v>
                </c:pt>
                <c:pt idx="210">
                  <c:v>1.2999999999999999E-2</c:v>
                </c:pt>
                <c:pt idx="211">
                  <c:v>9.7809999999999998E-3</c:v>
                </c:pt>
                <c:pt idx="212">
                  <c:v>1.857E-2</c:v>
                </c:pt>
                <c:pt idx="213">
                  <c:v>2.5499999999999998E-2</c:v>
                </c:pt>
                <c:pt idx="214">
                  <c:v>0.35520000000000002</c:v>
                </c:pt>
                <c:pt idx="215">
                  <c:v>0.50449999999999995</c:v>
                </c:pt>
                <c:pt idx="216">
                  <c:v>0.81440000000000001</c:v>
                </c:pt>
                <c:pt idx="217">
                  <c:v>0.75139999999999996</c:v>
                </c:pt>
                <c:pt idx="218">
                  <c:v>1.087</c:v>
                </c:pt>
                <c:pt idx="219">
                  <c:v>1.087</c:v>
                </c:pt>
                <c:pt idx="220">
                  <c:v>0.18340000000000001</c:v>
                </c:pt>
                <c:pt idx="221">
                  <c:v>3.9480000000000001E-2</c:v>
                </c:pt>
                <c:pt idx="222">
                  <c:v>0.12139999999999999</c:v>
                </c:pt>
                <c:pt idx="223">
                  <c:v>0.33779999999999999</c:v>
                </c:pt>
                <c:pt idx="224">
                  <c:v>0.1303</c:v>
                </c:pt>
                <c:pt idx="225">
                  <c:v>1.3089999999999999</c:v>
                </c:pt>
                <c:pt idx="226">
                  <c:v>0.32729999999999998</c:v>
                </c:pt>
                <c:pt idx="227">
                  <c:v>3.0830000000000002</c:v>
                </c:pt>
                <c:pt idx="228">
                  <c:v>0.25390000000000001</c:v>
                </c:pt>
                <c:pt idx="229">
                  <c:v>0.80959999999999999</c:v>
                </c:pt>
                <c:pt idx="230">
                  <c:v>0.25259999999999999</c:v>
                </c:pt>
                <c:pt idx="231">
                  <c:v>0.1459</c:v>
                </c:pt>
                <c:pt idx="232">
                  <c:v>3.6839999999999998E-2</c:v>
                </c:pt>
                <c:pt idx="233">
                  <c:v>2.3060000000000001E-2</c:v>
                </c:pt>
                <c:pt idx="234">
                  <c:v>1.01E-2</c:v>
                </c:pt>
                <c:pt idx="235">
                  <c:v>9.0989999999999994E-3</c:v>
                </c:pt>
                <c:pt idx="236">
                  <c:v>2.5089999999999999E-3</c:v>
                </c:pt>
                <c:pt idx="237">
                  <c:v>8.4070000000000006E-2</c:v>
                </c:pt>
                <c:pt idx="238">
                  <c:v>6.8260000000000001E-2</c:v>
                </c:pt>
                <c:pt idx="239">
                  <c:v>3.073E-2</c:v>
                </c:pt>
                <c:pt idx="240">
                  <c:v>3.9600000000000003E-2</c:v>
                </c:pt>
                <c:pt idx="241">
                  <c:v>7.6299999999999996E-3</c:v>
                </c:pt>
                <c:pt idx="242">
                  <c:v>3.627E-3</c:v>
                </c:pt>
                <c:pt idx="243">
                  <c:v>8.7620000000000005E-4</c:v>
                </c:pt>
                <c:pt idx="244">
                  <c:v>9.6360000000000005E-3</c:v>
                </c:pt>
                <c:pt idx="245">
                  <c:v>1.5150000000000001E-3</c:v>
                </c:pt>
                <c:pt idx="246">
                  <c:v>3.4630000000000001E-4</c:v>
                </c:pt>
                <c:pt idx="247">
                  <c:v>1.041E-4</c:v>
                </c:pt>
                <c:pt idx="248">
                  <c:v>9.3950000000000006E-3</c:v>
                </c:pt>
                <c:pt idx="249">
                  <c:v>2.9320000000000001E-3</c:v>
                </c:pt>
                <c:pt idx="250">
                  <c:v>1.5319999999999999E-3</c:v>
                </c:pt>
                <c:pt idx="251">
                  <c:v>3.9770000000000002E-4</c:v>
                </c:pt>
                <c:pt idx="252">
                  <c:v>5.2229999999999996E-4</c:v>
                </c:pt>
                <c:pt idx="253">
                  <c:v>1.186E-3</c:v>
                </c:pt>
                <c:pt idx="254">
                  <c:v>2.8219999999999999E-3</c:v>
                </c:pt>
                <c:pt idx="255">
                  <c:v>2.5490000000000001E-3</c:v>
                </c:pt>
                <c:pt idx="256">
                  <c:v>4.0900000000000002E-4</c:v>
                </c:pt>
                <c:pt idx="257">
                  <c:v>3.1419999999999999E-4</c:v>
                </c:pt>
                <c:pt idx="258">
                  <c:v>2.5480000000000001E-4</c:v>
                </c:pt>
                <c:pt idx="259">
                  <c:v>1.1629999999999999E-4</c:v>
                </c:pt>
                <c:pt idx="260">
                  <c:v>2.4290000000000002E-3</c:v>
                </c:pt>
                <c:pt idx="261">
                  <c:v>2.4290000000000002E-3</c:v>
                </c:pt>
                <c:pt idx="262">
                  <c:v>2.3139999999999999E-4</c:v>
                </c:pt>
                <c:pt idx="263">
                  <c:v>2.8219999999999997E-4</c:v>
                </c:pt>
                <c:pt idx="264">
                  <c:v>2.0709999999999999E-4</c:v>
                </c:pt>
                <c:pt idx="265">
                  <c:v>3.862E-5</c:v>
                </c:pt>
                <c:pt idx="266">
                  <c:v>5.558E-5</c:v>
                </c:pt>
                <c:pt idx="267">
                  <c:v>7.2990000000000004E-5</c:v>
                </c:pt>
                <c:pt idx="268">
                  <c:v>8.3189999999999995E-5</c:v>
                </c:pt>
                <c:pt idx="269">
                  <c:v>1.1019999999999999E-3</c:v>
                </c:pt>
                <c:pt idx="270">
                  <c:v>3.04E-5</c:v>
                </c:pt>
                <c:pt idx="271">
                  <c:v>3.4109999999999997E-5</c:v>
                </c:pt>
                <c:pt idx="272">
                  <c:v>2.6279999999999999E-5</c:v>
                </c:pt>
                <c:pt idx="273">
                  <c:v>1.283E-4</c:v>
                </c:pt>
                <c:pt idx="274">
                  <c:v>1.197E-4</c:v>
                </c:pt>
                <c:pt idx="275">
                  <c:v>1.4789999999999999E-4</c:v>
                </c:pt>
                <c:pt idx="276">
                  <c:v>6.3670000000000005E-5</c:v>
                </c:pt>
                <c:pt idx="277">
                  <c:v>2.5839999999999999E-4</c:v>
                </c:pt>
                <c:pt idx="278">
                  <c:v>4.5889999999999999E-4</c:v>
                </c:pt>
                <c:pt idx="279">
                  <c:v>1.4190000000000001E-4</c:v>
                </c:pt>
                <c:pt idx="280">
                  <c:v>2.9839999999999999E-4</c:v>
                </c:pt>
                <c:pt idx="281">
                  <c:v>5.8950000000000003E-5</c:v>
                </c:pt>
                <c:pt idx="282">
                  <c:v>5.3650000000000003E-5</c:v>
                </c:pt>
                <c:pt idx="283">
                  <c:v>2.9030000000000002E-5</c:v>
                </c:pt>
                <c:pt idx="284">
                  <c:v>4.4470000000000002E-4</c:v>
                </c:pt>
                <c:pt idx="285">
                  <c:v>1.5420000000000001E-4</c:v>
                </c:pt>
                <c:pt idx="286">
                  <c:v>1.048E-4</c:v>
                </c:pt>
                <c:pt idx="287">
                  <c:v>1.089E-4</c:v>
                </c:pt>
                <c:pt idx="288">
                  <c:v>4.333E-5</c:v>
                </c:pt>
                <c:pt idx="289">
                  <c:v>8.2490000000000005E-5</c:v>
                </c:pt>
                <c:pt idx="290">
                  <c:v>7.4380000000000003E-5</c:v>
                </c:pt>
                <c:pt idx="291">
                  <c:v>9.7899999999999994E-5</c:v>
                </c:pt>
                <c:pt idx="292">
                  <c:v>1.1569999999999999E-4</c:v>
                </c:pt>
                <c:pt idx="293">
                  <c:v>1.106E-4</c:v>
                </c:pt>
                <c:pt idx="294">
                  <c:v>4.0760000000000003E-5</c:v>
                </c:pt>
                <c:pt idx="295">
                  <c:v>2.796E-5</c:v>
                </c:pt>
                <c:pt idx="296">
                  <c:v>2.2809999999999999E-4</c:v>
                </c:pt>
                <c:pt idx="297" formatCode="General">
                  <c:v>-0.59825047422933753</c:v>
                </c:pt>
                <c:pt idx="298" formatCode="General">
                  <c:v>-0.91606002115915142</c:v>
                </c:pt>
                <c:pt idx="299" formatCode="General">
                  <c:v>-1.0730930600637705</c:v>
                </c:pt>
                <c:pt idx="300" formatCode="General">
                  <c:v>-1.1471522124378841</c:v>
                </c:pt>
                <c:pt idx="301" formatCode="General">
                  <c:v>-1.1792642193324385</c:v>
                </c:pt>
                <c:pt idx="302" formatCode="General">
                  <c:v>-1.1901911346814431</c:v>
                </c:pt>
                <c:pt idx="303" formatCode="General">
                  <c:v>-1.1924841099332566</c:v>
                </c:pt>
                <c:pt idx="304" formatCode="General">
                  <c:v>-1.2465696271279529</c:v>
                </c:pt>
                <c:pt idx="305" formatCode="General">
                  <c:v>-1.303750170536619</c:v>
                </c:pt>
                <c:pt idx="306" formatCode="General">
                  <c:v>-1.347199074095272</c:v>
                </c:pt>
                <c:pt idx="307" formatCode="General">
                  <c:v>-1.3865434685061659</c:v>
                </c:pt>
                <c:pt idx="308" formatCode="General">
                  <c:v>-1.423912817993461</c:v>
                </c:pt>
                <c:pt idx="309" formatCode="General">
                  <c:v>-1.4456262711174086</c:v>
                </c:pt>
                <c:pt idx="310" formatCode="General">
                  <c:v>-1.4626578792518232</c:v>
                </c:pt>
                <c:pt idx="311" formatCode="General">
                  <c:v>-1.4674268452601305</c:v>
                </c:pt>
                <c:pt idx="312" formatCode="General">
                  <c:v>-1.4666581226647035</c:v>
                </c:pt>
                <c:pt idx="313" formatCode="General">
                  <c:v>-1.3404582845373094</c:v>
                </c:pt>
                <c:pt idx="314" formatCode="General">
                  <c:v>-1.2745260329177819</c:v>
                </c:pt>
                <c:pt idx="315" formatCode="General">
                  <c:v>-1.2391047005420834</c:v>
                </c:pt>
                <c:pt idx="316" formatCode="General">
                  <c:v>-1.2186443950986796</c:v>
                </c:pt>
                <c:pt idx="317" formatCode="General">
                  <c:v>-1.2054756178056008</c:v>
                </c:pt>
                <c:pt idx="318" formatCode="General">
                  <c:v>-1.1959594172769044</c:v>
                </c:pt>
                <c:pt idx="319" formatCode="General">
                  <c:v>-1.1881874633585401</c:v>
                </c:pt>
                <c:pt idx="320" formatCode="General">
                  <c:v>-1.1812417372113164</c:v>
                </c:pt>
                <c:pt idx="321" formatCode="General">
                  <c:v>-1.1746578774714682</c:v>
                </c:pt>
                <c:pt idx="322" formatCode="General">
                  <c:v>-1.1683266556034386</c:v>
                </c:pt>
                <c:pt idx="323" formatCode="General">
                  <c:v>-1.1620069989683879</c:v>
                </c:pt>
                <c:pt idx="324" formatCode="General">
                  <c:v>-1.1558849177991219</c:v>
                </c:pt>
                <c:pt idx="325" formatCode="General">
                  <c:v>-1.1495838051011846</c:v>
                </c:pt>
                <c:pt idx="326" formatCode="General">
                  <c:v>-1.1435928011515739</c:v>
                </c:pt>
                <c:pt idx="327" formatCode="General">
                  <c:v>-1.1374948086043384</c:v>
                </c:pt>
                <c:pt idx="328" formatCode="General">
                  <c:v>-1.1199534149603547</c:v>
                </c:pt>
                <c:pt idx="329" formatCode="General">
                  <c:v>-1.1217910257850565</c:v>
                </c:pt>
                <c:pt idx="330" formatCode="General">
                  <c:v>-1.1009110569577372</c:v>
                </c:pt>
                <c:pt idx="331" formatCode="General">
                  <c:v>-1.0994640937106945</c:v>
                </c:pt>
                <c:pt idx="332" formatCode="General">
                  <c:v>-1.1020123760781086</c:v>
                </c:pt>
                <c:pt idx="333" formatCode="General">
                  <c:v>-1.09653470124305</c:v>
                </c:pt>
                <c:pt idx="334" formatCode="General">
                  <c:v>-1.0911806207108317</c:v>
                </c:pt>
                <c:pt idx="335" formatCode="General">
                  <c:v>-1.0817215024661855</c:v>
                </c:pt>
                <c:pt idx="336" formatCode="General">
                  <c:v>-1.0794185179634832</c:v>
                </c:pt>
                <c:pt idx="337" formatCode="General">
                  <c:v>-1.0733752129242831</c:v>
                </c:pt>
                <c:pt idx="338" formatCode="General">
                  <c:v>-1.0683851061760514</c:v>
                </c:pt>
                <c:pt idx="339" formatCode="General">
                  <c:v>-1.0643051924445084</c:v>
                </c:pt>
                <c:pt idx="340" formatCode="General">
                  <c:v>-1.0228402430607957</c:v>
                </c:pt>
                <c:pt idx="341" formatCode="General">
                  <c:v>-1.0134035527117373</c:v>
                </c:pt>
                <c:pt idx="342" formatCode="General">
                  <c:v>-1.0219431121635638</c:v>
                </c:pt>
                <c:pt idx="343" formatCode="General">
                  <c:v>-1.0307389153675022</c:v>
                </c:pt>
                <c:pt idx="344" formatCode="General">
                  <c:v>-1.0138371806370399</c:v>
                </c:pt>
                <c:pt idx="345" formatCode="General">
                  <c:v>-0.99284206482865478</c:v>
                </c:pt>
                <c:pt idx="346" formatCode="General">
                  <c:v>-0.31834822076338948</c:v>
                </c:pt>
                <c:pt idx="347" formatCode="General">
                  <c:v>-0.12450712938569863</c:v>
                </c:pt>
                <c:pt idx="348" formatCode="General">
                  <c:v>-0.65973061766196894</c:v>
                </c:pt>
                <c:pt idx="349" formatCode="General">
                  <c:v>-0.59678503216392409</c:v>
                </c:pt>
                <c:pt idx="350" formatCode="General">
                  <c:v>-0.68654045337238545</c:v>
                </c:pt>
                <c:pt idx="351" formatCode="General">
                  <c:v>-0.99576582270062164</c:v>
                </c:pt>
                <c:pt idx="352" formatCode="General">
                  <c:v>-1.0615868506737227</c:v>
                </c:pt>
                <c:pt idx="353" formatCode="General">
                  <c:v>-1.0318385291059013</c:v>
                </c:pt>
                <c:pt idx="354" formatCode="General">
                  <c:v>-0.87610709270377685</c:v>
                </c:pt>
                <c:pt idx="355" formatCode="General">
                  <c:v>-0.55204591926584456</c:v>
                </c:pt>
                <c:pt idx="356" formatCode="General">
                  <c:v>0.11821655293840039</c:v>
                </c:pt>
                <c:pt idx="357" formatCode="General">
                  <c:v>-0.17844080008956287</c:v>
                </c:pt>
                <c:pt idx="358" formatCode="General">
                  <c:v>-4.8191825621103246E-2</c:v>
                </c:pt>
                <c:pt idx="359" formatCode="General">
                  <c:v>-1.2875194903178109</c:v>
                </c:pt>
                <c:pt idx="360" formatCode="General">
                  <c:v>-0.88197216314356308</c:v>
                </c:pt>
                <c:pt idx="361" formatCode="General">
                  <c:v>-0.93975775611906065</c:v>
                </c:pt>
                <c:pt idx="362" formatCode="General">
                  <c:v>-1.1265207766261724</c:v>
                </c:pt>
                <c:pt idx="363" formatCode="General">
                  <c:v>-1.246500701048066</c:v>
                </c:pt>
                <c:pt idx="364" formatCode="General">
                  <c:v>2.5352877945038976</c:v>
                </c:pt>
                <c:pt idx="365" formatCode="General">
                  <c:v>4.1068698659132288</c:v>
                </c:pt>
                <c:pt idx="366" formatCode="General">
                  <c:v>-0.44433142067593356</c:v>
                </c:pt>
                <c:pt idx="367" formatCode="General">
                  <c:v>-2.5857618385475325</c:v>
                </c:pt>
                <c:pt idx="368" formatCode="General">
                  <c:v>-2.7336240609016653</c:v>
                </c:pt>
                <c:pt idx="369" formatCode="General">
                  <c:v>-2.4891927591403284</c:v>
                </c:pt>
                <c:pt idx="370" formatCode="General">
                  <c:v>-1.6024885546649634</c:v>
                </c:pt>
                <c:pt idx="371" formatCode="General">
                  <c:v>9.965342849589276E-2</c:v>
                </c:pt>
                <c:pt idx="372" formatCode="General">
                  <c:v>0.37817879519222286</c:v>
                </c:pt>
                <c:pt idx="373" formatCode="General">
                  <c:v>2.6368252727935193E-3</c:v>
                </c:pt>
                <c:pt idx="374" formatCode="General">
                  <c:v>-1.1598313893417036</c:v>
                </c:pt>
                <c:pt idx="375" formatCode="General">
                  <c:v>-1.035540228275003</c:v>
                </c:pt>
                <c:pt idx="376" formatCode="General">
                  <c:v>-0.88034130833583668</c:v>
                </c:pt>
                <c:pt idx="377" formatCode="General">
                  <c:v>5.3702343086627922</c:v>
                </c:pt>
                <c:pt idx="378" formatCode="General">
                  <c:v>-0.22834266102108203</c:v>
                </c:pt>
                <c:pt idx="379" formatCode="General">
                  <c:v>-2.4304424049783462</c:v>
                </c:pt>
                <c:pt idx="380" formatCode="General">
                  <c:v>-2.4673319627625463</c:v>
                </c:pt>
                <c:pt idx="381" formatCode="General">
                  <c:v>-2.2332644889933553</c:v>
                </c:pt>
                <c:pt idx="382" formatCode="General">
                  <c:v>-8.7842806464213385E-3</c:v>
                </c:pt>
                <c:pt idx="383" formatCode="General">
                  <c:v>16.93907909359547</c:v>
                </c:pt>
                <c:pt idx="384" formatCode="General">
                  <c:v>12.733181909039054</c:v>
                </c:pt>
                <c:pt idx="385" formatCode="General">
                  <c:v>0.7993307205048803</c:v>
                </c:pt>
                <c:pt idx="386" formatCode="General">
                  <c:v>-0.49784938674380708</c:v>
                </c:pt>
                <c:pt idx="387" formatCode="General">
                  <c:v>-1.2964612217412435</c:v>
                </c:pt>
                <c:pt idx="388" formatCode="General">
                  <c:v>-5.8900588011975739</c:v>
                </c:pt>
                <c:pt idx="389" formatCode="General">
                  <c:v>-4.8010724152283499</c:v>
                </c:pt>
                <c:pt idx="390" formatCode="General">
                  <c:v>-6.6499394621263077</c:v>
                </c:pt>
                <c:pt idx="391" formatCode="General">
                  <c:v>-5.4685900835612689</c:v>
                </c:pt>
                <c:pt idx="392" formatCode="General">
                  <c:v>-4.4445679337928992</c:v>
                </c:pt>
                <c:pt idx="393" formatCode="General">
                  <c:v>-5.0000785401951742E-2</c:v>
                </c:pt>
                <c:pt idx="394" formatCode="General">
                  <c:v>-0.32894406892964667</c:v>
                </c:pt>
                <c:pt idx="395" formatCode="General">
                  <c:v>0.10181658194105414</c:v>
                </c:pt>
                <c:pt idx="396" formatCode="General">
                  <c:v>-0.59246348081159861</c:v>
                </c:pt>
                <c:pt idx="397" formatCode="General">
                  <c:v>-0.98417280722238609</c:v>
                </c:pt>
                <c:pt idx="398" formatCode="General">
                  <c:v>-1.7924566183436781</c:v>
                </c:pt>
                <c:pt idx="399" formatCode="General">
                  <c:v>-1.9792015299077552</c:v>
                </c:pt>
                <c:pt idx="400" formatCode="General">
                  <c:v>-1.981682701953343</c:v>
                </c:pt>
                <c:pt idx="401" formatCode="General">
                  <c:v>-1.6881199698691876</c:v>
                </c:pt>
                <c:pt idx="402" formatCode="General">
                  <c:v>-1.31385052800985</c:v>
                </c:pt>
                <c:pt idx="403" formatCode="General">
                  <c:v>-1.6489549734644171</c:v>
                </c:pt>
                <c:pt idx="404" formatCode="General">
                  <c:v>-1.7793171137116248</c:v>
                </c:pt>
                <c:pt idx="405" formatCode="General">
                  <c:v>-1.8171933067983983</c:v>
                </c:pt>
                <c:pt idx="406" formatCode="General">
                  <c:v>-1.8323882016456037</c:v>
                </c:pt>
                <c:pt idx="407" formatCode="General">
                  <c:v>-1.745090739575923</c:v>
                </c:pt>
                <c:pt idx="408" formatCode="General">
                  <c:v>1.9767947931904775</c:v>
                </c:pt>
                <c:pt idx="409" formatCode="General">
                  <c:v>-0.24669736426896449</c:v>
                </c:pt>
                <c:pt idx="410" formatCode="General">
                  <c:v>-1.3482447724662163</c:v>
                </c:pt>
                <c:pt idx="411" formatCode="General">
                  <c:v>-1.7451419651466973</c:v>
                </c:pt>
                <c:pt idx="412" formatCode="General">
                  <c:v>-1.8312264481439164</c:v>
                </c:pt>
                <c:pt idx="413" formatCode="General">
                  <c:v>-1.8332843553224685</c:v>
                </c:pt>
                <c:pt idx="414" formatCode="General">
                  <c:v>-1.8105045381491682</c:v>
                </c:pt>
                <c:pt idx="415" formatCode="General">
                  <c:v>-1.7787051633813307</c:v>
                </c:pt>
                <c:pt idx="416" formatCode="General">
                  <c:v>-1.7562932542682004</c:v>
                </c:pt>
                <c:pt idx="417" formatCode="General">
                  <c:v>-1.7344400258431403</c:v>
                </c:pt>
                <c:pt idx="418" formatCode="General">
                  <c:v>-1.7175186157586362</c:v>
                </c:pt>
                <c:pt idx="419" formatCode="General">
                  <c:v>-1.7044304139124129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6-46A0-A27F-6713B558F606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2.2809999999999999E-4</c:v>
                </c:pt>
                <c:pt idx="297" formatCode="0.00E+00">
                  <c:v>-0.59825047422933753</c:v>
                </c:pt>
                <c:pt idx="298" formatCode="0.00E+00">
                  <c:v>-0.91606002115915142</c:v>
                </c:pt>
                <c:pt idx="299" formatCode="0.00E+00">
                  <c:v>-1.0730930600637705</c:v>
                </c:pt>
                <c:pt idx="300" formatCode="0.00E+00">
                  <c:v>-1.1471522124378841</c:v>
                </c:pt>
                <c:pt idx="301" formatCode="0.00E+00">
                  <c:v>-1.1792642193324385</c:v>
                </c:pt>
                <c:pt idx="302" formatCode="0.00E+00">
                  <c:v>-1.1901911346814431</c:v>
                </c:pt>
                <c:pt idx="303" formatCode="0.00E+00">
                  <c:v>-1.1924841099332566</c:v>
                </c:pt>
                <c:pt idx="304" formatCode="0.00E+00">
                  <c:v>-1.2465696271279529</c:v>
                </c:pt>
                <c:pt idx="305" formatCode="0.00E+00">
                  <c:v>-1.303750170536619</c:v>
                </c:pt>
                <c:pt idx="306" formatCode="0.00E+00">
                  <c:v>-1.347199074095272</c:v>
                </c:pt>
                <c:pt idx="307" formatCode="0.00E+00">
                  <c:v>-1.3865434685061659</c:v>
                </c:pt>
                <c:pt idx="308" formatCode="0.00E+00">
                  <c:v>-1.423912817993461</c:v>
                </c:pt>
                <c:pt idx="309" formatCode="0.00E+00">
                  <c:v>-1.4456262711174086</c:v>
                </c:pt>
                <c:pt idx="310" formatCode="0.00E+00">
                  <c:v>-1.4626578792518232</c:v>
                </c:pt>
                <c:pt idx="311" formatCode="0.00E+00">
                  <c:v>-1.4674268452601305</c:v>
                </c:pt>
                <c:pt idx="312" formatCode="0.00E+00">
                  <c:v>-1.4666581226647035</c:v>
                </c:pt>
                <c:pt idx="313" formatCode="0.00E+00">
                  <c:v>-1.3404582845373094</c:v>
                </c:pt>
                <c:pt idx="314" formatCode="0.00E+00">
                  <c:v>-1.2745260329177819</c:v>
                </c:pt>
                <c:pt idx="315" formatCode="0.00E+00">
                  <c:v>-1.2391047005420834</c:v>
                </c:pt>
                <c:pt idx="316" formatCode="0.00E+00">
                  <c:v>-1.2186443950986796</c:v>
                </c:pt>
                <c:pt idx="317" formatCode="0.00E+00">
                  <c:v>-1.2054756178056008</c:v>
                </c:pt>
                <c:pt idx="318" formatCode="0.00E+00">
                  <c:v>-1.1959594172769044</c:v>
                </c:pt>
                <c:pt idx="319" formatCode="0.00E+00">
                  <c:v>-1.1881874633585401</c:v>
                </c:pt>
                <c:pt idx="320" formatCode="0.00E+00">
                  <c:v>-1.1812417372113164</c:v>
                </c:pt>
                <c:pt idx="321" formatCode="0.00E+00">
                  <c:v>-1.1746578774714682</c:v>
                </c:pt>
                <c:pt idx="322" formatCode="0.00E+00">
                  <c:v>-1.1683266556034386</c:v>
                </c:pt>
                <c:pt idx="323" formatCode="0.00E+00">
                  <c:v>-1.1620069989683879</c:v>
                </c:pt>
                <c:pt idx="324" formatCode="0.00E+00">
                  <c:v>-1.1558849177991219</c:v>
                </c:pt>
                <c:pt idx="325" formatCode="0.00E+00">
                  <c:v>-1.1495838051011846</c:v>
                </c:pt>
                <c:pt idx="326" formatCode="0.00E+00">
                  <c:v>-1.1435928011515739</c:v>
                </c:pt>
                <c:pt idx="327" formatCode="0.00E+00">
                  <c:v>-1.1374948086043384</c:v>
                </c:pt>
                <c:pt idx="328" formatCode="0.00E+00">
                  <c:v>-1.1199534149603547</c:v>
                </c:pt>
                <c:pt idx="329" formatCode="0.00E+00">
                  <c:v>-1.1217910257850565</c:v>
                </c:pt>
                <c:pt idx="330" formatCode="0.00E+00">
                  <c:v>-1.1009110569577372</c:v>
                </c:pt>
                <c:pt idx="331" formatCode="0.00E+00">
                  <c:v>-1.0994640937106945</c:v>
                </c:pt>
                <c:pt idx="332" formatCode="0.00E+00">
                  <c:v>-1.1020123760781086</c:v>
                </c:pt>
                <c:pt idx="333" formatCode="0.00E+00">
                  <c:v>-1.09653470124305</c:v>
                </c:pt>
                <c:pt idx="334" formatCode="0.00E+00">
                  <c:v>-1.0911806207108317</c:v>
                </c:pt>
                <c:pt idx="335" formatCode="0.00E+00">
                  <c:v>-1.0817215024661855</c:v>
                </c:pt>
                <c:pt idx="336" formatCode="0.00E+00">
                  <c:v>-1.0794185179634832</c:v>
                </c:pt>
                <c:pt idx="337" formatCode="0.00E+00">
                  <c:v>-1.0733752129242831</c:v>
                </c:pt>
                <c:pt idx="338" formatCode="0.00E+00">
                  <c:v>-1.0683851061760514</c:v>
                </c:pt>
                <c:pt idx="339" formatCode="0.00E+00">
                  <c:v>-1.0643051924445084</c:v>
                </c:pt>
                <c:pt idx="340" formatCode="0.00E+00">
                  <c:v>-1.0228402430607957</c:v>
                </c:pt>
                <c:pt idx="341" formatCode="0.00E+00">
                  <c:v>-1.0134035527117373</c:v>
                </c:pt>
                <c:pt idx="342" formatCode="0.00E+00">
                  <c:v>-1.0219431121635638</c:v>
                </c:pt>
                <c:pt idx="343" formatCode="0.00E+00">
                  <c:v>-1.0307389153675022</c:v>
                </c:pt>
                <c:pt idx="344" formatCode="0.00E+00">
                  <c:v>-1.0138371806370399</c:v>
                </c:pt>
                <c:pt idx="345" formatCode="0.00E+00">
                  <c:v>-0.99284206482865478</c:v>
                </c:pt>
                <c:pt idx="346" formatCode="0.00E+00">
                  <c:v>-0.31834822076338948</c:v>
                </c:pt>
                <c:pt idx="347" formatCode="0.00E+00">
                  <c:v>-0.12450712938569863</c:v>
                </c:pt>
                <c:pt idx="348" formatCode="0.00E+00">
                  <c:v>-0.65973061766196894</c:v>
                </c:pt>
                <c:pt idx="349" formatCode="0.00E+00">
                  <c:v>-0.59678503216392409</c:v>
                </c:pt>
                <c:pt idx="350" formatCode="0.00E+00">
                  <c:v>-0.68654045337238545</c:v>
                </c:pt>
                <c:pt idx="351" formatCode="0.00E+00">
                  <c:v>-0.99576582270062164</c:v>
                </c:pt>
                <c:pt idx="352" formatCode="0.00E+00">
                  <c:v>-1.0615868506737227</c:v>
                </c:pt>
                <c:pt idx="353" formatCode="0.00E+00">
                  <c:v>-1.0318385291059013</c:v>
                </c:pt>
                <c:pt idx="354" formatCode="0.00E+00">
                  <c:v>-0.87610709270377685</c:v>
                </c:pt>
                <c:pt idx="355" formatCode="0.00E+00">
                  <c:v>-0.55204591926584456</c:v>
                </c:pt>
                <c:pt idx="356" formatCode="0.00E+00">
                  <c:v>0.11821655293840039</c:v>
                </c:pt>
                <c:pt idx="357" formatCode="0.00E+00">
                  <c:v>-0.17844080008956287</c:v>
                </c:pt>
                <c:pt idx="358" formatCode="0.00E+00">
                  <c:v>-4.8191825621103246E-2</c:v>
                </c:pt>
                <c:pt idx="359" formatCode="0.00E+00">
                  <c:v>-1.2875194903178109</c:v>
                </c:pt>
                <c:pt idx="360" formatCode="0.00E+00">
                  <c:v>-0.88197216314356308</c:v>
                </c:pt>
                <c:pt idx="361" formatCode="0.00E+00">
                  <c:v>-0.93975775611906065</c:v>
                </c:pt>
                <c:pt idx="362" formatCode="0.00E+00">
                  <c:v>-1.1265207766261724</c:v>
                </c:pt>
                <c:pt idx="363" formatCode="0.00E+00">
                  <c:v>-1.246500701048066</c:v>
                </c:pt>
                <c:pt idx="364" formatCode="0.00E+00">
                  <c:v>2.5352877945038976</c:v>
                </c:pt>
                <c:pt idx="365" formatCode="0.00E+00">
                  <c:v>4.1068698659132288</c:v>
                </c:pt>
                <c:pt idx="366" formatCode="0.00E+00">
                  <c:v>-0.44433142067593356</c:v>
                </c:pt>
                <c:pt idx="367" formatCode="0.00E+00">
                  <c:v>-2.5857618385475325</c:v>
                </c:pt>
                <c:pt idx="368" formatCode="0.00E+00">
                  <c:v>-2.7336240609016653</c:v>
                </c:pt>
                <c:pt idx="369" formatCode="0.00E+00">
                  <c:v>-2.4891927591403284</c:v>
                </c:pt>
                <c:pt idx="370" formatCode="0.00E+00">
                  <c:v>-1.6024885546649634</c:v>
                </c:pt>
                <c:pt idx="371" formatCode="0.00E+00">
                  <c:v>9.965342849589276E-2</c:v>
                </c:pt>
                <c:pt idx="372" formatCode="0.00E+00">
                  <c:v>0.37817879519222286</c:v>
                </c:pt>
                <c:pt idx="373" formatCode="0.00E+00">
                  <c:v>2.6368252727935193E-3</c:v>
                </c:pt>
                <c:pt idx="374" formatCode="0.00E+00">
                  <c:v>-1.1598313893417036</c:v>
                </c:pt>
                <c:pt idx="375" formatCode="0.00E+00">
                  <c:v>-1.035540228275003</c:v>
                </c:pt>
                <c:pt idx="376" formatCode="0.00E+00">
                  <c:v>-0.88034130833583668</c:v>
                </c:pt>
                <c:pt idx="377" formatCode="0.00E+00">
                  <c:v>5.3702343086627922</c:v>
                </c:pt>
                <c:pt idx="378" formatCode="0.00E+00">
                  <c:v>-0.22834266102108203</c:v>
                </c:pt>
                <c:pt idx="379" formatCode="0.00E+00">
                  <c:v>-2.4304424049783462</c:v>
                </c:pt>
                <c:pt idx="380" formatCode="0.00E+00">
                  <c:v>-2.4673319627625463</c:v>
                </c:pt>
                <c:pt idx="381" formatCode="0.00E+00">
                  <c:v>-2.2332644889933553</c:v>
                </c:pt>
                <c:pt idx="382" formatCode="0.00E+00">
                  <c:v>-8.7842806464213385E-3</c:v>
                </c:pt>
                <c:pt idx="383" formatCode="0.00E+00">
                  <c:v>16.93907909359547</c:v>
                </c:pt>
                <c:pt idx="384" formatCode="0.00E+00">
                  <c:v>12.733181909039054</c:v>
                </c:pt>
                <c:pt idx="385" formatCode="0.00E+00">
                  <c:v>0.7993307205048803</c:v>
                </c:pt>
                <c:pt idx="386" formatCode="0.00E+00">
                  <c:v>-0.49784938674380708</c:v>
                </c:pt>
                <c:pt idx="387" formatCode="0.00E+00">
                  <c:v>-1.2964612217412435</c:v>
                </c:pt>
                <c:pt idx="388" formatCode="0.00E+00">
                  <c:v>-5.8900588011975739</c:v>
                </c:pt>
                <c:pt idx="389" formatCode="0.00E+00">
                  <c:v>-4.8010724152283499</c:v>
                </c:pt>
                <c:pt idx="390" formatCode="0.00E+00">
                  <c:v>-6.6499394621263077</c:v>
                </c:pt>
                <c:pt idx="391" formatCode="0.00E+00">
                  <c:v>-5.4685900835612689</c:v>
                </c:pt>
                <c:pt idx="392" formatCode="0.00E+00">
                  <c:v>-4.4445679337928992</c:v>
                </c:pt>
                <c:pt idx="393" formatCode="0.00E+00">
                  <c:v>-5.0000785401951742E-2</c:v>
                </c:pt>
                <c:pt idx="394" formatCode="0.00E+00">
                  <c:v>-0.32894406892964667</c:v>
                </c:pt>
                <c:pt idx="395" formatCode="0.00E+00">
                  <c:v>0.10181658194105414</c:v>
                </c:pt>
                <c:pt idx="396" formatCode="0.00E+00">
                  <c:v>-0.59246348081159861</c:v>
                </c:pt>
                <c:pt idx="397" formatCode="0.00E+00">
                  <c:v>-0.98417280722238609</c:v>
                </c:pt>
                <c:pt idx="398" formatCode="0.00E+00">
                  <c:v>-1.7924566183436781</c:v>
                </c:pt>
                <c:pt idx="399" formatCode="0.00E+00">
                  <c:v>-1.9792015299077552</c:v>
                </c:pt>
                <c:pt idx="400" formatCode="0.00E+00">
                  <c:v>-1.981682701953343</c:v>
                </c:pt>
                <c:pt idx="401" formatCode="0.00E+00">
                  <c:v>-1.6881199698691876</c:v>
                </c:pt>
                <c:pt idx="402" formatCode="0.00E+00">
                  <c:v>-1.31385052800985</c:v>
                </c:pt>
                <c:pt idx="403" formatCode="0.00E+00">
                  <c:v>-1.6489549734644171</c:v>
                </c:pt>
                <c:pt idx="404" formatCode="0.00E+00">
                  <c:v>-1.7793171137116248</c:v>
                </c:pt>
                <c:pt idx="405" formatCode="0.00E+00">
                  <c:v>-1.8171933067983983</c:v>
                </c:pt>
                <c:pt idx="406" formatCode="0.00E+00">
                  <c:v>-1.8323882016456037</c:v>
                </c:pt>
                <c:pt idx="407" formatCode="0.00E+00">
                  <c:v>-1.745090739575923</c:v>
                </c:pt>
                <c:pt idx="408" formatCode="0.00E+00">
                  <c:v>1.9767947931904775</c:v>
                </c:pt>
                <c:pt idx="409" formatCode="0.00E+00">
                  <c:v>-0.24669736426896449</c:v>
                </c:pt>
                <c:pt idx="410" formatCode="0.00E+00">
                  <c:v>-1.3482447724662163</c:v>
                </c:pt>
                <c:pt idx="411" formatCode="0.00E+00">
                  <c:v>-1.7451419651466973</c:v>
                </c:pt>
                <c:pt idx="412" formatCode="0.00E+00">
                  <c:v>-1.8312264481439164</c:v>
                </c:pt>
                <c:pt idx="413" formatCode="0.00E+00">
                  <c:v>-1.8332843553224685</c:v>
                </c:pt>
                <c:pt idx="414" formatCode="0.00E+00">
                  <c:v>-1.8105045381491682</c:v>
                </c:pt>
                <c:pt idx="415" formatCode="0.00E+00">
                  <c:v>-1.7787051633813307</c:v>
                </c:pt>
                <c:pt idx="416" formatCode="0.00E+00">
                  <c:v>-1.7562932542682004</c:v>
                </c:pt>
                <c:pt idx="417" formatCode="0.00E+00">
                  <c:v>-1.7344400258431403</c:v>
                </c:pt>
                <c:pt idx="418" formatCode="0.00E+00">
                  <c:v>-1.7175186157586362</c:v>
                </c:pt>
                <c:pt idx="419" formatCode="0.00E+00">
                  <c:v>-1.7044304139124129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6-46A0-A27F-6713B558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75216"/>
        <c:axId val="5386758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2.2809999999999999E-4</c:v>
                      </c:pt>
                      <c:pt idx="297" formatCode="0.00E+00">
                        <c:v>-12.015622791698902</c:v>
                      </c:pt>
                      <c:pt idx="298" formatCode="0.00E+00">
                        <c:v>-13.686180421596918</c:v>
                      </c:pt>
                      <c:pt idx="299" formatCode="0.00E+00">
                        <c:v>-15.070460916465947</c:v>
                      </c:pt>
                      <c:pt idx="300" formatCode="0.00E+00">
                        <c:v>-16.276846424344278</c:v>
                      </c:pt>
                      <c:pt idx="301" formatCode="0.00E+00">
                        <c:v>-17.366303969376823</c:v>
                      </c:pt>
                      <c:pt idx="302" formatCode="0.00E+00">
                        <c:v>-18.373450266504818</c:v>
                      </c:pt>
                      <c:pt idx="303" formatCode="0.00E+00">
                        <c:v>-19.320923734572741</c:v>
                      </c:pt>
                      <c:pt idx="304" formatCode="0.00E+00">
                        <c:v>-20.276764136925273</c:v>
                      </c:pt>
                      <c:pt idx="305" formatCode="0.00E+00">
                        <c:v>-21.198186444875653</c:v>
                      </c:pt>
                      <c:pt idx="306" formatCode="0.00E+00">
                        <c:v>-22.073063560674104</c:v>
                      </c:pt>
                      <c:pt idx="307" formatCode="0.00E+00">
                        <c:v>-22.914830811450578</c:v>
                      </c:pt>
                      <c:pt idx="308" formatCode="0.00E+00">
                        <c:v>-23.728754153442825</c:v>
                      </c:pt>
                      <c:pt idx="309" formatCode="0.00E+00">
                        <c:v>-24.50377217807144</c:v>
                      </c:pt>
                      <c:pt idx="310" formatCode="0.00E+00">
                        <c:v>-25.253073042371454</c:v>
                      </c:pt>
                      <c:pt idx="311" formatCode="0.00E+00">
                        <c:v>-25.970967214235127</c:v>
                      </c:pt>
                      <c:pt idx="312" formatCode="0.00E+00">
                        <c:v>-26.665810178246783</c:v>
                      </c:pt>
                      <c:pt idx="313" formatCode="0.00E+00">
                        <c:v>-27.219125859693701</c:v>
                      </c:pt>
                      <c:pt idx="314" formatCode="0.00E+00">
                        <c:v>-27.817854097839888</c:v>
                      </c:pt>
                      <c:pt idx="315" formatCode="0.00E+00">
                        <c:v>-28.433332266755851</c:v>
                      </c:pt>
                      <c:pt idx="316" formatCode="0.00E+00">
                        <c:v>-29.050980636619059</c:v>
                      </c:pt>
                      <c:pt idx="317" formatCode="0.00E+00">
                        <c:v>-29.663994705926612</c:v>
                      </c:pt>
                      <c:pt idx="318" formatCode="0.00E+00">
                        <c:v>-30.269510588736821</c:v>
                      </c:pt>
                      <c:pt idx="319" formatCode="0.00E+00">
                        <c:v>-30.866317600978093</c:v>
                      </c:pt>
                      <c:pt idx="320" formatCode="0.00E+00">
                        <c:v>-31.454128313150516</c:v>
                      </c:pt>
                      <c:pt idx="321" formatCode="0.00E+00">
                        <c:v>-32.033050543890013</c:v>
                      </c:pt>
                      <c:pt idx="322" formatCode="0.00E+00">
                        <c:v>-32.603496102002872</c:v>
                      </c:pt>
                      <c:pt idx="323" formatCode="0.00E+00">
                        <c:v>-33.16569995555345</c:v>
                      </c:pt>
                      <c:pt idx="324" formatCode="0.00E+00">
                        <c:v>-33.720284388298204</c:v>
                      </c:pt>
                      <c:pt idx="325" formatCode="0.00E+00">
                        <c:v>-34.267273774077424</c:v>
                      </c:pt>
                      <c:pt idx="326" formatCode="0.00E+00">
                        <c:v>-34.807526789815469</c:v>
                      </c:pt>
                      <c:pt idx="327" formatCode="0.00E+00">
                        <c:v>-35.340967756869304</c:v>
                      </c:pt>
                      <c:pt idx="328" formatCode="0.00E+00">
                        <c:v>-35.856576451501084</c:v>
                      </c:pt>
                      <c:pt idx="329" formatCode="0.00E+00">
                        <c:v>-36.3854687563624</c:v>
                      </c:pt>
                      <c:pt idx="330" formatCode="0.00E+00">
                        <c:v>-36.885821057477891</c:v>
                      </c:pt>
                      <c:pt idx="331" formatCode="0.00E+00">
                        <c:v>-37.400038340868917</c:v>
                      </c:pt>
                      <c:pt idx="332" formatCode="0.00E+00">
                        <c:v>-37.912920386926679</c:v>
                      </c:pt>
                      <c:pt idx="333" formatCode="0.00E+00">
                        <c:v>-38.412668185129561</c:v>
                      </c:pt>
                      <c:pt idx="334" formatCode="0.00E+00">
                        <c:v>-38.907639473946517</c:v>
                      </c:pt>
                      <c:pt idx="335" formatCode="0.00E+00">
                        <c:v>-39.393800998750812</c:v>
                      </c:pt>
                      <c:pt idx="336" formatCode="0.00E+00">
                        <c:v>-39.882597566767117</c:v>
                      </c:pt>
                      <c:pt idx="337" formatCode="0.00E+00">
                        <c:v>-40.363305574314452</c:v>
                      </c:pt>
                      <c:pt idx="338" formatCode="0.00E+00">
                        <c:v>-40.840881464470471</c:v>
                      </c:pt>
                      <c:pt idx="339" formatCode="0.00E+00">
                        <c:v>-41.315336002962319</c:v>
                      </c:pt>
                      <c:pt idx="340" formatCode="0.00E+00">
                        <c:v>-41.748519276464357</c:v>
                      </c:pt>
                      <c:pt idx="341" formatCode="0.00E+00">
                        <c:v>-42.209982070241303</c:v>
                      </c:pt>
                      <c:pt idx="342" formatCode="0.00E+00">
                        <c:v>-42.685802612689351</c:v>
                      </c:pt>
                      <c:pt idx="343" formatCode="0.00E+00">
                        <c:v>-43.158384401797328</c:v>
                      </c:pt>
                      <c:pt idx="344" formatCode="0.00E+00">
                        <c:v>-43.601890898974943</c:v>
                      </c:pt>
                      <c:pt idx="345" formatCode="0.00E+00">
                        <c:v>-44.03803767420537</c:v>
                      </c:pt>
                      <c:pt idx="346" formatCode="0.00E+00">
                        <c:v>-43.81752535715875</c:v>
                      </c:pt>
                      <c:pt idx="347" formatCode="0.00E+00">
                        <c:v>-44.074606329624217</c:v>
                      </c:pt>
                      <c:pt idx="348" formatCode="0.00E+00">
                        <c:v>-45.057788573660474</c:v>
                      </c:pt>
                      <c:pt idx="349" formatCode="0.00E+00">
                        <c:v>-45.439930148407363</c:v>
                      </c:pt>
                      <c:pt idx="350" formatCode="0.00E+00">
                        <c:v>-45.971988683244057</c:v>
                      </c:pt>
                      <c:pt idx="351" formatCode="0.00E+00">
                        <c:v>-46.720816761641522</c:v>
                      </c:pt>
                      <c:pt idx="352" formatCode="0.00E+00">
                        <c:v>-47.223620066232023</c:v>
                      </c:pt>
                      <c:pt idx="353" formatCode="0.00E+00">
                        <c:v>-47.628310109793986</c:v>
                      </c:pt>
                      <c:pt idx="354" formatCode="0.00E+00">
                        <c:v>-47.904546399236303</c:v>
                      </c:pt>
                      <c:pt idx="355" formatCode="0.00E+00">
                        <c:v>-48.010052523232197</c:v>
                      </c:pt>
                      <c:pt idx="356" formatCode="0.00E+00">
                        <c:v>-47.767024243410887</c:v>
                      </c:pt>
                      <c:pt idx="357" formatCode="0.00E+00">
                        <c:v>-48.488647280994982</c:v>
                      </c:pt>
                      <c:pt idx="358" formatCode="0.00E+00">
                        <c:v>-48.781157504358333</c:v>
                      </c:pt>
                      <c:pt idx="359" formatCode="0.00E+00">
                        <c:v>-50.441097464753497</c:v>
                      </c:pt>
                      <c:pt idx="360" formatCode="0.00E+00">
                        <c:v>-50.454072809296768</c:v>
                      </c:pt>
                      <c:pt idx="361" formatCode="0.00E+00">
                        <c:v>-50.928346543041243</c:v>
                      </c:pt>
                      <c:pt idx="362" formatCode="0.00E+00">
                        <c:v>-51.52961619455354</c:v>
                      </c:pt>
                      <c:pt idx="363" formatCode="0.00E+00">
                        <c:v>-52.06217229542127</c:v>
                      </c:pt>
                      <c:pt idx="364" formatCode="0.00E+00">
                        <c:v>-48.691078710024556</c:v>
                      </c:pt>
                      <c:pt idx="365" formatCode="0.00E+00">
                        <c:v>-47.528357696563276</c:v>
                      </c:pt>
                      <c:pt idx="366" formatCode="0.00E+00">
                        <c:v>-52.486631915728466</c:v>
                      </c:pt>
                      <c:pt idx="367" formatCode="0.00E+00">
                        <c:v>-55.03339126195322</c:v>
                      </c:pt>
                      <c:pt idx="368" formatCode="0.00E+00">
                        <c:v>-55.584881000487805</c:v>
                      </c:pt>
                      <c:pt idx="369" formatCode="0.00E+00">
                        <c:v>-55.74241693766222</c:v>
                      </c:pt>
                      <c:pt idx="370" formatCode="0.00E+00">
                        <c:v>-55.256059440384625</c:v>
                      </c:pt>
                      <c:pt idx="371" formatCode="0.00E+00">
                        <c:v>-53.952682052499185</c:v>
                      </c:pt>
                      <c:pt idx="372" formatCode="0.00E+00">
                        <c:v>-54.071376323320678</c:v>
                      </c:pt>
                      <c:pt idx="373" formatCode="0.00E+00">
                        <c:v>-54.84262891812142</c:v>
                      </c:pt>
                      <c:pt idx="374" formatCode="0.00E+00">
                        <c:v>-56.399333534468703</c:v>
                      </c:pt>
                      <c:pt idx="375" formatCode="0.00E+00">
                        <c:v>-56.667838236272424</c:v>
                      </c:pt>
                      <c:pt idx="376" formatCode="0.00E+00">
                        <c:v>-56.904027267077822</c:v>
                      </c:pt>
                      <c:pt idx="377" formatCode="0.00E+00">
                        <c:v>-51.043463302942143</c:v>
                      </c:pt>
                      <c:pt idx="378" formatCode="0.00E+00">
                        <c:v>-57.030706271992273</c:v>
                      </c:pt>
                      <c:pt idx="379" formatCode="0.00E+00">
                        <c:v>-59.620156076710245</c:v>
                      </c:pt>
                      <c:pt idx="380" formatCode="0.00E+00">
                        <c:v>-60.043108580290358</c:v>
                      </c:pt>
                      <c:pt idx="381" formatCode="0.00E+00">
                        <c:v>-60.193844905998489</c:v>
                      </c:pt>
                      <c:pt idx="382" formatCode="0.00E+00">
                        <c:v>-58.352936498854454</c:v>
                      </c:pt>
                      <c:pt idx="383" formatCode="0.00E+00">
                        <c:v>-41.787439287627947</c:v>
                      </c:pt>
                      <c:pt idx="384" formatCode="0.00E+00">
                        <c:v>-46.374522600145973</c:v>
                      </c:pt>
                      <c:pt idx="385" formatCode="0.00E+00">
                        <c:v>-58.688404757231091</c:v>
                      </c:pt>
                      <c:pt idx="386" formatCode="0.00E+00">
                        <c:v>-60.364484849786351</c:v>
                      </c:pt>
                      <c:pt idx="387" formatCode="0.00E+00">
                        <c:v>-61.540889190185908</c:v>
                      </c:pt>
                      <c:pt idx="388" formatCode="0.00E+00">
                        <c:v>-66.511194651021043</c:v>
                      </c:pt>
                      <c:pt idx="389" formatCode="0.00E+00">
                        <c:v>-65.797853754988481</c:v>
                      </c:pt>
                      <c:pt idx="390" formatCode="0.00E+00">
                        <c:v>-68.021325532681772</c:v>
                      </c:pt>
                      <c:pt idx="391" formatCode="0.00E+00">
                        <c:v>-67.213561179736502</c:v>
                      </c:pt>
                      <c:pt idx="392" formatCode="0.00E+00">
                        <c:v>-66.562124846974257</c:v>
                      </c:pt>
                      <c:pt idx="393" formatCode="0.00E+00">
                        <c:v>-62.539164266107818</c:v>
                      </c:pt>
                      <c:pt idx="394" formatCode="0.00E+00">
                        <c:v>-63.188754308449703</c:v>
                      </c:pt>
                      <c:pt idx="395" formatCode="0.00E+00">
                        <c:v>-63.127699548307547</c:v>
                      </c:pt>
                      <c:pt idx="396" formatCode="0.00E+00">
                        <c:v>-64.190763091586206</c:v>
                      </c:pt>
                      <c:pt idx="397" formatCode="0.00E+00">
                        <c:v>-64.950351480101645</c:v>
                      </c:pt>
                      <c:pt idx="398" formatCode="0.00E+00">
                        <c:v>-66.125627476499943</c:v>
                      </c:pt>
                      <c:pt idx="399" formatCode="0.00E+00">
                        <c:v>-66.678494803147402</c:v>
                      </c:pt>
                      <c:pt idx="400" formatCode="0.00E+00">
                        <c:v>-67.046245306333759</c:v>
                      </c:pt>
                      <c:pt idx="401" formatCode="0.00E+00">
                        <c:v>-67.117115101274791</c:v>
                      </c:pt>
                      <c:pt idx="402" formatCode="0.00E+00">
                        <c:v>-67.106457269101497</c:v>
                      </c:pt>
                      <c:pt idx="403" formatCode="0.00E+00">
                        <c:v>-67.80436791344566</c:v>
                      </c:pt>
                      <c:pt idx="404" formatCode="0.00E+00">
                        <c:v>-68.29674598038369</c:v>
                      </c:pt>
                      <c:pt idx="405" formatCode="0.00E+00">
                        <c:v>-68.695862610401775</c:v>
                      </c:pt>
                      <c:pt idx="406" formatCode="0.00E+00">
                        <c:v>-69.071536890010975</c:v>
                      </c:pt>
                      <c:pt idx="407" formatCode="0.00E+00">
                        <c:v>-69.343971864130481</c:v>
                      </c:pt>
                      <c:pt idx="408" formatCode="0.00E+00">
                        <c:v>-65.98108559900669</c:v>
                      </c:pt>
                      <c:pt idx="409" formatCode="0.00E+00">
                        <c:v>-68.562857322030354</c:v>
                      </c:pt>
                      <c:pt idx="410" formatCode="0.00E+00">
                        <c:v>-70.021977756244198</c:v>
                      </c:pt>
                      <c:pt idx="411" formatCode="0.00E+00">
                        <c:v>-70.775754303234351</c:v>
                      </c:pt>
                      <c:pt idx="412" formatCode="0.00E+00">
                        <c:v>-71.218037050876887</c:v>
                      </c:pt>
                      <c:pt idx="413" formatCode="0.00E+00">
                        <c:v>-71.575624437833326</c:v>
                      </c:pt>
                      <c:pt idx="414" formatCode="0.00E+00">
                        <c:v>-71.907717351351138</c:v>
                      </c:pt>
                      <c:pt idx="415" formatCode="0.00E+00">
                        <c:v>-72.230145732872046</c:v>
                      </c:pt>
                      <c:pt idx="416" formatCode="0.00E+00">
                        <c:v>-72.561328126859394</c:v>
                      </c:pt>
                      <c:pt idx="417" formatCode="0.00E+00">
                        <c:v>-72.892447023434258</c:v>
                      </c:pt>
                      <c:pt idx="418" formatCode="0.00E+00">
                        <c:v>-73.2278865962856</c:v>
                      </c:pt>
                      <c:pt idx="419" formatCode="0.00E+00">
                        <c:v>-73.56655903911448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66-46A0-A27F-6713B558F6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2.2809999999999999E-4</c:v>
                      </c:pt>
                      <c:pt idx="297" formatCode="0.00E+00">
                        <c:v>10.819121843240229</c:v>
                      </c:pt>
                      <c:pt idx="298" formatCode="0.00E+00">
                        <c:v>11.854060379278616</c:v>
                      </c:pt>
                      <c:pt idx="299" formatCode="0.00E+00">
                        <c:v>12.924274796338405</c:v>
                      </c:pt>
                      <c:pt idx="300" formatCode="0.00E+00">
                        <c:v>13.982541999468509</c:v>
                      </c:pt>
                      <c:pt idx="301" formatCode="0.00E+00">
                        <c:v>15.007775530711946</c:v>
                      </c:pt>
                      <c:pt idx="302" formatCode="0.00E+00">
                        <c:v>15.993067997141933</c:v>
                      </c:pt>
                      <c:pt idx="303" formatCode="0.00E+00">
                        <c:v>16.935955514706226</c:v>
                      </c:pt>
                      <c:pt idx="304" formatCode="0.00E+00">
                        <c:v>17.783624882669365</c:v>
                      </c:pt>
                      <c:pt idx="305" formatCode="0.00E+00">
                        <c:v>18.590686103802412</c:v>
                      </c:pt>
                      <c:pt idx="306" formatCode="0.00E+00">
                        <c:v>19.37866541248356</c:v>
                      </c:pt>
                      <c:pt idx="307" formatCode="0.00E+00">
                        <c:v>20.141743874438248</c:v>
                      </c:pt>
                      <c:pt idx="308" formatCode="0.00E+00">
                        <c:v>20.880928517455903</c:v>
                      </c:pt>
                      <c:pt idx="309" formatCode="0.00E+00">
                        <c:v>21.612519635836623</c:v>
                      </c:pt>
                      <c:pt idx="310" formatCode="0.00E+00">
                        <c:v>22.327757283867811</c:v>
                      </c:pt>
                      <c:pt idx="311" formatCode="0.00E+00">
                        <c:v>23.036113523714864</c:v>
                      </c:pt>
                      <c:pt idx="312" formatCode="0.00E+00">
                        <c:v>23.732493932917375</c:v>
                      </c:pt>
                      <c:pt idx="313" formatCode="0.00E+00">
                        <c:v>24.538209290619083</c:v>
                      </c:pt>
                      <c:pt idx="314" formatCode="0.00E+00">
                        <c:v>25.268802032004327</c:v>
                      </c:pt>
                      <c:pt idx="315" formatCode="0.00E+00">
                        <c:v>25.955122865671687</c:v>
                      </c:pt>
                      <c:pt idx="316" formatCode="0.00E+00">
                        <c:v>26.613691846421702</c:v>
                      </c:pt>
                      <c:pt idx="317" formatCode="0.00E+00">
                        <c:v>27.253043470315411</c:v>
                      </c:pt>
                      <c:pt idx="318" formatCode="0.00E+00">
                        <c:v>27.877591754183015</c:v>
                      </c:pt>
                      <c:pt idx="319" formatCode="0.00E+00">
                        <c:v>28.489942674261016</c:v>
                      </c:pt>
                      <c:pt idx="320" formatCode="0.00E+00">
                        <c:v>29.091644838727884</c:v>
                      </c:pt>
                      <c:pt idx="321" formatCode="0.00E+00">
                        <c:v>29.683734788947074</c:v>
                      </c:pt>
                      <c:pt idx="322" formatCode="0.00E+00">
                        <c:v>30.266842790795991</c:v>
                      </c:pt>
                      <c:pt idx="323" formatCode="0.00E+00">
                        <c:v>30.841685957616676</c:v>
                      </c:pt>
                      <c:pt idx="324" formatCode="0.00E+00">
                        <c:v>31.408514552699963</c:v>
                      </c:pt>
                      <c:pt idx="325" formatCode="0.00E+00">
                        <c:v>31.968106163875053</c:v>
                      </c:pt>
                      <c:pt idx="326" formatCode="0.00E+00">
                        <c:v>32.520341187512315</c:v>
                      </c:pt>
                      <c:pt idx="327" formatCode="0.00E+00">
                        <c:v>33.065978139660629</c:v>
                      </c:pt>
                      <c:pt idx="328" formatCode="0.00E+00">
                        <c:v>33.616669621580371</c:v>
                      </c:pt>
                      <c:pt idx="329" formatCode="0.00E+00">
                        <c:v>34.141886704792284</c:v>
                      </c:pt>
                      <c:pt idx="330" formatCode="0.00E+00">
                        <c:v>34.683998943562422</c:v>
                      </c:pt>
                      <c:pt idx="331" formatCode="0.00E+00">
                        <c:v>35.20111015344753</c:v>
                      </c:pt>
                      <c:pt idx="332" formatCode="0.00E+00">
                        <c:v>35.708895634770464</c:v>
                      </c:pt>
                      <c:pt idx="333" formatCode="0.00E+00">
                        <c:v>36.219598782643459</c:v>
                      </c:pt>
                      <c:pt idx="334" formatCode="0.00E+00">
                        <c:v>36.725278232524857</c:v>
                      </c:pt>
                      <c:pt idx="335" formatCode="0.00E+00">
                        <c:v>37.230357993818437</c:v>
                      </c:pt>
                      <c:pt idx="336" formatCode="0.00E+00">
                        <c:v>37.723760530840153</c:v>
                      </c:pt>
                      <c:pt idx="337" formatCode="0.00E+00">
                        <c:v>38.216555148465886</c:v>
                      </c:pt>
                      <c:pt idx="338" formatCode="0.00E+00">
                        <c:v>38.704111252118366</c:v>
                      </c:pt>
                      <c:pt idx="339" formatCode="0.00E+00">
                        <c:v>39.186725618073304</c:v>
                      </c:pt>
                      <c:pt idx="340" formatCode="0.00E+00">
                        <c:v>39.70283879034276</c:v>
                      </c:pt>
                      <c:pt idx="341" formatCode="0.00E+00">
                        <c:v>40.18317496481783</c:v>
                      </c:pt>
                      <c:pt idx="342" formatCode="0.00E+00">
                        <c:v>40.641916388362226</c:v>
                      </c:pt>
                      <c:pt idx="343" formatCode="0.00E+00">
                        <c:v>41.096906571062327</c:v>
                      </c:pt>
                      <c:pt idx="344" formatCode="0.00E+00">
                        <c:v>41.574216537700863</c:v>
                      </c:pt>
                      <c:pt idx="345" formatCode="0.00E+00">
                        <c:v>42.052353544548055</c:v>
                      </c:pt>
                      <c:pt idx="346" formatCode="0.00E+00">
                        <c:v>43.18082891563197</c:v>
                      </c:pt>
                      <c:pt idx="347" formatCode="0.00E+00">
                        <c:v>43.825592070852821</c:v>
                      </c:pt>
                      <c:pt idx="348" formatCode="0.00E+00">
                        <c:v>43.738327338336532</c:v>
                      </c:pt>
                      <c:pt idx="349" formatCode="0.00E+00">
                        <c:v>44.246360084079519</c:v>
                      </c:pt>
                      <c:pt idx="350" formatCode="0.00E+00">
                        <c:v>44.598907776499281</c:v>
                      </c:pt>
                      <c:pt idx="351" formatCode="0.00E+00">
                        <c:v>44.729285116240284</c:v>
                      </c:pt>
                      <c:pt idx="352" formatCode="0.00E+00">
                        <c:v>45.100446364884583</c:v>
                      </c:pt>
                      <c:pt idx="353" formatCode="0.00E+00">
                        <c:v>45.564633051582177</c:v>
                      </c:pt>
                      <c:pt idx="354" formatCode="0.00E+00">
                        <c:v>46.15233221382875</c:v>
                      </c:pt>
                      <c:pt idx="355" formatCode="0.00E+00">
                        <c:v>46.90596068470051</c:v>
                      </c:pt>
                      <c:pt idx="356" formatCode="0.00E+00">
                        <c:v>48.003457349287686</c:v>
                      </c:pt>
                      <c:pt idx="357" formatCode="0.00E+00">
                        <c:v>48.13176568081586</c:v>
                      </c:pt>
                      <c:pt idx="358" formatCode="0.00E+00">
                        <c:v>48.684773853116127</c:v>
                      </c:pt>
                      <c:pt idx="359" formatCode="0.00E+00">
                        <c:v>47.866058484117872</c:v>
                      </c:pt>
                      <c:pt idx="360" formatCode="0.00E+00">
                        <c:v>48.690128483009637</c:v>
                      </c:pt>
                      <c:pt idx="361" formatCode="0.00E+00">
                        <c:v>49.048831030803129</c:v>
                      </c:pt>
                      <c:pt idx="362" formatCode="0.00E+00">
                        <c:v>49.276574641301195</c:v>
                      </c:pt>
                      <c:pt idx="363" formatCode="0.00E+00">
                        <c:v>49.569170893325143</c:v>
                      </c:pt>
                      <c:pt idx="364" formatCode="0.00E+00">
                        <c:v>53.761654299032358</c:v>
                      </c:pt>
                      <c:pt idx="365" formatCode="0.00E+00">
                        <c:v>55.742097428389727</c:v>
                      </c:pt>
                      <c:pt idx="366" formatCode="0.00E+00">
                        <c:v>51.597969074376593</c:v>
                      </c:pt>
                      <c:pt idx="367" formatCode="0.00E+00">
                        <c:v>49.861867584858153</c:v>
                      </c:pt>
                      <c:pt idx="368" formatCode="0.00E+00">
                        <c:v>50.117632878684468</c:v>
                      </c:pt>
                      <c:pt idx="369" formatCode="0.00E+00">
                        <c:v>50.76403141938156</c:v>
                      </c:pt>
                      <c:pt idx="370" formatCode="0.00E+00">
                        <c:v>52.051082331054694</c:v>
                      </c:pt>
                      <c:pt idx="371" formatCode="0.00E+00">
                        <c:v>54.151988909490967</c:v>
                      </c:pt>
                      <c:pt idx="372" formatCode="0.00E+00">
                        <c:v>54.827733913705117</c:v>
                      </c:pt>
                      <c:pt idx="373" formatCode="0.00E+00">
                        <c:v>54.84790256866701</c:v>
                      </c:pt>
                      <c:pt idx="374" formatCode="0.00E+00">
                        <c:v>54.079670755785294</c:v>
                      </c:pt>
                      <c:pt idx="375" formatCode="0.00E+00">
                        <c:v>54.596757779722417</c:v>
                      </c:pt>
                      <c:pt idx="376" formatCode="0.00E+00">
                        <c:v>55.143344650406149</c:v>
                      </c:pt>
                      <c:pt idx="377" formatCode="0.00E+00">
                        <c:v>61.783931920267733</c:v>
                      </c:pt>
                      <c:pt idx="378" formatCode="0.00E+00">
                        <c:v>56.574020949950111</c:v>
                      </c:pt>
                      <c:pt idx="379" formatCode="0.00E+00">
                        <c:v>54.759271266753558</c:v>
                      </c:pt>
                      <c:pt idx="380" formatCode="0.00E+00">
                        <c:v>55.108444654765272</c:v>
                      </c:pt>
                      <c:pt idx="381" formatCode="0.00E+00">
                        <c:v>55.727315928011777</c:v>
                      </c:pt>
                      <c:pt idx="382" formatCode="0.00E+00">
                        <c:v>58.335367937561607</c:v>
                      </c:pt>
                      <c:pt idx="383" formatCode="0.00E+00">
                        <c:v>75.665597474818895</c:v>
                      </c:pt>
                      <c:pt idx="384" formatCode="0.00E+00">
                        <c:v>71.840886418224073</c:v>
                      </c:pt>
                      <c:pt idx="385" formatCode="0.00E+00">
                        <c:v>60.287066198240858</c:v>
                      </c:pt>
                      <c:pt idx="386" formatCode="0.00E+00">
                        <c:v>59.368786076298733</c:v>
                      </c:pt>
                      <c:pt idx="387" formatCode="0.00E+00">
                        <c:v>58.947966746703415</c:v>
                      </c:pt>
                      <c:pt idx="388" formatCode="0.00E+00">
                        <c:v>54.731077048625899</c:v>
                      </c:pt>
                      <c:pt idx="389" formatCode="0.00E+00">
                        <c:v>56.195708924531786</c:v>
                      </c:pt>
                      <c:pt idx="390" formatCode="0.00E+00">
                        <c:v>54.721446608429162</c:v>
                      </c:pt>
                      <c:pt idx="391" formatCode="0.00E+00">
                        <c:v>56.276381012613967</c:v>
                      </c:pt>
                      <c:pt idx="392" formatCode="0.00E+00">
                        <c:v>57.672988979388464</c:v>
                      </c:pt>
                      <c:pt idx="393" formatCode="0.00E+00">
                        <c:v>62.439162695303921</c:v>
                      </c:pt>
                      <c:pt idx="394" formatCode="0.00E+00">
                        <c:v>62.530866170590414</c:v>
                      </c:pt>
                      <c:pt idx="395" formatCode="0.00E+00">
                        <c:v>63.331332712189649</c:v>
                      </c:pt>
                      <c:pt idx="396" formatCode="0.00E+00">
                        <c:v>63.005836129963015</c:v>
                      </c:pt>
                      <c:pt idx="397" formatCode="0.00E+00">
                        <c:v>62.982005865656866</c:v>
                      </c:pt>
                      <c:pt idx="398" formatCode="0.00E+00">
                        <c:v>62.540714239812587</c:v>
                      </c:pt>
                      <c:pt idx="399" formatCode="0.00E+00">
                        <c:v>62.720091743331892</c:v>
                      </c:pt>
                      <c:pt idx="400" formatCode="0.00E+00">
                        <c:v>63.082879902427067</c:v>
                      </c:pt>
                      <c:pt idx="401" formatCode="0.00E+00">
                        <c:v>63.740875161536415</c:v>
                      </c:pt>
                      <c:pt idx="402" formatCode="0.00E+00">
                        <c:v>64.478756213081795</c:v>
                      </c:pt>
                      <c:pt idx="403" formatCode="0.00E+00">
                        <c:v>64.506457966516834</c:v>
                      </c:pt>
                      <c:pt idx="404" formatCode="0.00E+00">
                        <c:v>64.738111752960435</c:v>
                      </c:pt>
                      <c:pt idx="405" formatCode="0.00E+00">
                        <c:v>65.061475996804973</c:v>
                      </c:pt>
                      <c:pt idx="406" formatCode="0.00E+00">
                        <c:v>65.406760486719776</c:v>
                      </c:pt>
                      <c:pt idx="407" formatCode="0.00E+00">
                        <c:v>65.853790384978623</c:v>
                      </c:pt>
                      <c:pt idx="408" formatCode="0.00E+00">
                        <c:v>69.934675185387647</c:v>
                      </c:pt>
                      <c:pt idx="409" formatCode="0.00E+00">
                        <c:v>68.069462593492418</c:v>
                      </c:pt>
                      <c:pt idx="410" formatCode="0.00E+00">
                        <c:v>67.325488211311765</c:v>
                      </c:pt>
                      <c:pt idx="411" formatCode="0.00E+00">
                        <c:v>67.285470372940949</c:v>
                      </c:pt>
                      <c:pt idx="412" formatCode="0.00E+00">
                        <c:v>67.555584154589042</c:v>
                      </c:pt>
                      <c:pt idx="413" formatCode="0.00E+00">
                        <c:v>67.909055727188402</c:v>
                      </c:pt>
                      <c:pt idx="414" formatCode="0.00E+00">
                        <c:v>68.286708275052789</c:v>
                      </c:pt>
                      <c:pt idx="415" formatCode="0.00E+00">
                        <c:v>68.672735406109382</c:v>
                      </c:pt>
                      <c:pt idx="416" formatCode="0.00E+00">
                        <c:v>69.048741618322993</c:v>
                      </c:pt>
                      <c:pt idx="417" formatCode="0.00E+00">
                        <c:v>69.423566971747974</c:v>
                      </c:pt>
                      <c:pt idx="418" formatCode="0.00E+00">
                        <c:v>69.79284936476833</c:v>
                      </c:pt>
                      <c:pt idx="419" formatCode="0.00E+00">
                        <c:v>70.157698211289642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66-46A0-A27F-6713B558F606}"/>
                  </c:ext>
                </c:extLst>
              </c15:ser>
            </c15:filteredLineSeries>
          </c:ext>
        </c:extLst>
      </c:lineChart>
      <c:catAx>
        <c:axId val="5386752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5872"/>
        <c:crosses val="autoZero"/>
        <c:auto val="1"/>
        <c:lblAlgn val="ctr"/>
        <c:lblOffset val="100"/>
        <c:noMultiLvlLbl val="0"/>
      </c:catAx>
      <c:valAx>
        <c:axId val="5386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1.4100000000000001E-7</c:v>
                </c:pt>
                <c:pt idx="1">
                  <c:v>1.6019999999999999E-7</c:v>
                </c:pt>
                <c:pt idx="2">
                  <c:v>6.0510000000000004E-8</c:v>
                </c:pt>
                <c:pt idx="3">
                  <c:v>1.6479999999999999E-7</c:v>
                </c:pt>
                <c:pt idx="4">
                  <c:v>1.148E-7</c:v>
                </c:pt>
                <c:pt idx="5">
                  <c:v>5.6809999999999997E-8</c:v>
                </c:pt>
                <c:pt idx="6">
                  <c:v>6.8390000000000006E-8</c:v>
                </c:pt>
                <c:pt idx="7">
                  <c:v>2.5320000000000002E-7</c:v>
                </c:pt>
                <c:pt idx="8">
                  <c:v>8.2109999999999999E-8</c:v>
                </c:pt>
                <c:pt idx="9">
                  <c:v>6.6899999999999997E-8</c:v>
                </c:pt>
                <c:pt idx="10">
                  <c:v>1.044E-7</c:v>
                </c:pt>
                <c:pt idx="11">
                  <c:v>5.7439999999999996E-7</c:v>
                </c:pt>
                <c:pt idx="12">
                  <c:v>1.4560000000000001E-7</c:v>
                </c:pt>
                <c:pt idx="13">
                  <c:v>8.0680000000000005E-8</c:v>
                </c:pt>
                <c:pt idx="14">
                  <c:v>3.3109999999999999E-7</c:v>
                </c:pt>
                <c:pt idx="15">
                  <c:v>4.186E-7</c:v>
                </c:pt>
                <c:pt idx="16">
                  <c:v>1.849E-6</c:v>
                </c:pt>
                <c:pt idx="17">
                  <c:v>1.6829999999999999E-7</c:v>
                </c:pt>
                <c:pt idx="18">
                  <c:v>4.7969999999999999E-8</c:v>
                </c:pt>
                <c:pt idx="19">
                  <c:v>8.1419999999999997E-8</c:v>
                </c:pt>
                <c:pt idx="20">
                  <c:v>1.229E-6</c:v>
                </c:pt>
                <c:pt idx="21">
                  <c:v>2.5029999999999999E-5</c:v>
                </c:pt>
                <c:pt idx="22">
                  <c:v>6.7730000000000002E-6</c:v>
                </c:pt>
                <c:pt idx="23">
                  <c:v>1.5630000000000001E-5</c:v>
                </c:pt>
                <c:pt idx="24">
                  <c:v>6.6590000000000001E-6</c:v>
                </c:pt>
                <c:pt idx="25">
                  <c:v>3.3419999999999999E-6</c:v>
                </c:pt>
                <c:pt idx="26">
                  <c:v>1.577E-5</c:v>
                </c:pt>
                <c:pt idx="27">
                  <c:v>1.6880000000000001E-5</c:v>
                </c:pt>
                <c:pt idx="28">
                  <c:v>3.5729999999999998E-5</c:v>
                </c:pt>
                <c:pt idx="29">
                  <c:v>8.4279999999999996E-6</c:v>
                </c:pt>
                <c:pt idx="30">
                  <c:v>4.8170000000000001E-5</c:v>
                </c:pt>
                <c:pt idx="31">
                  <c:v>1.427E-4</c:v>
                </c:pt>
                <c:pt idx="32">
                  <c:v>2.5010000000000002E-3</c:v>
                </c:pt>
                <c:pt idx="33">
                  <c:v>5.0639999999999995E-4</c:v>
                </c:pt>
                <c:pt idx="34">
                  <c:v>1.227E-4</c:v>
                </c:pt>
                <c:pt idx="35">
                  <c:v>2.098E-3</c:v>
                </c:pt>
                <c:pt idx="36">
                  <c:v>1.7880000000000001E-3</c:v>
                </c:pt>
                <c:pt idx="37">
                  <c:v>3.8139999999999997E-5</c:v>
                </c:pt>
                <c:pt idx="38">
                  <c:v>3.8139999999999997E-5</c:v>
                </c:pt>
                <c:pt idx="39">
                  <c:v>8.0110000000000004E-5</c:v>
                </c:pt>
                <c:pt idx="40">
                  <c:v>6.5269999999999998E-4</c:v>
                </c:pt>
                <c:pt idx="41">
                  <c:v>2.1180000000000001E-3</c:v>
                </c:pt>
                <c:pt idx="42">
                  <c:v>7.7270000000000004E-3</c:v>
                </c:pt>
                <c:pt idx="43">
                  <c:v>6.0870000000000004E-3</c:v>
                </c:pt>
                <c:pt idx="44">
                  <c:v>6.5009999999999998E-3</c:v>
                </c:pt>
                <c:pt idx="45">
                  <c:v>5.1829999999999997E-4</c:v>
                </c:pt>
                <c:pt idx="46">
                  <c:v>3.6970000000000002E-3</c:v>
                </c:pt>
                <c:pt idx="47">
                  <c:v>2.7420000000000001E-3</c:v>
                </c:pt>
                <c:pt idx="48">
                  <c:v>1.946E-3</c:v>
                </c:pt>
                <c:pt idx="49">
                  <c:v>8.3140000000000004E-4</c:v>
                </c:pt>
                <c:pt idx="50">
                  <c:v>2.8500000000000001E-2</c:v>
                </c:pt>
                <c:pt idx="51">
                  <c:v>3.0550000000000001E-2</c:v>
                </c:pt>
                <c:pt idx="52">
                  <c:v>8.2419999999999993E-3</c:v>
                </c:pt>
                <c:pt idx="53">
                  <c:v>2.7720000000000002E-3</c:v>
                </c:pt>
                <c:pt idx="54">
                  <c:v>2.4060000000000002E-3</c:v>
                </c:pt>
                <c:pt idx="55">
                  <c:v>1.5330000000000001E-3</c:v>
                </c:pt>
                <c:pt idx="56">
                  <c:v>4.0119999999999999E-3</c:v>
                </c:pt>
                <c:pt idx="57">
                  <c:v>1.094E-2</c:v>
                </c:pt>
                <c:pt idx="58">
                  <c:v>9.9640000000000006E-3</c:v>
                </c:pt>
                <c:pt idx="59">
                  <c:v>7.659E-3</c:v>
                </c:pt>
                <c:pt idx="60">
                  <c:v>1.8829999999999999E-3</c:v>
                </c:pt>
                <c:pt idx="61">
                  <c:v>1.266E-3</c:v>
                </c:pt>
                <c:pt idx="62">
                  <c:v>4.4549999999999999E-4</c:v>
                </c:pt>
                <c:pt idx="63">
                  <c:v>5.5899999999999998E-2</c:v>
                </c:pt>
                <c:pt idx="64">
                  <c:v>5.4149999999999997E-3</c:v>
                </c:pt>
                <c:pt idx="65">
                  <c:v>8.1289999999999997E-4</c:v>
                </c:pt>
                <c:pt idx="66">
                  <c:v>5.2039999999999996E-4</c:v>
                </c:pt>
                <c:pt idx="67">
                  <c:v>2.0599999999999999E-4</c:v>
                </c:pt>
                <c:pt idx="68">
                  <c:v>4.8630000000000001E-3</c:v>
                </c:pt>
                <c:pt idx="69">
                  <c:v>0.10630000000000001</c:v>
                </c:pt>
                <c:pt idx="70">
                  <c:v>6.1469999999999997E-2</c:v>
                </c:pt>
                <c:pt idx="71">
                  <c:v>3.1019999999999999E-2</c:v>
                </c:pt>
                <c:pt idx="72">
                  <c:v>4.1640000000000003E-2</c:v>
                </c:pt>
                <c:pt idx="73">
                  <c:v>4.6260000000000003E-2</c:v>
                </c:pt>
                <c:pt idx="74">
                  <c:v>1.5049999999999999E-2</c:v>
                </c:pt>
                <c:pt idx="75">
                  <c:v>2.274E-2</c:v>
                </c:pt>
                <c:pt idx="76">
                  <c:v>1.8259999999999999E-3</c:v>
                </c:pt>
                <c:pt idx="77">
                  <c:v>3.5509999999999999E-3</c:v>
                </c:pt>
                <c:pt idx="78">
                  <c:v>1.637E-3</c:v>
                </c:pt>
                <c:pt idx="79">
                  <c:v>1.8880000000000001E-2</c:v>
                </c:pt>
                <c:pt idx="80">
                  <c:v>6.0819999999999997E-3</c:v>
                </c:pt>
                <c:pt idx="81">
                  <c:v>7.3150000000000003E-3</c:v>
                </c:pt>
                <c:pt idx="82">
                  <c:v>3.8289999999999999E-3</c:v>
                </c:pt>
                <c:pt idx="83">
                  <c:v>2.9910000000000002E-3</c:v>
                </c:pt>
                <c:pt idx="84">
                  <c:v>1.6760000000000001E-4</c:v>
                </c:pt>
                <c:pt idx="85">
                  <c:v>2.5530000000000003E-4</c:v>
                </c:pt>
                <c:pt idx="86">
                  <c:v>2.497E-4</c:v>
                </c:pt>
                <c:pt idx="87">
                  <c:v>1.4610000000000001E-3</c:v>
                </c:pt>
                <c:pt idx="88">
                  <c:v>2.7889999999999998E-3</c:v>
                </c:pt>
                <c:pt idx="89">
                  <c:v>2.588E-4</c:v>
                </c:pt>
                <c:pt idx="90">
                  <c:v>1.6860000000000001E-4</c:v>
                </c:pt>
                <c:pt idx="91">
                  <c:v>1.108E-4</c:v>
                </c:pt>
                <c:pt idx="92">
                  <c:v>5.8739999999999997E-5</c:v>
                </c:pt>
                <c:pt idx="93">
                  <c:v>3.5100000000000002E-4</c:v>
                </c:pt>
                <c:pt idx="94">
                  <c:v>2.198E-2</c:v>
                </c:pt>
                <c:pt idx="95">
                  <c:v>1.292E-3</c:v>
                </c:pt>
                <c:pt idx="96">
                  <c:v>1.4550000000000001E-4</c:v>
                </c:pt>
                <c:pt idx="97">
                  <c:v>1.326E-5</c:v>
                </c:pt>
                <c:pt idx="98">
                  <c:v>7.1959999999999995E-5</c:v>
                </c:pt>
                <c:pt idx="99">
                  <c:v>3.4180000000000001E-5</c:v>
                </c:pt>
                <c:pt idx="100">
                  <c:v>1.0560000000000001E-5</c:v>
                </c:pt>
                <c:pt idx="101">
                  <c:v>2.0489999999999999E-5</c:v>
                </c:pt>
                <c:pt idx="102">
                  <c:v>3.6799999999999999E-6</c:v>
                </c:pt>
                <c:pt idx="103">
                  <c:v>4.4819999999999996E-6</c:v>
                </c:pt>
                <c:pt idx="104">
                  <c:v>4.583E-6</c:v>
                </c:pt>
                <c:pt idx="105">
                  <c:v>4.0450000000000002E-6</c:v>
                </c:pt>
                <c:pt idx="106">
                  <c:v>1.34E-4</c:v>
                </c:pt>
                <c:pt idx="107">
                  <c:v>6.3289999999999999E-5</c:v>
                </c:pt>
                <c:pt idx="108">
                  <c:v>2.5360000000000001E-5</c:v>
                </c:pt>
                <c:pt idx="109">
                  <c:v>1.8190000000000001E-6</c:v>
                </c:pt>
                <c:pt idx="110">
                  <c:v>1.4190000000000001E-6</c:v>
                </c:pt>
                <c:pt idx="111">
                  <c:v>9.062E-7</c:v>
                </c:pt>
                <c:pt idx="112">
                  <c:v>4.9169999999999998E-5</c:v>
                </c:pt>
                <c:pt idx="113">
                  <c:v>7.9230000000000002E-6</c:v>
                </c:pt>
                <c:pt idx="114">
                  <c:v>1.3560000000000001E-5</c:v>
                </c:pt>
                <c:pt idx="115">
                  <c:v>1.464E-5</c:v>
                </c:pt>
                <c:pt idx="116">
                  <c:v>2.0700000000000001E-6</c:v>
                </c:pt>
                <c:pt idx="117">
                  <c:v>1.046E-6</c:v>
                </c:pt>
                <c:pt idx="118">
                  <c:v>1.629E-6</c:v>
                </c:pt>
                <c:pt idx="119">
                  <c:v>1.203E-5</c:v>
                </c:pt>
                <c:pt idx="120">
                  <c:v>1.3540000000000001E-6</c:v>
                </c:pt>
                <c:pt idx="121">
                  <c:v>1.586E-7</c:v>
                </c:pt>
                <c:pt idx="122">
                  <c:v>3.8599999999999999E-7</c:v>
                </c:pt>
                <c:pt idx="123">
                  <c:v>3.7930000000000001E-7</c:v>
                </c:pt>
                <c:pt idx="124">
                  <c:v>1.885E-6</c:v>
                </c:pt>
                <c:pt idx="125">
                  <c:v>9.2920000000000004E-7</c:v>
                </c:pt>
                <c:pt idx="126">
                  <c:v>3.1180000000000003E-7</c:v>
                </c:pt>
                <c:pt idx="127">
                  <c:v>2.2490000000000001E-7</c:v>
                </c:pt>
                <c:pt idx="128">
                  <c:v>8.8339999999999998E-7</c:v>
                </c:pt>
                <c:pt idx="129">
                  <c:v>2.3439999999999999E-6</c:v>
                </c:pt>
                <c:pt idx="130">
                  <c:v>9.456E-7</c:v>
                </c:pt>
                <c:pt idx="131">
                  <c:v>1.206E-6</c:v>
                </c:pt>
                <c:pt idx="132">
                  <c:v>1.3400000000000001E-6</c:v>
                </c:pt>
                <c:pt idx="133">
                  <c:v>8.9920000000000001E-7</c:v>
                </c:pt>
                <c:pt idx="134">
                  <c:v>3.601E-7</c:v>
                </c:pt>
                <c:pt idx="135">
                  <c:v>1.5149999999999999E-6</c:v>
                </c:pt>
                <c:pt idx="136">
                  <c:v>9.4829999999999999E-7</c:v>
                </c:pt>
                <c:pt idx="137">
                  <c:v>2.5069999999999999E-7</c:v>
                </c:pt>
                <c:pt idx="138">
                  <c:v>6.8029999999999994E-8</c:v>
                </c:pt>
                <c:pt idx="139">
                  <c:v>9.7559999999999995E-8</c:v>
                </c:pt>
                <c:pt idx="140">
                  <c:v>8.0569999999999999E-8</c:v>
                </c:pt>
                <c:pt idx="141">
                  <c:v>5.6349999999999998E-8</c:v>
                </c:pt>
                <c:pt idx="142">
                  <c:v>9.6040000000000005E-8</c:v>
                </c:pt>
                <c:pt idx="143">
                  <c:v>1.23E-7</c:v>
                </c:pt>
                <c:pt idx="144">
                  <c:v>1.5519999999999999E-7</c:v>
                </c:pt>
                <c:pt idx="145">
                  <c:v>3.9919999999999997E-7</c:v>
                </c:pt>
                <c:pt idx="146">
                  <c:v>4.3150000000000002E-7</c:v>
                </c:pt>
                <c:pt idx="147">
                  <c:v>1.829E-7</c:v>
                </c:pt>
                <c:pt idx="148">
                  <c:v>7.2240000000000004E-8</c:v>
                </c:pt>
                <c:pt idx="149">
                  <c:v>1.3729999999999999E-7</c:v>
                </c:pt>
                <c:pt idx="150">
                  <c:v>1.777E-8</c:v>
                </c:pt>
                <c:pt idx="151">
                  <c:v>8.2350000000000006E-9</c:v>
                </c:pt>
                <c:pt idx="152">
                  <c:v>1.132E-8</c:v>
                </c:pt>
                <c:pt idx="153">
                  <c:v>7.3980000000000005E-8</c:v>
                </c:pt>
                <c:pt idx="154">
                  <c:v>5.5950000000000001E-8</c:v>
                </c:pt>
                <c:pt idx="155">
                  <c:v>2.3590000000000001E-8</c:v>
                </c:pt>
                <c:pt idx="156">
                  <c:v>9.3170000000000006E-8</c:v>
                </c:pt>
                <c:pt idx="157">
                  <c:v>2.5410000000000001E-8</c:v>
                </c:pt>
                <c:pt idx="158">
                  <c:v>2.6689999999999999E-8</c:v>
                </c:pt>
                <c:pt idx="159">
                  <c:v>6.2429999999999997E-8</c:v>
                </c:pt>
                <c:pt idx="160">
                  <c:v>7.1690000000000002E-8</c:v>
                </c:pt>
                <c:pt idx="161">
                  <c:v>3.7660000000000001E-8</c:v>
                </c:pt>
                <c:pt idx="162">
                  <c:v>2.065E-8</c:v>
                </c:pt>
                <c:pt idx="163">
                  <c:v>1.3060000000000001E-8</c:v>
                </c:pt>
                <c:pt idx="164">
                  <c:v>1.7249999999999999E-8</c:v>
                </c:pt>
                <c:pt idx="165">
                  <c:v>5.1590000000000001E-8</c:v>
                </c:pt>
                <c:pt idx="166">
                  <c:v>1.5900000000000001E-7</c:v>
                </c:pt>
                <c:pt idx="167">
                  <c:v>7.1690000000000002E-8</c:v>
                </c:pt>
                <c:pt idx="168">
                  <c:v>9.7110000000000001E-8</c:v>
                </c:pt>
                <c:pt idx="169">
                  <c:v>3.8600000000000002E-8</c:v>
                </c:pt>
                <c:pt idx="170">
                  <c:v>3.8600000000000002E-8</c:v>
                </c:pt>
                <c:pt idx="171">
                  <c:v>2.5639999999999998E-5</c:v>
                </c:pt>
                <c:pt idx="172">
                  <c:v>5.1739999999999999E-6</c:v>
                </c:pt>
                <c:pt idx="173">
                  <c:v>3.485E-5</c:v>
                </c:pt>
                <c:pt idx="174">
                  <c:v>2.4769999999999998E-5</c:v>
                </c:pt>
                <c:pt idx="175">
                  <c:v>3.9740000000000004E-6</c:v>
                </c:pt>
                <c:pt idx="176">
                  <c:v>1.587E-6</c:v>
                </c:pt>
                <c:pt idx="177">
                  <c:v>5.2480000000000004E-7</c:v>
                </c:pt>
                <c:pt idx="178">
                  <c:v>7.3510000000000001E-8</c:v>
                </c:pt>
                <c:pt idx="179">
                  <c:v>7.2360000000000002E-9</c:v>
                </c:pt>
                <c:pt idx="180">
                  <c:v>5.8960000000000003E-9</c:v>
                </c:pt>
                <c:pt idx="181">
                  <c:v>1.9889999999999999E-6</c:v>
                </c:pt>
                <c:pt idx="182">
                  <c:v>8.7560000000000003E-7</c:v>
                </c:pt>
                <c:pt idx="183">
                  <c:v>6.5049999999999996E-5</c:v>
                </c:pt>
                <c:pt idx="184">
                  <c:v>7.169E-5</c:v>
                </c:pt>
                <c:pt idx="185">
                  <c:v>2.9709999999999998E-5</c:v>
                </c:pt>
                <c:pt idx="186">
                  <c:v>5.305E-6</c:v>
                </c:pt>
                <c:pt idx="187">
                  <c:v>1.571E-5</c:v>
                </c:pt>
                <c:pt idx="188">
                  <c:v>1.3339999999999999E-5</c:v>
                </c:pt>
                <c:pt idx="189">
                  <c:v>7.9460000000000002E-4</c:v>
                </c:pt>
                <c:pt idx="190">
                  <c:v>1.642E-3</c:v>
                </c:pt>
                <c:pt idx="191">
                  <c:v>7.4549999999999996E-4</c:v>
                </c:pt>
                <c:pt idx="192">
                  <c:v>1.9790000000000001E-4</c:v>
                </c:pt>
                <c:pt idx="193">
                  <c:v>4.5809999999999997E-5</c:v>
                </c:pt>
                <c:pt idx="194">
                  <c:v>4.422E-5</c:v>
                </c:pt>
                <c:pt idx="195">
                  <c:v>3.4449999999999997E-5</c:v>
                </c:pt>
                <c:pt idx="196">
                  <c:v>4.4469999999999999E-5</c:v>
                </c:pt>
                <c:pt idx="197">
                  <c:v>9.5610000000000001E-5</c:v>
                </c:pt>
                <c:pt idx="198">
                  <c:v>2.6600000000000001E-4</c:v>
                </c:pt>
                <c:pt idx="199">
                  <c:v>1.2630000000000001E-4</c:v>
                </c:pt>
                <c:pt idx="200">
                  <c:v>7.8170000000000005E-5</c:v>
                </c:pt>
                <c:pt idx="201">
                  <c:v>8.3909999999999996E-4</c:v>
                </c:pt>
                <c:pt idx="202">
                  <c:v>1.6980000000000001E-4</c:v>
                </c:pt>
                <c:pt idx="203">
                  <c:v>5.0399999999999999E-5</c:v>
                </c:pt>
                <c:pt idx="204">
                  <c:v>1.677E-5</c:v>
                </c:pt>
                <c:pt idx="205">
                  <c:v>1.677E-5</c:v>
                </c:pt>
                <c:pt idx="206">
                  <c:v>1.189E-4</c:v>
                </c:pt>
                <c:pt idx="207">
                  <c:v>4.6220000000000001E-5</c:v>
                </c:pt>
                <c:pt idx="208">
                  <c:v>1.853E-3</c:v>
                </c:pt>
                <c:pt idx="209">
                  <c:v>3.2640000000000002E-4</c:v>
                </c:pt>
                <c:pt idx="210">
                  <c:v>1.6690000000000001E-5</c:v>
                </c:pt>
                <c:pt idx="211">
                  <c:v>1.2490000000000001E-5</c:v>
                </c:pt>
                <c:pt idx="212">
                  <c:v>2.4749999999999999E-5</c:v>
                </c:pt>
                <c:pt idx="213">
                  <c:v>2.8549999999999999E-5</c:v>
                </c:pt>
                <c:pt idx="214">
                  <c:v>4.9870000000000003E-4</c:v>
                </c:pt>
                <c:pt idx="215">
                  <c:v>6.8789999999999997E-4</c:v>
                </c:pt>
                <c:pt idx="216">
                  <c:v>1.245E-3</c:v>
                </c:pt>
                <c:pt idx="217">
                  <c:v>1.1720000000000001E-3</c:v>
                </c:pt>
                <c:pt idx="218">
                  <c:v>1.781E-3</c:v>
                </c:pt>
                <c:pt idx="219">
                  <c:v>1.781E-3</c:v>
                </c:pt>
                <c:pt idx="220">
                  <c:v>2.2770000000000001E-4</c:v>
                </c:pt>
                <c:pt idx="221">
                  <c:v>4.2400000000000001E-5</c:v>
                </c:pt>
                <c:pt idx="222">
                  <c:v>1.818E-4</c:v>
                </c:pt>
                <c:pt idx="223">
                  <c:v>5.8250000000000001E-4</c:v>
                </c:pt>
                <c:pt idx="224">
                  <c:v>1.805E-4</c:v>
                </c:pt>
                <c:pt idx="225">
                  <c:v>2.032E-3</c:v>
                </c:pt>
                <c:pt idx="226">
                  <c:v>3.7100000000000002E-4</c:v>
                </c:pt>
                <c:pt idx="227">
                  <c:v>4.9059999999999998E-3</c:v>
                </c:pt>
                <c:pt idx="228">
                  <c:v>3.5750000000000002E-4</c:v>
                </c:pt>
                <c:pt idx="229">
                  <c:v>1.5139999999999999E-3</c:v>
                </c:pt>
                <c:pt idx="230">
                  <c:v>4.1219999999999999E-4</c:v>
                </c:pt>
                <c:pt idx="231">
                  <c:v>2.0249999999999999E-4</c:v>
                </c:pt>
                <c:pt idx="232">
                  <c:v>4.0970000000000002E-5</c:v>
                </c:pt>
                <c:pt idx="233">
                  <c:v>2.5420000000000001E-5</c:v>
                </c:pt>
                <c:pt idx="234">
                  <c:v>1.1929999999999999E-5</c:v>
                </c:pt>
                <c:pt idx="235">
                  <c:v>1.1440000000000001E-5</c:v>
                </c:pt>
                <c:pt idx="236">
                  <c:v>2.5749999999999999E-6</c:v>
                </c:pt>
                <c:pt idx="237">
                  <c:v>1.249E-4</c:v>
                </c:pt>
                <c:pt idx="238">
                  <c:v>9.1920000000000001E-5</c:v>
                </c:pt>
                <c:pt idx="239">
                  <c:v>3.8229999999999998E-5</c:v>
                </c:pt>
                <c:pt idx="240">
                  <c:v>6.1450000000000003E-5</c:v>
                </c:pt>
                <c:pt idx="241">
                  <c:v>9.7089999999999997E-6</c:v>
                </c:pt>
                <c:pt idx="242">
                  <c:v>4.1679999999999997E-6</c:v>
                </c:pt>
                <c:pt idx="243">
                  <c:v>7.9029999999999998E-7</c:v>
                </c:pt>
                <c:pt idx="244">
                  <c:v>1.201E-5</c:v>
                </c:pt>
                <c:pt idx="245">
                  <c:v>1.581E-6</c:v>
                </c:pt>
                <c:pt idx="246">
                  <c:v>3.1979999999999999E-7</c:v>
                </c:pt>
                <c:pt idx="247">
                  <c:v>8.3270000000000004E-8</c:v>
                </c:pt>
                <c:pt idx="248">
                  <c:v>1.309E-5</c:v>
                </c:pt>
                <c:pt idx="249">
                  <c:v>3.1709999999999998E-6</c:v>
                </c:pt>
                <c:pt idx="250">
                  <c:v>1.491E-6</c:v>
                </c:pt>
                <c:pt idx="251">
                  <c:v>3.5769999999999998E-7</c:v>
                </c:pt>
                <c:pt idx="252">
                  <c:v>5.4000000000000002E-7</c:v>
                </c:pt>
                <c:pt idx="253">
                  <c:v>1.463E-6</c:v>
                </c:pt>
                <c:pt idx="254">
                  <c:v>3.7299999999999999E-6</c:v>
                </c:pt>
                <c:pt idx="255">
                  <c:v>3.078E-6</c:v>
                </c:pt>
                <c:pt idx="256">
                  <c:v>3.664E-7</c:v>
                </c:pt>
                <c:pt idx="257">
                  <c:v>2.8589999999999999E-7</c:v>
                </c:pt>
                <c:pt idx="258">
                  <c:v>2.4680000000000001E-7</c:v>
                </c:pt>
                <c:pt idx="259">
                  <c:v>9.774E-8</c:v>
                </c:pt>
                <c:pt idx="260">
                  <c:v>2.9409999999999999E-6</c:v>
                </c:pt>
                <c:pt idx="261">
                  <c:v>2.9409999999999999E-6</c:v>
                </c:pt>
                <c:pt idx="262">
                  <c:v>1.8239999999999999E-7</c:v>
                </c:pt>
                <c:pt idx="263">
                  <c:v>2.4830000000000002E-7</c:v>
                </c:pt>
                <c:pt idx="264">
                  <c:v>2.0660000000000001E-7</c:v>
                </c:pt>
                <c:pt idx="265">
                  <c:v>3.0460000000000003E-8</c:v>
                </c:pt>
                <c:pt idx="266">
                  <c:v>4.4829999999999998E-8</c:v>
                </c:pt>
                <c:pt idx="267">
                  <c:v>5.6580000000000001E-8</c:v>
                </c:pt>
                <c:pt idx="268">
                  <c:v>6.2830000000000001E-8</c:v>
                </c:pt>
                <c:pt idx="269">
                  <c:v>1.2550000000000001E-6</c:v>
                </c:pt>
                <c:pt idx="270">
                  <c:v>2.262E-8</c:v>
                </c:pt>
                <c:pt idx="271">
                  <c:v>2.6709999999999999E-8</c:v>
                </c:pt>
                <c:pt idx="272">
                  <c:v>1.859E-8</c:v>
                </c:pt>
                <c:pt idx="273">
                  <c:v>1.022E-7</c:v>
                </c:pt>
                <c:pt idx="274">
                  <c:v>8.9949999999999995E-8</c:v>
                </c:pt>
                <c:pt idx="275">
                  <c:v>1.2109999999999999E-7</c:v>
                </c:pt>
                <c:pt idx="276">
                  <c:v>5.4230000000000003E-8</c:v>
                </c:pt>
                <c:pt idx="277">
                  <c:v>2.6730000000000002E-7</c:v>
                </c:pt>
                <c:pt idx="278">
                  <c:v>4.9119999999999995E-7</c:v>
                </c:pt>
                <c:pt idx="279">
                  <c:v>1.178E-7</c:v>
                </c:pt>
                <c:pt idx="280">
                  <c:v>2.67E-7</c:v>
                </c:pt>
                <c:pt idx="281">
                  <c:v>4.5050000000000003E-8</c:v>
                </c:pt>
                <c:pt idx="282">
                  <c:v>4.4570000000000001E-8</c:v>
                </c:pt>
                <c:pt idx="283">
                  <c:v>2.2720000000000001E-8</c:v>
                </c:pt>
                <c:pt idx="284">
                  <c:v>4.7529999999999997E-7</c:v>
                </c:pt>
                <c:pt idx="285">
                  <c:v>1.2709999999999999E-7</c:v>
                </c:pt>
                <c:pt idx="286">
                  <c:v>7.7680000000000005E-8</c:v>
                </c:pt>
                <c:pt idx="287">
                  <c:v>8.5100000000000001E-8</c:v>
                </c:pt>
                <c:pt idx="288">
                  <c:v>3.4730000000000001E-8</c:v>
                </c:pt>
                <c:pt idx="289">
                  <c:v>7.226E-8</c:v>
                </c:pt>
                <c:pt idx="290">
                  <c:v>6.1850000000000001E-8</c:v>
                </c:pt>
                <c:pt idx="291">
                  <c:v>7.8479999999999999E-8</c:v>
                </c:pt>
                <c:pt idx="292">
                  <c:v>9.1949999999999999E-8</c:v>
                </c:pt>
                <c:pt idx="293">
                  <c:v>9.2850000000000001E-8</c:v>
                </c:pt>
                <c:pt idx="294">
                  <c:v>3.1970000000000001E-8</c:v>
                </c:pt>
                <c:pt idx="295">
                  <c:v>2.1290000000000001E-8</c:v>
                </c:pt>
                <c:pt idx="296">
                  <c:v>2.1400000000000001E-7</c:v>
                </c:pt>
                <c:pt idx="297" formatCode="General">
                  <c:v>-9.198598505996598E-4</c:v>
                </c:pt>
                <c:pt idx="298" formatCode="General">
                  <c:v>-1.420411955415447E-3</c:v>
                </c:pt>
                <c:pt idx="299" formatCode="General">
                  <c:v>-1.6676514379055875E-3</c:v>
                </c:pt>
                <c:pt idx="300" formatCode="General">
                  <c:v>-1.784322663926374E-3</c:v>
                </c:pt>
                <c:pt idx="301" formatCode="General">
                  <c:v>-1.835021627456116E-3</c:v>
                </c:pt>
                <c:pt idx="302" formatCode="General">
                  <c:v>-1.8525300667102814E-3</c:v>
                </c:pt>
                <c:pt idx="303" formatCode="General">
                  <c:v>-1.8559657666864843E-3</c:v>
                </c:pt>
                <c:pt idx="304" formatCode="General">
                  <c:v>-1.9347699118068863E-3</c:v>
                </c:pt>
                <c:pt idx="305" formatCode="General">
                  <c:v>-2.0115085197629019E-3</c:v>
                </c:pt>
                <c:pt idx="306" formatCode="General">
                  <c:v>-2.0665208286216067E-3</c:v>
                </c:pt>
                <c:pt idx="307" formatCode="General">
                  <c:v>-2.1185117621357625E-3</c:v>
                </c:pt>
                <c:pt idx="308" formatCode="General">
                  <c:v>-2.1733359850897704E-3</c:v>
                </c:pt>
                <c:pt idx="309" formatCode="General">
                  <c:v>-2.2048818079130478E-3</c:v>
                </c:pt>
                <c:pt idx="310" formatCode="General">
                  <c:v>-2.2310249718870568E-3</c:v>
                </c:pt>
                <c:pt idx="311" formatCode="General">
                  <c:v>-2.2378871780134486E-3</c:v>
                </c:pt>
                <c:pt idx="312" formatCode="General">
                  <c:v>-2.2364837358612791E-3</c:v>
                </c:pt>
                <c:pt idx="313" formatCode="General">
                  <c:v>-2.049313711153313E-3</c:v>
                </c:pt>
                <c:pt idx="314" formatCode="General">
                  <c:v>-1.9513245315564455E-3</c:v>
                </c:pt>
                <c:pt idx="315" formatCode="General">
                  <c:v>-1.8985651992221562E-3</c:v>
                </c:pt>
                <c:pt idx="316" formatCode="General">
                  <c:v>-1.8679759695703288E-3</c:v>
                </c:pt>
                <c:pt idx="317" formatCode="General">
                  <c:v>-1.8481981348057921E-3</c:v>
                </c:pt>
                <c:pt idx="318" formatCode="General">
                  <c:v>-1.8337823894574441E-3</c:v>
                </c:pt>
                <c:pt idx="319" formatCode="General">
                  <c:v>-1.8219503241268275E-3</c:v>
                </c:pt>
                <c:pt idx="320" formatCode="General">
                  <c:v>-1.8113584686530876E-3</c:v>
                </c:pt>
                <c:pt idx="321" formatCode="General">
                  <c:v>-1.8013289437544555E-3</c:v>
                </c:pt>
                <c:pt idx="322" formatCode="General">
                  <c:v>-1.7916678871868499E-3</c:v>
                </c:pt>
                <c:pt idx="323" formatCode="General">
                  <c:v>-1.7820714045265014E-3</c:v>
                </c:pt>
                <c:pt idx="324" formatCode="General">
                  <c:v>-1.7726666408991161E-3</c:v>
                </c:pt>
                <c:pt idx="325" formatCode="General">
                  <c:v>-1.7630937247507979E-3</c:v>
                </c:pt>
                <c:pt idx="326" formatCode="General">
                  <c:v>-1.7538338253629746E-3</c:v>
                </c:pt>
                <c:pt idx="327" formatCode="General">
                  <c:v>-1.7444778501471839E-3</c:v>
                </c:pt>
                <c:pt idx="328" formatCode="General">
                  <c:v>-1.7158238903380847E-3</c:v>
                </c:pt>
                <c:pt idx="329" formatCode="General">
                  <c:v>-1.7217397911919565E-3</c:v>
                </c:pt>
                <c:pt idx="330" formatCode="General">
                  <c:v>-1.6881453790654664E-3</c:v>
                </c:pt>
                <c:pt idx="331" formatCode="General">
                  <c:v>-1.6864131243390171E-3</c:v>
                </c:pt>
                <c:pt idx="332" formatCode="General">
                  <c:v>-1.6909718845013271E-3</c:v>
                </c:pt>
                <c:pt idx="333" formatCode="General">
                  <c:v>-1.6822959802997937E-3</c:v>
                </c:pt>
                <c:pt idx="334" formatCode="General">
                  <c:v>-1.6740551247960628E-3</c:v>
                </c:pt>
                <c:pt idx="335" formatCode="General">
                  <c:v>-1.6601136291710772E-3</c:v>
                </c:pt>
                <c:pt idx="336" formatCode="General">
                  <c:v>-1.6563889551161701E-3</c:v>
                </c:pt>
                <c:pt idx="337" formatCode="General">
                  <c:v>-1.6470734862887128E-3</c:v>
                </c:pt>
                <c:pt idx="338" formatCode="General">
                  <c:v>-1.6393392303301504E-3</c:v>
                </c:pt>
                <c:pt idx="339" formatCode="General">
                  <c:v>-1.6324872046183858E-3</c:v>
                </c:pt>
                <c:pt idx="340" formatCode="General">
                  <c:v>-1.5718256457466872E-3</c:v>
                </c:pt>
                <c:pt idx="341" formatCode="General">
                  <c:v>-1.5567618798962536E-3</c:v>
                </c:pt>
                <c:pt idx="342" formatCode="General">
                  <c:v>-1.570511749443981E-3</c:v>
                </c:pt>
                <c:pt idx="343" formatCode="General">
                  <c:v>-1.582401606329018E-3</c:v>
                </c:pt>
                <c:pt idx="344" formatCode="General">
                  <c:v>-1.5561121988117057E-3</c:v>
                </c:pt>
                <c:pt idx="345" formatCode="General">
                  <c:v>-1.5265092466128444E-3</c:v>
                </c:pt>
                <c:pt idx="346" formatCode="General">
                  <c:v>-3.4490983943947953E-4</c:v>
                </c:pt>
                <c:pt idx="347" formatCode="General">
                  <c:v>-2.083408631116375E-4</c:v>
                </c:pt>
                <c:pt idx="348" formatCode="General">
                  <c:v>-1.072912161775287E-3</c:v>
                </c:pt>
                <c:pt idx="349" formatCode="General">
                  <c:v>-9.0717490008419106E-4</c:v>
                </c:pt>
                <c:pt idx="350" formatCode="General">
                  <c:v>-1.0226428692429841E-3</c:v>
                </c:pt>
                <c:pt idx="351" formatCode="General">
                  <c:v>-1.5604147209010294E-3</c:v>
                </c:pt>
                <c:pt idx="352" formatCode="General">
                  <c:v>-1.6731148156673751E-3</c:v>
                </c:pt>
                <c:pt idx="353" formatCode="General">
                  <c:v>-1.6246498942761218E-3</c:v>
                </c:pt>
                <c:pt idx="354" formatCode="General">
                  <c:v>-1.3844663448673983E-3</c:v>
                </c:pt>
                <c:pt idx="355" formatCode="General">
                  <c:v>-8.3910723249556876E-4</c:v>
                </c:pt>
                <c:pt idx="356" formatCode="General">
                  <c:v>4.6420933895561481E-4</c:v>
                </c:pt>
                <c:pt idx="357" formatCode="General">
                  <c:v>-7.0032332361278293E-5</c:v>
                </c:pt>
                <c:pt idx="358" formatCode="General">
                  <c:v>1.596600527723408E-4</c:v>
                </c:pt>
                <c:pt idx="359" formatCode="General">
                  <c:v>-2.1596462505600396E-3</c:v>
                </c:pt>
                <c:pt idx="360" formatCode="General">
                  <c:v>-1.6386622299315434E-3</c:v>
                </c:pt>
                <c:pt idx="361" formatCode="General">
                  <c:v>-1.6749541612992138E-3</c:v>
                </c:pt>
                <c:pt idx="362" formatCode="General">
                  <c:v>-1.8021014912958408E-3</c:v>
                </c:pt>
                <c:pt idx="363" formatCode="General">
                  <c:v>-1.9292114237807231E-3</c:v>
                </c:pt>
                <c:pt idx="364" formatCode="General">
                  <c:v>5.0429566856857542E-3</c:v>
                </c:pt>
                <c:pt idx="365" formatCode="General">
                  <c:v>7.06571608333861E-3</c:v>
                </c:pt>
                <c:pt idx="366" formatCode="General">
                  <c:v>-1.2528757939625336E-3</c:v>
                </c:pt>
                <c:pt idx="367" formatCode="General">
                  <c:v>-4.4938547049110725E-3</c:v>
                </c:pt>
                <c:pt idx="368" formatCode="General">
                  <c:v>-4.5336631683540532E-3</c:v>
                </c:pt>
                <c:pt idx="369" formatCode="General">
                  <c:v>-3.9520667021578828E-3</c:v>
                </c:pt>
                <c:pt idx="370" formatCode="General">
                  <c:v>-2.5256915721634772E-3</c:v>
                </c:pt>
                <c:pt idx="371" formatCode="General">
                  <c:v>2.2205785156746293E-4</c:v>
                </c:pt>
                <c:pt idx="372" formatCode="General">
                  <c:v>4.2771334627170155E-4</c:v>
                </c:pt>
                <c:pt idx="373" formatCode="General">
                  <c:v>1.2140766580830608E-5</c:v>
                </c:pt>
                <c:pt idx="374" formatCode="General">
                  <c:v>-1.7452065462014426E-3</c:v>
                </c:pt>
                <c:pt idx="375" formatCode="General">
                  <c:v>-1.453920324047902E-3</c:v>
                </c:pt>
                <c:pt idx="376" formatCode="General">
                  <c:v>-1.2474083489458702E-3</c:v>
                </c:pt>
                <c:pt idx="377" formatCode="General">
                  <c:v>1.1945528177020381E-2</c:v>
                </c:pt>
                <c:pt idx="378" formatCode="General">
                  <c:v>-3.9772454313030778E-4</c:v>
                </c:pt>
                <c:pt idx="379" formatCode="General">
                  <c:v>-4.6712106639844181E-3</c:v>
                </c:pt>
                <c:pt idx="380" formatCode="General">
                  <c:v>-4.6465864346080885E-3</c:v>
                </c:pt>
                <c:pt idx="381" formatCode="General">
                  <c:v>-4.1219044553688494E-3</c:v>
                </c:pt>
                <c:pt idx="382" formatCode="General">
                  <c:v>-5.6609022877437791E-4</c:v>
                </c:pt>
                <c:pt idx="383" formatCode="General">
                  <c:v>2.4320639348699744E-2</c:v>
                </c:pt>
                <c:pt idx="384" formatCode="General">
                  <c:v>1.6813729805803247E-2</c:v>
                </c:pt>
                <c:pt idx="385" formatCode="General">
                  <c:v>-4.9506190596613586E-4</c:v>
                </c:pt>
                <c:pt idx="386" formatCode="General">
                  <c:v>-2.5706701030416847E-4</c:v>
                </c:pt>
                <c:pt idx="387" formatCode="General">
                  <c:v>-3.1831822806025747E-5</c:v>
                </c:pt>
                <c:pt idx="388" formatCode="General">
                  <c:v>-7.8603854970470451E-3</c:v>
                </c:pt>
                <c:pt idx="389" formatCode="General">
                  <c:v>-6.2399299049865952E-3</c:v>
                </c:pt>
                <c:pt idx="390" formatCode="General">
                  <c:v>-9.7660586132238478E-3</c:v>
                </c:pt>
                <c:pt idx="391" formatCode="General">
                  <c:v>-8.0871018837101218E-3</c:v>
                </c:pt>
                <c:pt idx="392" formatCode="General">
                  <c:v>-6.6719666654151376E-3</c:v>
                </c:pt>
                <c:pt idx="393" formatCode="General">
                  <c:v>1.2768580125503111E-3</c:v>
                </c:pt>
                <c:pt idx="394" formatCode="General">
                  <c:v>-1.7008408885137681E-4</c:v>
                </c:pt>
                <c:pt idx="395" formatCode="General">
                  <c:v>-3.552055100750095E-5</c:v>
                </c:pt>
                <c:pt idx="396" formatCode="General">
                  <c:v>-1.137304634971975E-3</c:v>
                </c:pt>
                <c:pt idx="397" formatCode="General">
                  <c:v>-1.6620092384393098E-3</c:v>
                </c:pt>
                <c:pt idx="398" formatCode="General">
                  <c:v>-2.8217344766861951E-3</c:v>
                </c:pt>
                <c:pt idx="399" formatCode="General">
                  <c:v>-3.064448107981621E-3</c:v>
                </c:pt>
                <c:pt idx="400" formatCode="General">
                  <c:v>-3.0491987596957216E-3</c:v>
                </c:pt>
                <c:pt idx="401" formatCode="General">
                  <c:v>-2.5047065485707043E-3</c:v>
                </c:pt>
                <c:pt idx="402" formatCode="General">
                  <c:v>-1.7808731715104283E-3</c:v>
                </c:pt>
                <c:pt idx="403" formatCode="General">
                  <c:v>-2.4620442974530826E-3</c:v>
                </c:pt>
                <c:pt idx="404" formatCode="General">
                  <c:v>-2.7210901750208284E-3</c:v>
                </c:pt>
                <c:pt idx="405" formatCode="General">
                  <c:v>-2.7981405420937481E-3</c:v>
                </c:pt>
                <c:pt idx="406" formatCode="General">
                  <c:v>-2.8275446498873813E-3</c:v>
                </c:pt>
                <c:pt idx="407" formatCode="General">
                  <c:v>-2.7013636953224238E-3</c:v>
                </c:pt>
                <c:pt idx="408" formatCode="General">
                  <c:v>5.4825218393745809E-3</c:v>
                </c:pt>
                <c:pt idx="409" formatCode="General">
                  <c:v>4.4759579419201105E-4</c:v>
                </c:pt>
                <c:pt idx="410" formatCode="General">
                  <c:v>-1.8641866305689548E-3</c:v>
                </c:pt>
                <c:pt idx="411" formatCode="General">
                  <c:v>-2.6838910594757927E-3</c:v>
                </c:pt>
                <c:pt idx="412" formatCode="General">
                  <c:v>-2.8682834108644667E-3</c:v>
                </c:pt>
                <c:pt idx="413" formatCode="General">
                  <c:v>-2.8731172831864041E-3</c:v>
                </c:pt>
                <c:pt idx="414" formatCode="General">
                  <c:v>-2.825355779939781E-3</c:v>
                </c:pt>
                <c:pt idx="415" formatCode="General">
                  <c:v>-2.7634433737215055E-3</c:v>
                </c:pt>
                <c:pt idx="416" formatCode="General">
                  <c:v>-2.718461343647794E-3</c:v>
                </c:pt>
                <c:pt idx="417" formatCode="General">
                  <c:v>-2.6786778562915021E-3</c:v>
                </c:pt>
                <c:pt idx="418" formatCode="General">
                  <c:v>-2.6485881243315545E-3</c:v>
                </c:pt>
                <c:pt idx="419" formatCode="General">
                  <c:v>-2.6257987419098161E-3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7-4D7E-AC74-DDD11A1A923D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2.1400000000000001E-7</c:v>
                </c:pt>
                <c:pt idx="297" formatCode="0.00E+00">
                  <c:v>-9.198598505996598E-4</c:v>
                </c:pt>
                <c:pt idx="298" formatCode="0.00E+00">
                  <c:v>-1.420411955415447E-3</c:v>
                </c:pt>
                <c:pt idx="299" formatCode="0.00E+00">
                  <c:v>-1.6676514379055875E-3</c:v>
                </c:pt>
                <c:pt idx="300" formatCode="0.00E+00">
                  <c:v>-1.784322663926374E-3</c:v>
                </c:pt>
                <c:pt idx="301" formatCode="0.00E+00">
                  <c:v>-1.835021627456116E-3</c:v>
                </c:pt>
                <c:pt idx="302" formatCode="0.00E+00">
                  <c:v>-1.8525300667102814E-3</c:v>
                </c:pt>
                <c:pt idx="303" formatCode="0.00E+00">
                  <c:v>-1.8559657666864843E-3</c:v>
                </c:pt>
                <c:pt idx="304" formatCode="0.00E+00">
                  <c:v>-1.9347699118068863E-3</c:v>
                </c:pt>
                <c:pt idx="305" formatCode="0.00E+00">
                  <c:v>-2.0115085197629019E-3</c:v>
                </c:pt>
                <c:pt idx="306" formatCode="0.00E+00">
                  <c:v>-2.0665208286216067E-3</c:v>
                </c:pt>
                <c:pt idx="307" formatCode="0.00E+00">
                  <c:v>-2.1185117621357625E-3</c:v>
                </c:pt>
                <c:pt idx="308" formatCode="0.00E+00">
                  <c:v>-2.1733359850897704E-3</c:v>
                </c:pt>
                <c:pt idx="309" formatCode="0.00E+00">
                  <c:v>-2.2048818079130478E-3</c:v>
                </c:pt>
                <c:pt idx="310" formatCode="0.00E+00">
                  <c:v>-2.2310249718870568E-3</c:v>
                </c:pt>
                <c:pt idx="311" formatCode="0.00E+00">
                  <c:v>-2.2378871780134486E-3</c:v>
                </c:pt>
                <c:pt idx="312" formatCode="0.00E+00">
                  <c:v>-2.2364837358612791E-3</c:v>
                </c:pt>
                <c:pt idx="313" formatCode="0.00E+00">
                  <c:v>-2.049313711153313E-3</c:v>
                </c:pt>
                <c:pt idx="314" formatCode="0.00E+00">
                  <c:v>-1.9513245315564455E-3</c:v>
                </c:pt>
                <c:pt idx="315" formatCode="0.00E+00">
                  <c:v>-1.8985651992221562E-3</c:v>
                </c:pt>
                <c:pt idx="316" formatCode="0.00E+00">
                  <c:v>-1.8679759695703288E-3</c:v>
                </c:pt>
                <c:pt idx="317" formatCode="0.00E+00">
                  <c:v>-1.8481981348057921E-3</c:v>
                </c:pt>
                <c:pt idx="318" formatCode="0.00E+00">
                  <c:v>-1.8337823894574441E-3</c:v>
                </c:pt>
                <c:pt idx="319" formatCode="0.00E+00">
                  <c:v>-1.8219503241268275E-3</c:v>
                </c:pt>
                <c:pt idx="320" formatCode="0.00E+00">
                  <c:v>-1.8113584686530876E-3</c:v>
                </c:pt>
                <c:pt idx="321" formatCode="0.00E+00">
                  <c:v>-1.8013289437544555E-3</c:v>
                </c:pt>
                <c:pt idx="322" formatCode="0.00E+00">
                  <c:v>-1.7916678871868499E-3</c:v>
                </c:pt>
                <c:pt idx="323" formatCode="0.00E+00">
                  <c:v>-1.7820714045265014E-3</c:v>
                </c:pt>
                <c:pt idx="324" formatCode="0.00E+00">
                  <c:v>-1.7726666408991161E-3</c:v>
                </c:pt>
                <c:pt idx="325" formatCode="0.00E+00">
                  <c:v>-1.7630937247507979E-3</c:v>
                </c:pt>
                <c:pt idx="326" formatCode="0.00E+00">
                  <c:v>-1.7538338253629746E-3</c:v>
                </c:pt>
                <c:pt idx="327" formatCode="0.00E+00">
                  <c:v>-1.7444778501471839E-3</c:v>
                </c:pt>
                <c:pt idx="328" formatCode="0.00E+00">
                  <c:v>-1.7158238903380847E-3</c:v>
                </c:pt>
                <c:pt idx="329" formatCode="0.00E+00">
                  <c:v>-1.7217397911919565E-3</c:v>
                </c:pt>
                <c:pt idx="330" formatCode="0.00E+00">
                  <c:v>-1.6881453790654664E-3</c:v>
                </c:pt>
                <c:pt idx="331" formatCode="0.00E+00">
                  <c:v>-1.6864131243390171E-3</c:v>
                </c:pt>
                <c:pt idx="332" formatCode="0.00E+00">
                  <c:v>-1.6909718845013271E-3</c:v>
                </c:pt>
                <c:pt idx="333" formatCode="0.00E+00">
                  <c:v>-1.6822959802997937E-3</c:v>
                </c:pt>
                <c:pt idx="334" formatCode="0.00E+00">
                  <c:v>-1.6740551247960628E-3</c:v>
                </c:pt>
                <c:pt idx="335" formatCode="0.00E+00">
                  <c:v>-1.6601136291710772E-3</c:v>
                </c:pt>
                <c:pt idx="336" formatCode="0.00E+00">
                  <c:v>-1.6563889551161701E-3</c:v>
                </c:pt>
                <c:pt idx="337" formatCode="0.00E+00">
                  <c:v>-1.6470734862887128E-3</c:v>
                </c:pt>
                <c:pt idx="338" formatCode="0.00E+00">
                  <c:v>-1.6393392303301504E-3</c:v>
                </c:pt>
                <c:pt idx="339" formatCode="0.00E+00">
                  <c:v>-1.6324872046183858E-3</c:v>
                </c:pt>
                <c:pt idx="340" formatCode="0.00E+00">
                  <c:v>-1.5718256457466872E-3</c:v>
                </c:pt>
                <c:pt idx="341" formatCode="0.00E+00">
                  <c:v>-1.5567618798962536E-3</c:v>
                </c:pt>
                <c:pt idx="342" formatCode="0.00E+00">
                  <c:v>-1.570511749443981E-3</c:v>
                </c:pt>
                <c:pt idx="343" formatCode="0.00E+00">
                  <c:v>-1.582401606329018E-3</c:v>
                </c:pt>
                <c:pt idx="344" formatCode="0.00E+00">
                  <c:v>-1.5561121988117057E-3</c:v>
                </c:pt>
                <c:pt idx="345" formatCode="0.00E+00">
                  <c:v>-1.5265092466128444E-3</c:v>
                </c:pt>
                <c:pt idx="346" formatCode="0.00E+00">
                  <c:v>-3.4490983943947953E-4</c:v>
                </c:pt>
                <c:pt idx="347" formatCode="0.00E+00">
                  <c:v>-2.083408631116375E-4</c:v>
                </c:pt>
                <c:pt idx="348" formatCode="0.00E+00">
                  <c:v>-1.072912161775287E-3</c:v>
                </c:pt>
                <c:pt idx="349" formatCode="0.00E+00">
                  <c:v>-9.0717490008419106E-4</c:v>
                </c:pt>
                <c:pt idx="350" formatCode="0.00E+00">
                  <c:v>-1.0226428692429841E-3</c:v>
                </c:pt>
                <c:pt idx="351" formatCode="0.00E+00">
                  <c:v>-1.5604147209010294E-3</c:v>
                </c:pt>
                <c:pt idx="352" formatCode="0.00E+00">
                  <c:v>-1.6731148156673751E-3</c:v>
                </c:pt>
                <c:pt idx="353" formatCode="0.00E+00">
                  <c:v>-1.6246498942761218E-3</c:v>
                </c:pt>
                <c:pt idx="354" formatCode="0.00E+00">
                  <c:v>-1.3844663448673983E-3</c:v>
                </c:pt>
                <c:pt idx="355" formatCode="0.00E+00">
                  <c:v>-8.3910723249556876E-4</c:v>
                </c:pt>
                <c:pt idx="356" formatCode="0.00E+00">
                  <c:v>4.6420933895561481E-4</c:v>
                </c:pt>
                <c:pt idx="357" formatCode="0.00E+00">
                  <c:v>-7.0032332361278293E-5</c:v>
                </c:pt>
                <c:pt idx="358" formatCode="0.00E+00">
                  <c:v>1.596600527723408E-4</c:v>
                </c:pt>
                <c:pt idx="359" formatCode="0.00E+00">
                  <c:v>-2.1596462505600396E-3</c:v>
                </c:pt>
                <c:pt idx="360" formatCode="0.00E+00">
                  <c:v>-1.6386622299315434E-3</c:v>
                </c:pt>
                <c:pt idx="361" formatCode="0.00E+00">
                  <c:v>-1.6749541612992138E-3</c:v>
                </c:pt>
                <c:pt idx="362" formatCode="0.00E+00">
                  <c:v>-1.8021014912958408E-3</c:v>
                </c:pt>
                <c:pt idx="363" formatCode="0.00E+00">
                  <c:v>-1.9292114237807231E-3</c:v>
                </c:pt>
                <c:pt idx="364" formatCode="0.00E+00">
                  <c:v>5.0429566856857542E-3</c:v>
                </c:pt>
                <c:pt idx="365" formatCode="0.00E+00">
                  <c:v>7.06571608333861E-3</c:v>
                </c:pt>
                <c:pt idx="366" formatCode="0.00E+00">
                  <c:v>-1.2528757939625336E-3</c:v>
                </c:pt>
                <c:pt idx="367" formatCode="0.00E+00">
                  <c:v>-4.4938547049110725E-3</c:v>
                </c:pt>
                <c:pt idx="368" formatCode="0.00E+00">
                  <c:v>-4.5336631683540532E-3</c:v>
                </c:pt>
                <c:pt idx="369" formatCode="0.00E+00">
                  <c:v>-3.9520667021578828E-3</c:v>
                </c:pt>
                <c:pt idx="370" formatCode="0.00E+00">
                  <c:v>-2.5256915721634772E-3</c:v>
                </c:pt>
                <c:pt idx="371" formatCode="0.00E+00">
                  <c:v>2.2205785156746293E-4</c:v>
                </c:pt>
                <c:pt idx="372" formatCode="0.00E+00">
                  <c:v>4.2771334627170155E-4</c:v>
                </c:pt>
                <c:pt idx="373" formatCode="0.00E+00">
                  <c:v>1.2140766580830608E-5</c:v>
                </c:pt>
                <c:pt idx="374" formatCode="0.00E+00">
                  <c:v>-1.7452065462014426E-3</c:v>
                </c:pt>
                <c:pt idx="375" formatCode="0.00E+00">
                  <c:v>-1.453920324047902E-3</c:v>
                </c:pt>
                <c:pt idx="376" formatCode="0.00E+00">
                  <c:v>-1.2474083489458702E-3</c:v>
                </c:pt>
                <c:pt idx="377" formatCode="0.00E+00">
                  <c:v>1.1945528177020381E-2</c:v>
                </c:pt>
                <c:pt idx="378" formatCode="0.00E+00">
                  <c:v>-3.9772454313030778E-4</c:v>
                </c:pt>
                <c:pt idx="379" formatCode="0.00E+00">
                  <c:v>-4.6712106639844181E-3</c:v>
                </c:pt>
                <c:pt idx="380" formatCode="0.00E+00">
                  <c:v>-4.6465864346080885E-3</c:v>
                </c:pt>
                <c:pt idx="381" formatCode="0.00E+00">
                  <c:v>-4.1219044553688494E-3</c:v>
                </c:pt>
                <c:pt idx="382" formatCode="0.00E+00">
                  <c:v>-5.6609022877437791E-4</c:v>
                </c:pt>
                <c:pt idx="383" formatCode="0.00E+00">
                  <c:v>2.4320639348699744E-2</c:v>
                </c:pt>
                <c:pt idx="384" formatCode="0.00E+00">
                  <c:v>1.6813729805803247E-2</c:v>
                </c:pt>
                <c:pt idx="385" formatCode="0.00E+00">
                  <c:v>-4.9506190596613586E-4</c:v>
                </c:pt>
                <c:pt idx="386" formatCode="0.00E+00">
                  <c:v>-2.5706701030416847E-4</c:v>
                </c:pt>
                <c:pt idx="387" formatCode="0.00E+00">
                  <c:v>-3.1831822806025747E-5</c:v>
                </c:pt>
                <c:pt idx="388" formatCode="0.00E+00">
                  <c:v>-7.8603854970470451E-3</c:v>
                </c:pt>
                <c:pt idx="389" formatCode="0.00E+00">
                  <c:v>-6.2399299049865952E-3</c:v>
                </c:pt>
                <c:pt idx="390" formatCode="0.00E+00">
                  <c:v>-9.7660586132238478E-3</c:v>
                </c:pt>
                <c:pt idx="391" formatCode="0.00E+00">
                  <c:v>-8.0871018837101218E-3</c:v>
                </c:pt>
                <c:pt idx="392" formatCode="0.00E+00">
                  <c:v>-6.6719666654151376E-3</c:v>
                </c:pt>
                <c:pt idx="393" formatCode="0.00E+00">
                  <c:v>1.2768580125503111E-3</c:v>
                </c:pt>
                <c:pt idx="394" formatCode="0.00E+00">
                  <c:v>-1.7008408885137681E-4</c:v>
                </c:pt>
                <c:pt idx="395" formatCode="0.00E+00">
                  <c:v>-3.552055100750095E-5</c:v>
                </c:pt>
                <c:pt idx="396" formatCode="0.00E+00">
                  <c:v>-1.137304634971975E-3</c:v>
                </c:pt>
                <c:pt idx="397" formatCode="0.00E+00">
                  <c:v>-1.6620092384393098E-3</c:v>
                </c:pt>
                <c:pt idx="398" formatCode="0.00E+00">
                  <c:v>-2.8217344766861951E-3</c:v>
                </c:pt>
                <c:pt idx="399" formatCode="0.00E+00">
                  <c:v>-3.064448107981621E-3</c:v>
                </c:pt>
                <c:pt idx="400" formatCode="0.00E+00">
                  <c:v>-3.0491987596957216E-3</c:v>
                </c:pt>
                <c:pt idx="401" formatCode="0.00E+00">
                  <c:v>-2.5047065485707043E-3</c:v>
                </c:pt>
                <c:pt idx="402" formatCode="0.00E+00">
                  <c:v>-1.7808731715104283E-3</c:v>
                </c:pt>
                <c:pt idx="403" formatCode="0.00E+00">
                  <c:v>-2.4620442974530826E-3</c:v>
                </c:pt>
                <c:pt idx="404" formatCode="0.00E+00">
                  <c:v>-2.7210901750208284E-3</c:v>
                </c:pt>
                <c:pt idx="405" formatCode="0.00E+00">
                  <c:v>-2.7981405420937481E-3</c:v>
                </c:pt>
                <c:pt idx="406" formatCode="0.00E+00">
                  <c:v>-2.8275446498873813E-3</c:v>
                </c:pt>
                <c:pt idx="407" formatCode="0.00E+00">
                  <c:v>-2.7013636953224238E-3</c:v>
                </c:pt>
                <c:pt idx="408" formatCode="0.00E+00">
                  <c:v>5.4825218393745809E-3</c:v>
                </c:pt>
                <c:pt idx="409" formatCode="0.00E+00">
                  <c:v>4.4759579419201105E-4</c:v>
                </c:pt>
                <c:pt idx="410" formatCode="0.00E+00">
                  <c:v>-1.8641866305689548E-3</c:v>
                </c:pt>
                <c:pt idx="411" formatCode="0.00E+00">
                  <c:v>-2.6838910594757927E-3</c:v>
                </c:pt>
                <c:pt idx="412" formatCode="0.00E+00">
                  <c:v>-2.8682834108644667E-3</c:v>
                </c:pt>
                <c:pt idx="413" formatCode="0.00E+00">
                  <c:v>-2.8731172831864041E-3</c:v>
                </c:pt>
                <c:pt idx="414" formatCode="0.00E+00">
                  <c:v>-2.825355779939781E-3</c:v>
                </c:pt>
                <c:pt idx="415" formatCode="0.00E+00">
                  <c:v>-2.7634433737215055E-3</c:v>
                </c:pt>
                <c:pt idx="416" formatCode="0.00E+00">
                  <c:v>-2.718461343647794E-3</c:v>
                </c:pt>
                <c:pt idx="417" formatCode="0.00E+00">
                  <c:v>-2.6786778562915021E-3</c:v>
                </c:pt>
                <c:pt idx="418" formatCode="0.00E+00">
                  <c:v>-2.6485881243315545E-3</c:v>
                </c:pt>
                <c:pt idx="419" formatCode="0.00E+00">
                  <c:v>-2.6257987419098161E-3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7-4D7E-AC74-DDD11A1A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81120"/>
        <c:axId val="5386798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2.1400000000000001E-7</c:v>
                      </c:pt>
                      <c:pt idx="297" formatCode="0.00E+00">
                        <c:v>-1.9167075978097643E-2</c:v>
                      </c:pt>
                      <c:pt idx="298" formatCode="0.00E+00">
                        <c:v>-2.1829586714866848E-2</c:v>
                      </c:pt>
                      <c:pt idx="299" formatCode="0.00E+00">
                        <c:v>-2.4038210038421725E-2</c:v>
                      </c:pt>
                      <c:pt idx="300" formatCode="0.00E+00">
                        <c:v>-2.5964562438116179E-2</c:v>
                      </c:pt>
                      <c:pt idx="301" formatCode="0.00E+00">
                        <c:v>-2.7705108418925786E-2</c:v>
                      </c:pt>
                      <c:pt idx="302" formatCode="0.00E+00">
                        <c:v>-2.9314772203934022E-2</c:v>
                      </c:pt>
                      <c:pt idx="303" formatCode="0.00E+00">
                        <c:v>-3.0828793023878781E-2</c:v>
                      </c:pt>
                      <c:pt idx="304" formatCode="0.00E+00">
                        <c:v>-3.2348779590485557E-2</c:v>
                      </c:pt>
                      <c:pt idx="305" formatCode="0.00E+00">
                        <c:v>-3.3806747243576005E-2</c:v>
                      </c:pt>
                      <c:pt idx="306" formatCode="0.00E+00">
                        <c:v>-3.5190546059644043E-2</c:v>
                      </c:pt>
                      <c:pt idx="307" formatCode="0.00E+00">
                        <c:v>-3.6524967212530436E-2</c:v>
                      </c:pt>
                      <c:pt idx="308" formatCode="0.00E+00">
                        <c:v>-3.7820878100778527E-2</c:v>
                      </c:pt>
                      <c:pt idx="309" formatCode="0.00E+00">
                        <c:v>-3.9056353421902022E-2</c:v>
                      </c:pt>
                      <c:pt idx="310" formatCode="0.00E+00">
                        <c:v>-4.0252807495360088E-2</c:v>
                      </c:pt>
                      <c:pt idx="311" formatCode="0.00E+00">
                        <c:v>-4.1399384637233916E-2</c:v>
                      </c:pt>
                      <c:pt idx="312" formatCode="0.00E+00">
                        <c:v>-4.2509706067792731E-2</c:v>
                      </c:pt>
                      <c:pt idx="313" formatCode="0.00E+00">
                        <c:v>-4.3408536061555709E-2</c:v>
                      </c:pt>
                      <c:pt idx="314" formatCode="0.00E+00">
                        <c:v>-4.4372805628623918E-2</c:v>
                      </c:pt>
                      <c:pt idx="315" formatCode="0.00E+00">
                        <c:v>-4.5360312265296923E-2</c:v>
                      </c:pt>
                      <c:pt idx="316" formatCode="0.00E+00">
                        <c:v>-4.6349546738278957E-2</c:v>
                      </c:pt>
                      <c:pt idx="317" formatCode="0.00E+00">
                        <c:v>-4.7330532776281423E-2</c:v>
                      </c:pt>
                      <c:pt idx="318" formatCode="0.00E+00">
                        <c:v>-4.8299059781504401E-2</c:v>
                      </c:pt>
                      <c:pt idx="319" formatCode="0.00E+00">
                        <c:v>-4.9253464320788524E-2</c:v>
                      </c:pt>
                      <c:pt idx="320" formatCode="0.00E+00">
                        <c:v>-5.0193410730291398E-2</c:v>
                      </c:pt>
                      <c:pt idx="321" formatCode="0.00E+00">
                        <c:v>-5.1119135587387968E-2</c:v>
                      </c:pt>
                      <c:pt idx="322" formatCode="0.00E+00">
                        <c:v>-5.2031277750421955E-2</c:v>
                      </c:pt>
                      <c:pt idx="323" formatCode="0.00E+00">
                        <c:v>-5.2930294132041082E-2</c:v>
                      </c:pt>
                      <c:pt idx="324" formatCode="0.00E+00">
                        <c:v>-5.3817009128634713E-2</c:v>
                      </c:pt>
                      <c:pt idx="325" formatCode="0.00E+00">
                        <c:v>-5.4691703715224832E-2</c:v>
                      </c:pt>
                      <c:pt idx="326" formatCode="0.00E+00">
                        <c:v>-5.5555449653646366E-2</c:v>
                      </c:pt>
                      <c:pt idx="327" formatCode="0.00E+00">
                        <c:v>-5.6408383505835304E-2</c:v>
                      </c:pt>
                      <c:pt idx="328" formatCode="0.00E+00">
                        <c:v>-5.7231808695120512E-2</c:v>
                      </c:pt>
                      <c:pt idx="329" formatCode="0.00E+00">
                        <c:v>-5.8080062101109706E-2</c:v>
                      </c:pt>
                      <c:pt idx="330" formatCode="0.00E+00">
                        <c:v>-5.8879499810368996E-2</c:v>
                      </c:pt>
                      <c:pt idx="331" formatCode="0.00E+00">
                        <c:v>-5.9701900875989027E-2</c:v>
                      </c:pt>
                      <c:pt idx="332" formatCode="0.00E+00">
                        <c:v>-6.0522073791868143E-2</c:v>
                      </c:pt>
                      <c:pt idx="333" formatCode="0.00E+00">
                        <c:v>-6.1320847985929121E-2</c:v>
                      </c:pt>
                      <c:pt idx="334" formatCode="0.00E+00">
                        <c:v>-6.2112225895122747E-2</c:v>
                      </c:pt>
                      <c:pt idx="335" formatCode="0.00E+00">
                        <c:v>-6.2890384082287823E-2</c:v>
                      </c:pt>
                      <c:pt idx="336" formatCode="0.00E+00">
                        <c:v>-6.3671533495348431E-2</c:v>
                      </c:pt>
                      <c:pt idx="337" formatCode="0.00E+00">
                        <c:v>-6.4440142767358224E-2</c:v>
                      </c:pt>
                      <c:pt idx="338" formatCode="0.00E+00">
                        <c:v>-6.5203644291091281E-2</c:v>
                      </c:pt>
                      <c:pt idx="339" formatCode="0.00E+00">
                        <c:v>-6.5961584840358745E-2</c:v>
                      </c:pt>
                      <c:pt idx="340" formatCode="0.00E+00">
                        <c:v>-6.6659504894375055E-2</c:v>
                      </c:pt>
                      <c:pt idx="341" formatCode="0.00E+00">
                        <c:v>-6.7397031516422137E-2</c:v>
                      </c:pt>
                      <c:pt idx="342" formatCode="0.00E+00">
                        <c:v>-6.8157588694334095E-2</c:v>
                      </c:pt>
                      <c:pt idx="343" formatCode="0.00E+00">
                        <c:v>-6.8910700163896763E-2</c:v>
                      </c:pt>
                      <c:pt idx="344" formatCode="0.00E+00">
                        <c:v>-6.9620234050996127E-2</c:v>
                      </c:pt>
                      <c:pt idx="345" formatCode="0.00E+00">
                        <c:v>-7.0321234135535871E-2</c:v>
                      </c:pt>
                      <c:pt idx="346" formatCode="0.00E+00">
                        <c:v>-6.9865186879160435E-2</c:v>
                      </c:pt>
                      <c:pt idx="347" formatCode="0.00E+00">
                        <c:v>-7.0449280427169636E-2</c:v>
                      </c:pt>
                      <c:pt idx="348" formatCode="0.00E+00">
                        <c:v>-7.2029778298539557E-2</c:v>
                      </c:pt>
                      <c:pt idx="349" formatCode="0.00E+00">
                        <c:v>-7.2575378232722948E-2</c:v>
                      </c:pt>
                      <c:pt idx="350" formatCode="0.00E+00">
                        <c:v>-7.3397733941356666E-2</c:v>
                      </c:pt>
                      <c:pt idx="351" formatCode="0.00E+00">
                        <c:v>-7.4638077752619297E-2</c:v>
                      </c:pt>
                      <c:pt idx="352" formatCode="0.00E+00">
                        <c:v>-7.5449161838343298E-2</c:v>
                      </c:pt>
                      <c:pt idx="353" formatCode="0.00E+00">
                        <c:v>-7.6095015234878008E-2</c:v>
                      </c:pt>
                      <c:pt idx="354" formatCode="0.00E+00">
                        <c:v>-7.6545201433815574E-2</c:v>
                      </c:pt>
                      <c:pt idx="355" formatCode="0.00E+00">
                        <c:v>-7.6686375711056243E-2</c:v>
                      </c:pt>
                      <c:pt idx="356" formatCode="0.00E+00">
                        <c:v>-7.6065863766510339E-2</c:v>
                      </c:pt>
                      <c:pt idx="357" formatCode="0.00E+00">
                        <c:v>-7.7279284541148671E-2</c:v>
                      </c:pt>
                      <c:pt idx="358" formatCode="0.00E+00">
                        <c:v>-7.7725244857724821E-2</c:v>
                      </c:pt>
                      <c:pt idx="359" formatCode="0.00E+00">
                        <c:v>-8.071677268910088E-2</c:v>
                      </c:pt>
                      <c:pt idx="360" formatCode="0.00E+00">
                        <c:v>-8.0864670564651089E-2</c:v>
                      </c:pt>
                      <c:pt idx="361" formatCode="0.00E+00">
                        <c:v>-8.1566592809880323E-2</c:v>
                      </c:pt>
                      <c:pt idx="362" formatCode="0.00E+00">
                        <c:v>-8.2356203609747297E-2</c:v>
                      </c:pt>
                      <c:pt idx="363" formatCode="0.00E+00">
                        <c:v>-8.3142691764412496E-2</c:v>
                      </c:pt>
                      <c:pt idx="364" formatCode="0.00E+00">
                        <c:v>-7.6826895242005463E-2</c:v>
                      </c:pt>
                      <c:pt idx="365" formatCode="0.00E+00">
                        <c:v>-7.5457576573361704E-2</c:v>
                      </c:pt>
                      <c:pt idx="366" formatCode="0.00E+00">
                        <c:v>-8.442675140213618E-2</c:v>
                      </c:pt>
                      <c:pt idx="367" formatCode="0.00E+00">
                        <c:v>-8.8315526001333439E-2</c:v>
                      </c:pt>
                      <c:pt idx="368" formatCode="0.00E+00">
                        <c:v>-8.9000410960309528E-2</c:v>
                      </c:pt>
                      <c:pt idx="369" formatCode="0.00E+00">
                        <c:v>-8.9061237538670762E-2</c:v>
                      </c:pt>
                      <c:pt idx="370" formatCode="0.00E+00">
                        <c:v>-8.8274695523428356E-2</c:v>
                      </c:pt>
                      <c:pt idx="371" formatCode="0.00E+00">
                        <c:v>-8.6164250687098085E-2</c:v>
                      </c:pt>
                      <c:pt idx="372" formatCode="0.00E+00">
                        <c:v>-8.6593430632137175E-2</c:v>
                      </c:pt>
                      <c:pt idx="373" formatCode="0.00E+00">
                        <c:v>-8.7641426951317436E-2</c:v>
                      </c:pt>
                      <c:pt idx="374" formatCode="0.00E+00">
                        <c:v>-9.0028841903808568E-2</c:v>
                      </c:pt>
                      <c:pt idx="375" formatCode="0.00E+00">
                        <c:v>-9.0365321055725964E-2</c:v>
                      </c:pt>
                      <c:pt idx="376" formatCode="0.00E+00">
                        <c:v>-9.078432433302637E-2</c:v>
                      </c:pt>
                      <c:pt idx="377" formatCode="0.00E+00">
                        <c:v>-7.8214703463600821E-2</c:v>
                      </c:pt>
                      <c:pt idx="378" formatCode="0.00E+00">
                        <c:v>-9.1179121220210435E-2</c:v>
                      </c:pt>
                      <c:pt idx="379" formatCode="0.00E+00">
                        <c:v>-9.6071669247707034E-2</c:v>
                      </c:pt>
                      <c:pt idx="380" formatCode="0.00E+00">
                        <c:v>-9.6664049861028001E-2</c:v>
                      </c:pt>
                      <c:pt idx="381" formatCode="0.00E+00">
                        <c:v>-9.6754360359961808E-2</c:v>
                      </c:pt>
                      <c:pt idx="382" formatCode="0.00E+00">
                        <c:v>-9.3811569634953046E-2</c:v>
                      </c:pt>
                      <c:pt idx="383" formatCode="0.00E+00">
                        <c:v>-6.953593671110285E-2</c:v>
                      </c:pt>
                      <c:pt idx="384" formatCode="0.00E+00">
                        <c:v>-7.7652056978526285E-2</c:v>
                      </c:pt>
                      <c:pt idx="385" formatCode="0.00E+00">
                        <c:v>-9.5568213241916819E-2</c:v>
                      </c:pt>
                      <c:pt idx="386" formatCode="0.00E+00">
                        <c:v>-9.5935775363259174E-2</c:v>
                      </c:pt>
                      <c:pt idx="387" formatCode="0.00E+00">
                        <c:v>-9.6314327221128163E-2</c:v>
                      </c:pt>
                      <c:pt idx="388" formatCode="0.00E+00">
                        <c:v>-0.10474493449731168</c:v>
                      </c:pt>
                      <c:pt idx="389" formatCode="0.00E+00">
                        <c:v>-0.10372483459582515</c:v>
                      </c:pt>
                      <c:pt idx="390" formatCode="0.00E+00">
                        <c:v>-0.1078496556559573</c:v>
                      </c:pt>
                      <c:pt idx="391" formatCode="0.00E+00">
                        <c:v>-0.10676776158805534</c:v>
                      </c:pt>
                      <c:pt idx="392" formatCode="0.00E+00">
                        <c:v>-0.10594809209864342</c:v>
                      </c:pt>
                      <c:pt idx="393" formatCode="0.00E+00">
                        <c:v>-9.8593168115467616E-2</c:v>
                      </c:pt>
                      <c:pt idx="394" formatCode="0.00E+00">
                        <c:v>-0.10063247694775805</c:v>
                      </c:pt>
                      <c:pt idx="395" formatCode="0.00E+00">
                        <c:v>-0.10108877644776139</c:v>
                      </c:pt>
                      <c:pt idx="396" formatCode="0.00E+00">
                        <c:v>-0.10277994937587459</c:v>
                      </c:pt>
                      <c:pt idx="397" formatCode="0.00E+00">
                        <c:v>-0.10389259738421222</c:v>
                      </c:pt>
                      <c:pt idx="398" formatCode="0.00E+00">
                        <c:v>-0.10563884862298253</c:v>
                      </c:pt>
                      <c:pt idx="399" formatCode="0.00E+00">
                        <c:v>-0.10646669819023462</c:v>
                      </c:pt>
                      <c:pt idx="400" formatCode="0.00E+00">
                        <c:v>-0.10703522138126355</c:v>
                      </c:pt>
                      <c:pt idx="401" formatCode="0.00E+00">
                        <c:v>-0.10707316433119075</c:v>
                      </c:pt>
                      <c:pt idx="402" formatCode="0.00E+00">
                        <c:v>-0.10693045412712687</c:v>
                      </c:pt>
                      <c:pt idx="403" formatCode="0.00E+00">
                        <c:v>-0.10819146122052807</c:v>
                      </c:pt>
                      <c:pt idx="404" formatCode="0.00E+00">
                        <c:v>-0.10902908005448582</c:v>
                      </c:pt>
                      <c:pt idx="405" formatCode="0.00E+00">
                        <c:v>-0.10968346399213801</c:v>
                      </c:pt>
                      <c:pt idx="406" formatCode="0.00E+00">
                        <c:v>-0.11028898535882098</c:v>
                      </c:pt>
                      <c:pt idx="407" formatCode="0.00E+00">
                        <c:v>-0.11073772789178843</c:v>
                      </c:pt>
                      <c:pt idx="408" formatCode="0.00E+00">
                        <c:v>-0.10312759409647063</c:v>
                      </c:pt>
                      <c:pt idx="409" formatCode="0.00E+00">
                        <c:v>-0.10873512165495529</c:v>
                      </c:pt>
                      <c:pt idx="410" formatCode="0.00E+00">
                        <c:v>-0.11161837640326523</c:v>
                      </c:pt>
                      <c:pt idx="411" formatCode="0.00E+00">
                        <c:v>-0.11300844453131907</c:v>
                      </c:pt>
                      <c:pt idx="412" formatCode="0.00E+00">
                        <c:v>-0.11376211206604198</c:v>
                      </c:pt>
                      <c:pt idx="413" formatCode="0.00E+00">
                        <c:v>-0.11433515227138139</c:v>
                      </c:pt>
                      <c:pt idx="414" formatCode="0.00E+00">
                        <c:v>-0.11485454748639011</c:v>
                      </c:pt>
                      <c:pt idx="415" formatCode="0.00E+00">
                        <c:v>-0.11535876100193665</c:v>
                      </c:pt>
                      <c:pt idx="416" formatCode="0.00E+00">
                        <c:v>-0.11587889251031297</c:v>
                      </c:pt>
                      <c:pt idx="417" formatCode="0.00E+00">
                        <c:v>-0.1164032281979091</c:v>
                      </c:pt>
                      <c:pt idx="418" formatCode="0.00E+00">
                        <c:v>-0.11693628091517018</c:v>
                      </c:pt>
                      <c:pt idx="419" formatCode="0.00E+00">
                        <c:v>-0.11747567452284971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EF7-4D7E-AC74-DDD11A1A92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2.1400000000000001E-7</c:v>
                      </c:pt>
                      <c:pt idx="297" formatCode="0.00E+00">
                        <c:v>1.7327356276898326E-2</c:v>
                      </c:pt>
                      <c:pt idx="298" formatCode="0.00E+00">
                        <c:v>1.8988762804035952E-2</c:v>
                      </c:pt>
                      <c:pt idx="299" formatCode="0.00E+00">
                        <c:v>2.0702907162610553E-2</c:v>
                      </c:pt>
                      <c:pt idx="300" formatCode="0.00E+00">
                        <c:v>2.2395917110263432E-2</c:v>
                      </c:pt>
                      <c:pt idx="301" formatCode="0.00E+00">
                        <c:v>2.4035065164013551E-2</c:v>
                      </c:pt>
                      <c:pt idx="302" formatCode="0.00E+00">
                        <c:v>2.5609712070513459E-2</c:v>
                      </c:pt>
                      <c:pt idx="303" formatCode="0.00E+00">
                        <c:v>2.7116861490505816E-2</c:v>
                      </c:pt>
                      <c:pt idx="304" formatCode="0.00E+00">
                        <c:v>2.8479239766871785E-2</c:v>
                      </c:pt>
                      <c:pt idx="305" formatCode="0.00E+00">
                        <c:v>2.9783730204050202E-2</c:v>
                      </c:pt>
                      <c:pt idx="306" formatCode="0.00E+00">
                        <c:v>3.1057504402400831E-2</c:v>
                      </c:pt>
                      <c:pt idx="307" formatCode="0.00E+00">
                        <c:v>3.2287943688258915E-2</c:v>
                      </c:pt>
                      <c:pt idx="308" formatCode="0.00E+00">
                        <c:v>3.3474206130598982E-2</c:v>
                      </c:pt>
                      <c:pt idx="309" formatCode="0.00E+00">
                        <c:v>3.4646589806075927E-2</c:v>
                      </c:pt>
                      <c:pt idx="310" formatCode="0.00E+00">
                        <c:v>3.5790757551585978E-2</c:v>
                      </c:pt>
                      <c:pt idx="311" formatCode="0.00E+00">
                        <c:v>3.6923610281207025E-2</c:v>
                      </c:pt>
                      <c:pt idx="312" formatCode="0.00E+00">
                        <c:v>3.8036738596070173E-2</c:v>
                      </c:pt>
                      <c:pt idx="313" formatCode="0.00E+00">
                        <c:v>3.9309908639249082E-2</c:v>
                      </c:pt>
                      <c:pt idx="314" formatCode="0.00E+00">
                        <c:v>4.0470156565511034E-2</c:v>
                      </c:pt>
                      <c:pt idx="315" formatCode="0.00E+00">
                        <c:v>4.1563181866852608E-2</c:v>
                      </c:pt>
                      <c:pt idx="316" formatCode="0.00E+00">
                        <c:v>4.2613594799138302E-2</c:v>
                      </c:pt>
                      <c:pt idx="317" formatCode="0.00E+00">
                        <c:v>4.3634136506669835E-2</c:v>
                      </c:pt>
                      <c:pt idx="318" formatCode="0.00E+00">
                        <c:v>4.4631495002589512E-2</c:v>
                      </c:pt>
                      <c:pt idx="319" formatCode="0.00E+00">
                        <c:v>4.5609563672534874E-2</c:v>
                      </c:pt>
                      <c:pt idx="320" formatCode="0.00E+00">
                        <c:v>4.6570693792985222E-2</c:v>
                      </c:pt>
                      <c:pt idx="321" formatCode="0.00E+00">
                        <c:v>4.7516477699879059E-2</c:v>
                      </c:pt>
                      <c:pt idx="322" formatCode="0.00E+00">
                        <c:v>4.8447941976048257E-2</c:v>
                      </c:pt>
                      <c:pt idx="323" formatCode="0.00E+00">
                        <c:v>4.9366151322988085E-2</c:v>
                      </c:pt>
                      <c:pt idx="324" formatCode="0.00E+00">
                        <c:v>5.0271675846836478E-2</c:v>
                      </c:pt>
                      <c:pt idx="325" formatCode="0.00E+00">
                        <c:v>5.1165516265723243E-2</c:v>
                      </c:pt>
                      <c:pt idx="326" formatCode="0.00E+00">
                        <c:v>5.2047782002920415E-2</c:v>
                      </c:pt>
                      <c:pt idx="327" formatCode="0.00E+00">
                        <c:v>5.2919427805540938E-2</c:v>
                      </c:pt>
                      <c:pt idx="328" formatCode="0.00E+00">
                        <c:v>5.3800160914444339E-2</c:v>
                      </c:pt>
                      <c:pt idx="329" formatCode="0.00E+00">
                        <c:v>5.4636582518725788E-2</c:v>
                      </c:pt>
                      <c:pt idx="330" formatCode="0.00E+00">
                        <c:v>5.5503209052238059E-2</c:v>
                      </c:pt>
                      <c:pt idx="331" formatCode="0.00E+00">
                        <c:v>5.6329074627310995E-2</c:v>
                      </c:pt>
                      <c:pt idx="332" formatCode="0.00E+00">
                        <c:v>5.7140130022865492E-2</c:v>
                      </c:pt>
                      <c:pt idx="333" formatCode="0.00E+00">
                        <c:v>5.7956256025329535E-2</c:v>
                      </c:pt>
                      <c:pt idx="334" formatCode="0.00E+00">
                        <c:v>5.8764115645530621E-2</c:v>
                      </c:pt>
                      <c:pt idx="335" formatCode="0.00E+00">
                        <c:v>5.9570156823945668E-2</c:v>
                      </c:pt>
                      <c:pt idx="336" formatCode="0.00E+00">
                        <c:v>6.0358755585116095E-2</c:v>
                      </c:pt>
                      <c:pt idx="337" formatCode="0.00E+00">
                        <c:v>6.1145995794780798E-2</c:v>
                      </c:pt>
                      <c:pt idx="338" formatCode="0.00E+00">
                        <c:v>6.1924965830430986E-2</c:v>
                      </c:pt>
                      <c:pt idx="339" formatCode="0.00E+00">
                        <c:v>6.2696610431121985E-2</c:v>
                      </c:pt>
                      <c:pt idx="340" formatCode="0.00E+00">
                        <c:v>6.3515853602881672E-2</c:v>
                      </c:pt>
                      <c:pt idx="341" formatCode="0.00E+00">
                        <c:v>6.4283507756629624E-2</c:v>
                      </c:pt>
                      <c:pt idx="342" formatCode="0.00E+00">
                        <c:v>6.5016565195446144E-2</c:v>
                      </c:pt>
                      <c:pt idx="343" formatCode="0.00E+00">
                        <c:v>6.5745896951238739E-2</c:v>
                      </c:pt>
                      <c:pt idx="344" formatCode="0.00E+00">
                        <c:v>6.6508009653372724E-2</c:v>
                      </c:pt>
                      <c:pt idx="345" formatCode="0.00E+00">
                        <c:v>6.726821564231017E-2</c:v>
                      </c:pt>
                      <c:pt idx="346" formatCode="0.00E+00">
                        <c:v>6.9175367200281473E-2</c:v>
                      </c:pt>
                      <c:pt idx="347" formatCode="0.00E+00">
                        <c:v>7.0032598700946358E-2</c:v>
                      </c:pt>
                      <c:pt idx="348" formatCode="0.00E+00">
                        <c:v>6.9883953974988991E-2</c:v>
                      </c:pt>
                      <c:pt idx="349" formatCode="0.00E+00">
                        <c:v>7.0761028432554579E-2</c:v>
                      </c:pt>
                      <c:pt idx="350" formatCode="0.00E+00">
                        <c:v>7.1352448202870691E-2</c:v>
                      </c:pt>
                      <c:pt idx="351" formatCode="0.00E+00">
                        <c:v>7.1517248310817239E-2</c:v>
                      </c:pt>
                      <c:pt idx="352" formatCode="0.00E+00">
                        <c:v>7.2102932207008558E-2</c:v>
                      </c:pt>
                      <c:pt idx="353" formatCode="0.00E+00">
                        <c:v>7.2845715446325773E-2</c:v>
                      </c:pt>
                      <c:pt idx="354" formatCode="0.00E+00">
                        <c:v>7.3776268744080775E-2</c:v>
                      </c:pt>
                      <c:pt idx="355" formatCode="0.00E+00">
                        <c:v>7.5008161246065103E-2</c:v>
                      </c:pt>
                      <c:pt idx="356" formatCode="0.00E+00">
                        <c:v>7.699428244442158E-2</c:v>
                      </c:pt>
                      <c:pt idx="357" formatCode="0.00E+00">
                        <c:v>7.7139219876426121E-2</c:v>
                      </c:pt>
                      <c:pt idx="358" formatCode="0.00E+00">
                        <c:v>7.8044564963269489E-2</c:v>
                      </c:pt>
                      <c:pt idx="359" formatCode="0.00E+00">
                        <c:v>7.6397480187980787E-2</c:v>
                      </c:pt>
                      <c:pt idx="360" formatCode="0.00E+00">
                        <c:v>7.7587346104787999E-2</c:v>
                      </c:pt>
                      <c:pt idx="361" formatCode="0.00E+00">
                        <c:v>7.821668448728189E-2</c:v>
                      </c:pt>
                      <c:pt idx="362" formatCode="0.00E+00">
                        <c:v>7.8752000627155622E-2</c:v>
                      </c:pt>
                      <c:pt idx="363" formatCode="0.00E+00">
                        <c:v>7.9284268916851058E-2</c:v>
                      </c:pt>
                      <c:pt idx="364" formatCode="0.00E+00">
                        <c:v>8.6912808613376982E-2</c:v>
                      </c:pt>
                      <c:pt idx="365" formatCode="0.00E+00">
                        <c:v>8.9589008740038931E-2</c:v>
                      </c:pt>
                      <c:pt idx="366" formatCode="0.00E+00">
                        <c:v>8.192099981421111E-2</c:v>
                      </c:pt>
                      <c:pt idx="367" formatCode="0.00E+00">
                        <c:v>7.9327816591511308E-2</c:v>
                      </c:pt>
                      <c:pt idx="368" formatCode="0.00E+00">
                        <c:v>7.9933084623601408E-2</c:v>
                      </c:pt>
                      <c:pt idx="369" formatCode="0.00E+00">
                        <c:v>8.1157104134355007E-2</c:v>
                      </c:pt>
                      <c:pt idx="370" formatCode="0.00E+00">
                        <c:v>8.3223312379101397E-2</c:v>
                      </c:pt>
                      <c:pt idx="371" formatCode="0.00E+00">
                        <c:v>8.6608366390233019E-2</c:v>
                      </c:pt>
                      <c:pt idx="372" formatCode="0.00E+00">
                        <c:v>8.7448857324680579E-2</c:v>
                      </c:pt>
                      <c:pt idx="373" formatCode="0.00E+00">
                        <c:v>8.7665708484479105E-2</c:v>
                      </c:pt>
                      <c:pt idx="374" formatCode="0.00E+00">
                        <c:v>8.6538428811405679E-2</c:v>
                      </c:pt>
                      <c:pt idx="375" formatCode="0.00E+00">
                        <c:v>8.745748040763017E-2</c:v>
                      </c:pt>
                      <c:pt idx="376" formatCode="0.00E+00">
                        <c:v>8.8289507635134643E-2</c:v>
                      </c:pt>
                      <c:pt idx="377" formatCode="0.00E+00">
                        <c:v>0.10210575981764158</c:v>
                      </c:pt>
                      <c:pt idx="378" formatCode="0.00E+00">
                        <c:v>9.0383672133949822E-2</c:v>
                      </c:pt>
                      <c:pt idx="379" formatCode="0.00E+00">
                        <c:v>8.6729247919738198E-2</c:v>
                      </c:pt>
                      <c:pt idx="380" formatCode="0.00E+00">
                        <c:v>8.7370876991811813E-2</c:v>
                      </c:pt>
                      <c:pt idx="381" formatCode="0.00E+00">
                        <c:v>8.8510551449224109E-2</c:v>
                      </c:pt>
                      <c:pt idx="382" formatCode="0.00E+00">
                        <c:v>9.2679389177404287E-2</c:v>
                      </c:pt>
                      <c:pt idx="383" formatCode="0.00E+00">
                        <c:v>0.11817721540850233</c:v>
                      </c:pt>
                      <c:pt idx="384" formatCode="0.00E+00">
                        <c:v>0.11127951659013277</c:v>
                      </c:pt>
                      <c:pt idx="385" formatCode="0.00E+00">
                        <c:v>9.4578089429984538E-2</c:v>
                      </c:pt>
                      <c:pt idx="386" formatCode="0.00E+00">
                        <c:v>9.5421641342650826E-2</c:v>
                      </c:pt>
                      <c:pt idx="387" formatCode="0.00E+00">
                        <c:v>9.6250663575516107E-2</c:v>
                      </c:pt>
                      <c:pt idx="388" formatCode="0.00E+00">
                        <c:v>8.9024163503217596E-2</c:v>
                      </c:pt>
                      <c:pt idx="389" formatCode="0.00E+00">
                        <c:v>9.1244974785851973E-2</c:v>
                      </c:pt>
                      <c:pt idx="390" formatCode="0.00E+00">
                        <c:v>8.8317538429509623E-2</c:v>
                      </c:pt>
                      <c:pt idx="391" formatCode="0.00E+00">
                        <c:v>9.0593557820635107E-2</c:v>
                      </c:pt>
                      <c:pt idx="392" formatCode="0.00E+00">
                        <c:v>9.2604158767813138E-2</c:v>
                      </c:pt>
                      <c:pt idx="393" formatCode="0.00E+00">
                        <c:v>0.10114688414056824</c:v>
                      </c:pt>
                      <c:pt idx="394" formatCode="0.00E+00">
                        <c:v>0.10029230877005531</c:v>
                      </c:pt>
                      <c:pt idx="395" formatCode="0.00E+00">
                        <c:v>0.10101773534574639</c:v>
                      </c:pt>
                      <c:pt idx="396" formatCode="0.00E+00">
                        <c:v>0.10050534010593065</c:v>
                      </c:pt>
                      <c:pt idx="397" formatCode="0.00E+00">
                        <c:v>0.10056857890733359</c:v>
                      </c:pt>
                      <c:pt idx="398" formatCode="0.00E+00">
                        <c:v>9.999537966961014E-2</c:v>
                      </c:pt>
                      <c:pt idx="399" formatCode="0.00E+00">
                        <c:v>0.10033780197427138</c:v>
                      </c:pt>
                      <c:pt idx="400" formatCode="0.00E+00">
                        <c:v>0.1009368238618721</c:v>
                      </c:pt>
                      <c:pt idx="401" formatCode="0.00E+00">
                        <c:v>0.10206375123404936</c:v>
                      </c:pt>
                      <c:pt idx="402" formatCode="0.00E+00">
                        <c:v>0.10336870778410601</c:v>
                      </c:pt>
                      <c:pt idx="403" formatCode="0.00E+00">
                        <c:v>0.1032673726256219</c:v>
                      </c:pt>
                      <c:pt idx="404" formatCode="0.00E+00">
                        <c:v>0.10358689970444417</c:v>
                      </c:pt>
                      <c:pt idx="405" formatCode="0.00E+00">
                        <c:v>0.10408718290795051</c:v>
                      </c:pt>
                      <c:pt idx="406" formatCode="0.00E+00">
                        <c:v>0.10463389605904622</c:v>
                      </c:pt>
                      <c:pt idx="407" formatCode="0.00E+00">
                        <c:v>0.10533500050114358</c:v>
                      </c:pt>
                      <c:pt idx="408" formatCode="0.00E+00">
                        <c:v>0.1140926377752198</c:v>
                      </c:pt>
                      <c:pt idx="409" formatCode="0.00E+00">
                        <c:v>0.10963031324333931</c:v>
                      </c:pt>
                      <c:pt idx="410" formatCode="0.00E+00">
                        <c:v>0.10789000314212734</c:v>
                      </c:pt>
                      <c:pt idx="411" formatCode="0.00E+00">
                        <c:v>0.10764066241236749</c:v>
                      </c:pt>
                      <c:pt idx="412" formatCode="0.00E+00">
                        <c:v>0.10802554524431304</c:v>
                      </c:pt>
                      <c:pt idx="413" formatCode="0.00E+00">
                        <c:v>0.10858891770500859</c:v>
                      </c:pt>
                      <c:pt idx="414" formatCode="0.00E+00">
                        <c:v>0.10920383592651055</c:v>
                      </c:pt>
                      <c:pt idx="415" formatCode="0.00E+00">
                        <c:v>0.10983187425449364</c:v>
                      </c:pt>
                      <c:pt idx="416" formatCode="0.00E+00">
                        <c:v>0.11044196982301738</c:v>
                      </c:pt>
                      <c:pt idx="417" formatCode="0.00E+00">
                        <c:v>0.1110458724853261</c:v>
                      </c:pt>
                      <c:pt idx="418" formatCode="0.00E+00">
                        <c:v>0.11163910466650707</c:v>
                      </c:pt>
                      <c:pt idx="419" formatCode="0.00E+00">
                        <c:v>0.11222407703903009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F7-4D7E-AC74-DDD11A1A923D}"/>
                  </c:ext>
                </c:extLst>
              </c15:ser>
            </c15:filteredLineSeries>
          </c:ext>
        </c:extLst>
      </c:lineChart>
      <c:catAx>
        <c:axId val="5386811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808"/>
        <c:crosses val="autoZero"/>
        <c:auto val="1"/>
        <c:lblAlgn val="ctr"/>
        <c:lblOffset val="100"/>
        <c:noMultiLvlLbl val="0"/>
      </c:catAx>
      <c:valAx>
        <c:axId val="5386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93750</c:v>
                </c:pt>
                <c:pt idx="1">
                  <c:v>99770</c:v>
                </c:pt>
                <c:pt idx="2">
                  <c:v>108100</c:v>
                </c:pt>
                <c:pt idx="3">
                  <c:v>151900</c:v>
                </c:pt>
                <c:pt idx="4">
                  <c:v>127600</c:v>
                </c:pt>
                <c:pt idx="5">
                  <c:v>80890</c:v>
                </c:pt>
                <c:pt idx="6">
                  <c:v>64930</c:v>
                </c:pt>
                <c:pt idx="7">
                  <c:v>81340</c:v>
                </c:pt>
                <c:pt idx="8">
                  <c:v>92920</c:v>
                </c:pt>
                <c:pt idx="9">
                  <c:v>123100</c:v>
                </c:pt>
                <c:pt idx="10">
                  <c:v>134200</c:v>
                </c:pt>
                <c:pt idx="11">
                  <c:v>131400</c:v>
                </c:pt>
                <c:pt idx="12">
                  <c:v>95170</c:v>
                </c:pt>
                <c:pt idx="13">
                  <c:v>90950</c:v>
                </c:pt>
                <c:pt idx="14">
                  <c:v>141600</c:v>
                </c:pt>
                <c:pt idx="15">
                  <c:v>172200</c:v>
                </c:pt>
                <c:pt idx="16">
                  <c:v>205700</c:v>
                </c:pt>
                <c:pt idx="17">
                  <c:v>96090</c:v>
                </c:pt>
                <c:pt idx="18">
                  <c:v>60790</c:v>
                </c:pt>
                <c:pt idx="19">
                  <c:v>69220</c:v>
                </c:pt>
                <c:pt idx="20">
                  <c:v>125600</c:v>
                </c:pt>
                <c:pt idx="21">
                  <c:v>299500</c:v>
                </c:pt>
                <c:pt idx="22">
                  <c:v>237900</c:v>
                </c:pt>
                <c:pt idx="23">
                  <c:v>200800</c:v>
                </c:pt>
                <c:pt idx="24">
                  <c:v>148700</c:v>
                </c:pt>
                <c:pt idx="25">
                  <c:v>150200</c:v>
                </c:pt>
                <c:pt idx="26">
                  <c:v>237000</c:v>
                </c:pt>
                <c:pt idx="27">
                  <c:v>257400</c:v>
                </c:pt>
                <c:pt idx="28">
                  <c:v>280000</c:v>
                </c:pt>
                <c:pt idx="29">
                  <c:v>160000</c:v>
                </c:pt>
                <c:pt idx="30">
                  <c:v>147600</c:v>
                </c:pt>
                <c:pt idx="31">
                  <c:v>202600</c:v>
                </c:pt>
                <c:pt idx="32">
                  <c:v>358100</c:v>
                </c:pt>
                <c:pt idx="33">
                  <c:v>434100</c:v>
                </c:pt>
                <c:pt idx="34">
                  <c:v>337500</c:v>
                </c:pt>
                <c:pt idx="35">
                  <c:v>393800</c:v>
                </c:pt>
                <c:pt idx="36">
                  <c:v>300500</c:v>
                </c:pt>
                <c:pt idx="37">
                  <c:v>196100</c:v>
                </c:pt>
                <c:pt idx="38">
                  <c:v>196100</c:v>
                </c:pt>
                <c:pt idx="39">
                  <c:v>362600</c:v>
                </c:pt>
                <c:pt idx="40">
                  <c:v>446500</c:v>
                </c:pt>
                <c:pt idx="41">
                  <c:v>329600</c:v>
                </c:pt>
                <c:pt idx="42">
                  <c:v>287900</c:v>
                </c:pt>
                <c:pt idx="43">
                  <c:v>292400</c:v>
                </c:pt>
                <c:pt idx="44">
                  <c:v>431000</c:v>
                </c:pt>
                <c:pt idx="45">
                  <c:v>434200</c:v>
                </c:pt>
                <c:pt idx="46">
                  <c:v>553200</c:v>
                </c:pt>
                <c:pt idx="47">
                  <c:v>418400</c:v>
                </c:pt>
                <c:pt idx="48">
                  <c:v>372100</c:v>
                </c:pt>
                <c:pt idx="49">
                  <c:v>321700</c:v>
                </c:pt>
                <c:pt idx="50">
                  <c:v>623100</c:v>
                </c:pt>
                <c:pt idx="51">
                  <c:v>749300</c:v>
                </c:pt>
                <c:pt idx="52">
                  <c:v>633700</c:v>
                </c:pt>
                <c:pt idx="53">
                  <c:v>385600</c:v>
                </c:pt>
                <c:pt idx="54">
                  <c:v>284800</c:v>
                </c:pt>
                <c:pt idx="55">
                  <c:v>284400</c:v>
                </c:pt>
                <c:pt idx="56">
                  <c:v>433400</c:v>
                </c:pt>
                <c:pt idx="57">
                  <c:v>606700</c:v>
                </c:pt>
                <c:pt idx="58">
                  <c:v>597000</c:v>
                </c:pt>
                <c:pt idx="59">
                  <c:v>457100</c:v>
                </c:pt>
                <c:pt idx="60">
                  <c:v>308800</c:v>
                </c:pt>
                <c:pt idx="61">
                  <c:v>322100</c:v>
                </c:pt>
                <c:pt idx="62">
                  <c:v>362700</c:v>
                </c:pt>
                <c:pt idx="63">
                  <c:v>820200</c:v>
                </c:pt>
                <c:pt idx="64">
                  <c:v>506600</c:v>
                </c:pt>
                <c:pt idx="65">
                  <c:v>323900</c:v>
                </c:pt>
                <c:pt idx="66">
                  <c:v>220900</c:v>
                </c:pt>
                <c:pt idx="67">
                  <c:v>218700</c:v>
                </c:pt>
                <c:pt idx="68">
                  <c:v>392200</c:v>
                </c:pt>
                <c:pt idx="69">
                  <c:v>932500</c:v>
                </c:pt>
                <c:pt idx="70">
                  <c:v>862300</c:v>
                </c:pt>
                <c:pt idx="71">
                  <c:v>586200</c:v>
                </c:pt>
                <c:pt idx="72">
                  <c:v>482900</c:v>
                </c:pt>
                <c:pt idx="73">
                  <c:v>524000</c:v>
                </c:pt>
                <c:pt idx="74">
                  <c:v>570100</c:v>
                </c:pt>
                <c:pt idx="75">
                  <c:v>749800</c:v>
                </c:pt>
                <c:pt idx="76">
                  <c:v>475300</c:v>
                </c:pt>
                <c:pt idx="77">
                  <c:v>340900</c:v>
                </c:pt>
                <c:pt idx="78">
                  <c:v>275000</c:v>
                </c:pt>
                <c:pt idx="79">
                  <c:v>379600</c:v>
                </c:pt>
                <c:pt idx="80">
                  <c:v>433600</c:v>
                </c:pt>
                <c:pt idx="81">
                  <c:v>708800</c:v>
                </c:pt>
                <c:pt idx="82">
                  <c:v>531800</c:v>
                </c:pt>
                <c:pt idx="83">
                  <c:v>456400</c:v>
                </c:pt>
                <c:pt idx="84">
                  <c:v>248100</c:v>
                </c:pt>
                <c:pt idx="85">
                  <c:v>274500</c:v>
                </c:pt>
                <c:pt idx="86">
                  <c:v>332700</c:v>
                </c:pt>
                <c:pt idx="87">
                  <c:v>484900</c:v>
                </c:pt>
                <c:pt idx="88">
                  <c:v>524900</c:v>
                </c:pt>
                <c:pt idx="89">
                  <c:v>285500</c:v>
                </c:pt>
                <c:pt idx="90">
                  <c:v>182200</c:v>
                </c:pt>
                <c:pt idx="91">
                  <c:v>207600</c:v>
                </c:pt>
                <c:pt idx="92">
                  <c:v>232900</c:v>
                </c:pt>
                <c:pt idx="93">
                  <c:v>379100</c:v>
                </c:pt>
                <c:pt idx="94">
                  <c:v>635300</c:v>
                </c:pt>
                <c:pt idx="95">
                  <c:v>372600</c:v>
                </c:pt>
                <c:pt idx="96">
                  <c:v>262800</c:v>
                </c:pt>
                <c:pt idx="97">
                  <c:v>184000</c:v>
                </c:pt>
                <c:pt idx="98">
                  <c:v>288700</c:v>
                </c:pt>
                <c:pt idx="99">
                  <c:v>276000</c:v>
                </c:pt>
                <c:pt idx="100">
                  <c:v>240800</c:v>
                </c:pt>
                <c:pt idx="101">
                  <c:v>192000</c:v>
                </c:pt>
                <c:pt idx="102">
                  <c:v>117400</c:v>
                </c:pt>
                <c:pt idx="103">
                  <c:v>123600</c:v>
                </c:pt>
                <c:pt idx="104">
                  <c:v>166300</c:v>
                </c:pt>
                <c:pt idx="105">
                  <c:v>211100</c:v>
                </c:pt>
                <c:pt idx="106">
                  <c:v>317100</c:v>
                </c:pt>
                <c:pt idx="107">
                  <c:v>256300</c:v>
                </c:pt>
                <c:pt idx="108">
                  <c:v>202400</c:v>
                </c:pt>
                <c:pt idx="109">
                  <c:v>137300</c:v>
                </c:pt>
                <c:pt idx="110">
                  <c:v>174600</c:v>
                </c:pt>
                <c:pt idx="111">
                  <c:v>187800</c:v>
                </c:pt>
                <c:pt idx="112">
                  <c:v>299300</c:v>
                </c:pt>
                <c:pt idx="113">
                  <c:v>158500</c:v>
                </c:pt>
                <c:pt idx="114">
                  <c:v>134300</c:v>
                </c:pt>
                <c:pt idx="115">
                  <c:v>135900</c:v>
                </c:pt>
                <c:pt idx="116">
                  <c:v>150300</c:v>
                </c:pt>
                <c:pt idx="117">
                  <c:v>189000</c:v>
                </c:pt>
                <c:pt idx="118">
                  <c:v>201800</c:v>
                </c:pt>
                <c:pt idx="119">
                  <c:v>212300</c:v>
                </c:pt>
                <c:pt idx="120">
                  <c:v>133600</c:v>
                </c:pt>
                <c:pt idx="121">
                  <c:v>97630</c:v>
                </c:pt>
                <c:pt idx="122">
                  <c:v>140200</c:v>
                </c:pt>
                <c:pt idx="123">
                  <c:v>152300</c:v>
                </c:pt>
                <c:pt idx="124">
                  <c:v>165800</c:v>
                </c:pt>
                <c:pt idx="125">
                  <c:v>124100</c:v>
                </c:pt>
                <c:pt idx="126">
                  <c:v>74670</c:v>
                </c:pt>
                <c:pt idx="127">
                  <c:v>82350</c:v>
                </c:pt>
                <c:pt idx="128">
                  <c:v>132100</c:v>
                </c:pt>
                <c:pt idx="129">
                  <c:v>211900</c:v>
                </c:pt>
                <c:pt idx="130">
                  <c:v>181700</c:v>
                </c:pt>
                <c:pt idx="131">
                  <c:v>151200</c:v>
                </c:pt>
                <c:pt idx="132">
                  <c:v>128400</c:v>
                </c:pt>
                <c:pt idx="133">
                  <c:v>123100</c:v>
                </c:pt>
                <c:pt idx="134">
                  <c:v>140900</c:v>
                </c:pt>
                <c:pt idx="135">
                  <c:v>217800</c:v>
                </c:pt>
                <c:pt idx="136">
                  <c:v>164200</c:v>
                </c:pt>
                <c:pt idx="137">
                  <c:v>101100</c:v>
                </c:pt>
                <c:pt idx="138">
                  <c:v>62910</c:v>
                </c:pt>
                <c:pt idx="139">
                  <c:v>74880</c:v>
                </c:pt>
                <c:pt idx="140">
                  <c:v>96020</c:v>
                </c:pt>
                <c:pt idx="141">
                  <c:v>123400</c:v>
                </c:pt>
                <c:pt idx="142">
                  <c:v>135900</c:v>
                </c:pt>
                <c:pt idx="143">
                  <c:v>112800</c:v>
                </c:pt>
                <c:pt idx="144">
                  <c:v>94120</c:v>
                </c:pt>
                <c:pt idx="145">
                  <c:v>118900</c:v>
                </c:pt>
                <c:pt idx="146">
                  <c:v>152500</c:v>
                </c:pt>
                <c:pt idx="147">
                  <c:v>144900</c:v>
                </c:pt>
                <c:pt idx="148">
                  <c:v>86480</c:v>
                </c:pt>
                <c:pt idx="149">
                  <c:v>133600</c:v>
                </c:pt>
                <c:pt idx="150">
                  <c:v>53150</c:v>
                </c:pt>
                <c:pt idx="151">
                  <c:v>49890</c:v>
                </c:pt>
                <c:pt idx="152">
                  <c:v>71120</c:v>
                </c:pt>
                <c:pt idx="153">
                  <c:v>128900</c:v>
                </c:pt>
                <c:pt idx="154">
                  <c:v>123300</c:v>
                </c:pt>
                <c:pt idx="155">
                  <c:v>87480</c:v>
                </c:pt>
                <c:pt idx="156">
                  <c:v>91210</c:v>
                </c:pt>
                <c:pt idx="157">
                  <c:v>77380</c:v>
                </c:pt>
                <c:pt idx="158">
                  <c:v>94710</c:v>
                </c:pt>
                <c:pt idx="159">
                  <c:v>126900</c:v>
                </c:pt>
                <c:pt idx="160">
                  <c:v>116900</c:v>
                </c:pt>
                <c:pt idx="161">
                  <c:v>75490</c:v>
                </c:pt>
                <c:pt idx="162">
                  <c:v>53570</c:v>
                </c:pt>
                <c:pt idx="163">
                  <c:v>51970</c:v>
                </c:pt>
                <c:pt idx="164">
                  <c:v>74240</c:v>
                </c:pt>
                <c:pt idx="165">
                  <c:v>114700</c:v>
                </c:pt>
                <c:pt idx="166">
                  <c:v>139900</c:v>
                </c:pt>
                <c:pt idx="167">
                  <c:v>101800</c:v>
                </c:pt>
                <c:pt idx="168">
                  <c:v>92030</c:v>
                </c:pt>
                <c:pt idx="169">
                  <c:v>297300</c:v>
                </c:pt>
                <c:pt idx="170">
                  <c:v>297300</c:v>
                </c:pt>
                <c:pt idx="171">
                  <c:v>231300</c:v>
                </c:pt>
                <c:pt idx="172">
                  <c:v>119700</c:v>
                </c:pt>
                <c:pt idx="173">
                  <c:v>59470</c:v>
                </c:pt>
                <c:pt idx="174">
                  <c:v>41110</c:v>
                </c:pt>
                <c:pt idx="175">
                  <c:v>49970</c:v>
                </c:pt>
                <c:pt idx="176">
                  <c:v>102300</c:v>
                </c:pt>
                <c:pt idx="177">
                  <c:v>262000</c:v>
                </c:pt>
                <c:pt idx="178">
                  <c:v>433000</c:v>
                </c:pt>
                <c:pt idx="179">
                  <c:v>447000</c:v>
                </c:pt>
                <c:pt idx="180">
                  <c:v>369400</c:v>
                </c:pt>
                <c:pt idx="181">
                  <c:v>144100</c:v>
                </c:pt>
                <c:pt idx="182">
                  <c:v>122900</c:v>
                </c:pt>
                <c:pt idx="183">
                  <c:v>347000</c:v>
                </c:pt>
                <c:pt idx="184">
                  <c:v>328200</c:v>
                </c:pt>
                <c:pt idx="185">
                  <c:v>198800</c:v>
                </c:pt>
                <c:pt idx="186">
                  <c:v>128700</c:v>
                </c:pt>
                <c:pt idx="187">
                  <c:v>136500</c:v>
                </c:pt>
                <c:pt idx="188">
                  <c:v>186900</c:v>
                </c:pt>
                <c:pt idx="189">
                  <c:v>459700</c:v>
                </c:pt>
                <c:pt idx="190">
                  <c:v>539400</c:v>
                </c:pt>
                <c:pt idx="191">
                  <c:v>369900</c:v>
                </c:pt>
                <c:pt idx="192">
                  <c:v>233200</c:v>
                </c:pt>
                <c:pt idx="193">
                  <c:v>217300</c:v>
                </c:pt>
                <c:pt idx="194">
                  <c:v>288300</c:v>
                </c:pt>
                <c:pt idx="195">
                  <c:v>313500</c:v>
                </c:pt>
                <c:pt idx="196">
                  <c:v>285600</c:v>
                </c:pt>
                <c:pt idx="197">
                  <c:v>235000</c:v>
                </c:pt>
                <c:pt idx="198">
                  <c:v>218400</c:v>
                </c:pt>
                <c:pt idx="199">
                  <c:v>180400</c:v>
                </c:pt>
                <c:pt idx="200">
                  <c:v>235000</c:v>
                </c:pt>
                <c:pt idx="201">
                  <c:v>468800</c:v>
                </c:pt>
                <c:pt idx="202">
                  <c:v>406900</c:v>
                </c:pt>
                <c:pt idx="203">
                  <c:v>260600</c:v>
                </c:pt>
                <c:pt idx="204">
                  <c:v>177200</c:v>
                </c:pt>
                <c:pt idx="205">
                  <c:v>177200</c:v>
                </c:pt>
                <c:pt idx="206">
                  <c:v>331900</c:v>
                </c:pt>
                <c:pt idx="207">
                  <c:v>324300</c:v>
                </c:pt>
                <c:pt idx="208">
                  <c:v>499200</c:v>
                </c:pt>
                <c:pt idx="209">
                  <c:v>331000</c:v>
                </c:pt>
                <c:pt idx="210">
                  <c:v>144100</c:v>
                </c:pt>
                <c:pt idx="211">
                  <c:v>136700</c:v>
                </c:pt>
                <c:pt idx="212">
                  <c:v>212600</c:v>
                </c:pt>
                <c:pt idx="213">
                  <c:v>290800</c:v>
                </c:pt>
                <c:pt idx="214">
                  <c:v>423000</c:v>
                </c:pt>
                <c:pt idx="215">
                  <c:v>386400</c:v>
                </c:pt>
                <c:pt idx="216">
                  <c:v>315500</c:v>
                </c:pt>
                <c:pt idx="217">
                  <c:v>298600</c:v>
                </c:pt>
                <c:pt idx="218">
                  <c:v>396200</c:v>
                </c:pt>
                <c:pt idx="219">
                  <c:v>396200</c:v>
                </c:pt>
                <c:pt idx="220">
                  <c:v>350500</c:v>
                </c:pt>
                <c:pt idx="221">
                  <c:v>203400</c:v>
                </c:pt>
                <c:pt idx="222">
                  <c:v>169500</c:v>
                </c:pt>
                <c:pt idx="223">
                  <c:v>211500</c:v>
                </c:pt>
                <c:pt idx="224">
                  <c:v>264600</c:v>
                </c:pt>
                <c:pt idx="225">
                  <c:v>472400</c:v>
                </c:pt>
                <c:pt idx="226">
                  <c:v>416700</c:v>
                </c:pt>
                <c:pt idx="227">
                  <c:v>442900</c:v>
                </c:pt>
                <c:pt idx="228">
                  <c:v>279100</c:v>
                </c:pt>
                <c:pt idx="229">
                  <c:v>333000</c:v>
                </c:pt>
                <c:pt idx="230">
                  <c:v>369300</c:v>
                </c:pt>
                <c:pt idx="231">
                  <c:v>371800</c:v>
                </c:pt>
                <c:pt idx="232">
                  <c:v>284600</c:v>
                </c:pt>
                <c:pt idx="233">
                  <c:v>198600</c:v>
                </c:pt>
                <c:pt idx="234">
                  <c:v>126900</c:v>
                </c:pt>
                <c:pt idx="235">
                  <c:v>133500</c:v>
                </c:pt>
                <c:pt idx="236">
                  <c:v>145200</c:v>
                </c:pt>
                <c:pt idx="237">
                  <c:v>318100</c:v>
                </c:pt>
                <c:pt idx="238">
                  <c:v>325800</c:v>
                </c:pt>
                <c:pt idx="239">
                  <c:v>253600</c:v>
                </c:pt>
                <c:pt idx="240">
                  <c:v>235500</c:v>
                </c:pt>
                <c:pt idx="241">
                  <c:v>168400</c:v>
                </c:pt>
                <c:pt idx="242">
                  <c:v>192100</c:v>
                </c:pt>
                <c:pt idx="243">
                  <c:v>176100</c:v>
                </c:pt>
                <c:pt idx="244">
                  <c:v>244000</c:v>
                </c:pt>
                <c:pt idx="245">
                  <c:v>124900</c:v>
                </c:pt>
                <c:pt idx="246">
                  <c:v>81390</c:v>
                </c:pt>
                <c:pt idx="247">
                  <c:v>67840</c:v>
                </c:pt>
                <c:pt idx="248">
                  <c:v>196400</c:v>
                </c:pt>
                <c:pt idx="249">
                  <c:v>219000</c:v>
                </c:pt>
                <c:pt idx="250">
                  <c:v>199800</c:v>
                </c:pt>
                <c:pt idx="251">
                  <c:v>123800</c:v>
                </c:pt>
                <c:pt idx="252">
                  <c:v>117300</c:v>
                </c:pt>
                <c:pt idx="253">
                  <c:v>143100</c:v>
                </c:pt>
                <c:pt idx="254">
                  <c:v>201500</c:v>
                </c:pt>
                <c:pt idx="255">
                  <c:v>221400</c:v>
                </c:pt>
                <c:pt idx="256">
                  <c:v>145600</c:v>
                </c:pt>
                <c:pt idx="257">
                  <c:v>103300</c:v>
                </c:pt>
                <c:pt idx="258">
                  <c:v>81130</c:v>
                </c:pt>
                <c:pt idx="259">
                  <c:v>69810</c:v>
                </c:pt>
                <c:pt idx="260">
                  <c:v>154100</c:v>
                </c:pt>
                <c:pt idx="261">
                  <c:v>154100</c:v>
                </c:pt>
                <c:pt idx="262">
                  <c:v>142400</c:v>
                </c:pt>
                <c:pt idx="263">
                  <c:v>126700</c:v>
                </c:pt>
                <c:pt idx="264">
                  <c:v>108500</c:v>
                </c:pt>
                <c:pt idx="265">
                  <c:v>79630</c:v>
                </c:pt>
                <c:pt idx="266">
                  <c:v>104700</c:v>
                </c:pt>
                <c:pt idx="267">
                  <c:v>127000</c:v>
                </c:pt>
                <c:pt idx="268">
                  <c:v>113200</c:v>
                </c:pt>
                <c:pt idx="269">
                  <c:v>136200</c:v>
                </c:pt>
                <c:pt idx="270">
                  <c:v>53610</c:v>
                </c:pt>
                <c:pt idx="271">
                  <c:v>58700</c:v>
                </c:pt>
                <c:pt idx="272">
                  <c:v>75770</c:v>
                </c:pt>
                <c:pt idx="273">
                  <c:v>133300</c:v>
                </c:pt>
                <c:pt idx="274">
                  <c:v>134000</c:v>
                </c:pt>
                <c:pt idx="275">
                  <c:v>115500</c:v>
                </c:pt>
                <c:pt idx="276">
                  <c:v>89260</c:v>
                </c:pt>
                <c:pt idx="277">
                  <c:v>111600</c:v>
                </c:pt>
                <c:pt idx="278">
                  <c:v>154200</c:v>
                </c:pt>
                <c:pt idx="279">
                  <c:v>143000</c:v>
                </c:pt>
                <c:pt idx="280">
                  <c:v>149800</c:v>
                </c:pt>
                <c:pt idx="281">
                  <c:v>78050</c:v>
                </c:pt>
                <c:pt idx="282">
                  <c:v>62530</c:v>
                </c:pt>
                <c:pt idx="283">
                  <c:v>58550</c:v>
                </c:pt>
                <c:pt idx="284">
                  <c:v>134200</c:v>
                </c:pt>
                <c:pt idx="285">
                  <c:v>139000</c:v>
                </c:pt>
                <c:pt idx="286">
                  <c:v>128200</c:v>
                </c:pt>
                <c:pt idx="287">
                  <c:v>107300</c:v>
                </c:pt>
                <c:pt idx="288">
                  <c:v>82860</c:v>
                </c:pt>
                <c:pt idx="289">
                  <c:v>89150</c:v>
                </c:pt>
                <c:pt idx="290">
                  <c:v>110200</c:v>
                </c:pt>
                <c:pt idx="291">
                  <c:v>133600</c:v>
                </c:pt>
                <c:pt idx="292">
                  <c:v>121200</c:v>
                </c:pt>
                <c:pt idx="293">
                  <c:v>87040</c:v>
                </c:pt>
                <c:pt idx="294">
                  <c:v>57650</c:v>
                </c:pt>
                <c:pt idx="295">
                  <c:v>55060</c:v>
                </c:pt>
                <c:pt idx="296">
                  <c:v>115600</c:v>
                </c:pt>
                <c:pt idx="297" formatCode="General">
                  <c:v>84435.583372814668</c:v>
                </c:pt>
                <c:pt idx="298" formatCode="General">
                  <c:v>106455.12295002426</c:v>
                </c:pt>
                <c:pt idx="299" formatCode="General">
                  <c:v>118209.60908476544</c:v>
                </c:pt>
                <c:pt idx="300" formatCode="General">
                  <c:v>95039.323243825624</c:v>
                </c:pt>
                <c:pt idx="301" formatCode="General">
                  <c:v>76564.431562419864</c:v>
                </c:pt>
                <c:pt idx="302" formatCode="General">
                  <c:v>101656.21841277624</c:v>
                </c:pt>
                <c:pt idx="303" formatCode="General">
                  <c:v>135627.80746441393</c:v>
                </c:pt>
                <c:pt idx="304" formatCode="General">
                  <c:v>127550.239498644</c:v>
                </c:pt>
                <c:pt idx="305" formatCode="General">
                  <c:v>68706.917909850687</c:v>
                </c:pt>
                <c:pt idx="306" formatCode="General">
                  <c:v>115569.99168918462</c:v>
                </c:pt>
                <c:pt idx="307" formatCode="General">
                  <c:v>35105.081474150589</c:v>
                </c:pt>
                <c:pt idx="308" formatCode="General">
                  <c:v>31847.262567270634</c:v>
                </c:pt>
                <c:pt idx="309" formatCode="General">
                  <c:v>53018.608846979216</c:v>
                </c:pt>
                <c:pt idx="310" formatCode="General">
                  <c:v>110351.00939580578</c:v>
                </c:pt>
                <c:pt idx="311" formatCode="General">
                  <c:v>104535.34111232014</c:v>
                </c:pt>
                <c:pt idx="312" formatCode="General">
                  <c:v>68612.547812536475</c:v>
                </c:pt>
                <c:pt idx="313" formatCode="General">
                  <c:v>72222.554162531655</c:v>
                </c:pt>
                <c:pt idx="314" formatCode="General">
                  <c:v>58498.178634995304</c:v>
                </c:pt>
                <c:pt idx="315" formatCode="General">
                  <c:v>74944.540601329805</c:v>
                </c:pt>
                <c:pt idx="316" formatCode="General">
                  <c:v>105944.99169408805</c:v>
                </c:pt>
                <c:pt idx="317" formatCode="General">
                  <c:v>102752.11044908813</c:v>
                </c:pt>
                <c:pt idx="318" formatCode="General">
                  <c:v>59536.858718644595</c:v>
                </c:pt>
                <c:pt idx="319" formatCode="General">
                  <c:v>33557.330135680415</c:v>
                </c:pt>
                <c:pt idx="320" formatCode="General">
                  <c:v>32205.211633550294</c:v>
                </c:pt>
                <c:pt idx="321" formatCode="General">
                  <c:v>55429.744647025975</c:v>
                </c:pt>
                <c:pt idx="322" formatCode="General">
                  <c:v>94130.390915265307</c:v>
                </c:pt>
                <c:pt idx="323" formatCode="General">
                  <c:v>122099.61918144637</c:v>
                </c:pt>
                <c:pt idx="324" formatCode="General">
                  <c:v>88617.872565255559</c:v>
                </c:pt>
                <c:pt idx="325" formatCode="General">
                  <c:v>76074.295960568124</c:v>
                </c:pt>
                <c:pt idx="326" formatCode="General">
                  <c:v>258688.54032214292</c:v>
                </c:pt>
                <c:pt idx="327" formatCode="General">
                  <c:v>275499.49074807297</c:v>
                </c:pt>
                <c:pt idx="328" formatCode="General">
                  <c:v>223956.45308668315</c:v>
                </c:pt>
                <c:pt idx="329" formatCode="General">
                  <c:v>117443.68045352808</c:v>
                </c:pt>
                <c:pt idx="330" formatCode="General">
                  <c:v>53852.898869032855</c:v>
                </c:pt>
                <c:pt idx="331" formatCode="General">
                  <c:v>18370.145930241473</c:v>
                </c:pt>
                <c:pt idx="332" formatCode="General">
                  <c:v>28168.889168492024</c:v>
                </c:pt>
                <c:pt idx="333" formatCode="General">
                  <c:v>80986.987990643291</c:v>
                </c:pt>
                <c:pt idx="334" formatCode="General">
                  <c:v>235585.06016251165</c:v>
                </c:pt>
                <c:pt idx="335" formatCode="General">
                  <c:v>415155.12271994387</c:v>
                </c:pt>
                <c:pt idx="336" formatCode="General">
                  <c:v>424014.84617871145</c:v>
                </c:pt>
                <c:pt idx="337" formatCode="General">
                  <c:v>355776.65414825559</c:v>
                </c:pt>
                <c:pt idx="338" formatCode="General">
                  <c:v>144329.40439917587</c:v>
                </c:pt>
                <c:pt idx="339" formatCode="General">
                  <c:v>112460.05875046266</c:v>
                </c:pt>
                <c:pt idx="340" formatCode="General">
                  <c:v>320131.45934614702</c:v>
                </c:pt>
                <c:pt idx="341" formatCode="General">
                  <c:v>314027.74708495586</c:v>
                </c:pt>
                <c:pt idx="342" formatCode="General">
                  <c:v>197480.35635918975</c:v>
                </c:pt>
                <c:pt idx="343" formatCode="General">
                  <c:v>111896.5969068253</c:v>
                </c:pt>
                <c:pt idx="344" formatCode="General">
                  <c:v>119247.41501111936</c:v>
                </c:pt>
                <c:pt idx="345" formatCode="General">
                  <c:v>172029.48721667801</c:v>
                </c:pt>
                <c:pt idx="346" formatCode="General">
                  <c:v>434540.29455651424</c:v>
                </c:pt>
                <c:pt idx="347" formatCode="General">
                  <c:v>522418.64570069744</c:v>
                </c:pt>
                <c:pt idx="348" formatCode="General">
                  <c:v>361586.61785195617</c:v>
                </c:pt>
                <c:pt idx="349" formatCode="General">
                  <c:v>237343.77858296441</c:v>
                </c:pt>
                <c:pt idx="350" formatCode="General">
                  <c:v>199806.30264573306</c:v>
                </c:pt>
                <c:pt idx="351" formatCode="General">
                  <c:v>257747.78769926287</c:v>
                </c:pt>
                <c:pt idx="352" formatCode="General">
                  <c:v>294080.46114642831</c:v>
                </c:pt>
                <c:pt idx="353" formatCode="General">
                  <c:v>288221.6654955736</c:v>
                </c:pt>
                <c:pt idx="354" formatCode="General">
                  <c:v>236644.79784797391</c:v>
                </c:pt>
                <c:pt idx="355" formatCode="General">
                  <c:v>198782.6461382038</c:v>
                </c:pt>
                <c:pt idx="356" formatCode="General">
                  <c:v>165290.78524319187</c:v>
                </c:pt>
                <c:pt idx="357" formatCode="General">
                  <c:v>216964.10531312134</c:v>
                </c:pt>
                <c:pt idx="358" formatCode="General">
                  <c:v>446225.2722477871</c:v>
                </c:pt>
                <c:pt idx="359" formatCode="General">
                  <c:v>397863.96962522354</c:v>
                </c:pt>
                <c:pt idx="360" formatCode="General">
                  <c:v>272261.12887979345</c:v>
                </c:pt>
                <c:pt idx="361" formatCode="General">
                  <c:v>164679.65603665973</c:v>
                </c:pt>
                <c:pt idx="362" formatCode="General">
                  <c:v>160227.64277635637</c:v>
                </c:pt>
                <c:pt idx="363" formatCode="General">
                  <c:v>300223.54064105992</c:v>
                </c:pt>
                <c:pt idx="364" formatCode="General">
                  <c:v>335722.99507451372</c:v>
                </c:pt>
                <c:pt idx="365" formatCode="General">
                  <c:v>487517.38655366795</c:v>
                </c:pt>
                <c:pt idx="366" formatCode="General">
                  <c:v>323441.00888767664</c:v>
                </c:pt>
                <c:pt idx="367" formatCode="General">
                  <c:v>127537.77669534273</c:v>
                </c:pt>
                <c:pt idx="368" formatCode="General">
                  <c:v>115544.60982437023</c:v>
                </c:pt>
                <c:pt idx="369" formatCode="General">
                  <c:v>192258.59413022961</c:v>
                </c:pt>
                <c:pt idx="370" formatCode="General">
                  <c:v>283900.28771984915</c:v>
                </c:pt>
                <c:pt idx="371" formatCode="General">
                  <c:v>416218.28418417682</c:v>
                </c:pt>
                <c:pt idx="372" formatCode="General">
                  <c:v>378345.09398518043</c:v>
                </c:pt>
                <c:pt idx="373" formatCode="General">
                  <c:v>298739.20492568263</c:v>
                </c:pt>
                <c:pt idx="374" formatCode="General">
                  <c:v>274664.83732564055</c:v>
                </c:pt>
                <c:pt idx="375" formatCode="General">
                  <c:v>375241.74532464903</c:v>
                </c:pt>
                <c:pt idx="376" formatCode="General">
                  <c:v>387159.95680532232</c:v>
                </c:pt>
                <c:pt idx="377" formatCode="General">
                  <c:v>385169.08520446962</c:v>
                </c:pt>
                <c:pt idx="378" formatCode="General">
                  <c:v>186974.51976970796</c:v>
                </c:pt>
                <c:pt idx="379" formatCode="General">
                  <c:v>144173.61680854956</c:v>
                </c:pt>
                <c:pt idx="380" formatCode="General">
                  <c:v>185361.14045130555</c:v>
                </c:pt>
                <c:pt idx="381" formatCode="General">
                  <c:v>246508.45367158667</c:v>
                </c:pt>
                <c:pt idx="382" formatCode="General">
                  <c:v>457903.23897188751</c:v>
                </c:pt>
                <c:pt idx="383" formatCode="General">
                  <c:v>459171.4144198469</c:v>
                </c:pt>
                <c:pt idx="384" formatCode="General">
                  <c:v>434964.37675373646</c:v>
                </c:pt>
                <c:pt idx="385" formatCode="General">
                  <c:v>259266.47590705013</c:v>
                </c:pt>
                <c:pt idx="386" formatCode="General">
                  <c:v>307402.78332031349</c:v>
                </c:pt>
                <c:pt idx="387" formatCode="General">
                  <c:v>357243.9328214752</c:v>
                </c:pt>
                <c:pt idx="388" formatCode="General">
                  <c:v>366062.96261332207</c:v>
                </c:pt>
                <c:pt idx="389" formatCode="General">
                  <c:v>300008.08119525237</c:v>
                </c:pt>
                <c:pt idx="390" formatCode="General">
                  <c:v>177614.32349499964</c:v>
                </c:pt>
                <c:pt idx="391" formatCode="General">
                  <c:v>166080.1863140091</c:v>
                </c:pt>
                <c:pt idx="392" formatCode="General">
                  <c:v>154840.13430860775</c:v>
                </c:pt>
                <c:pt idx="393" formatCode="General">
                  <c:v>215096.79929003675</c:v>
                </c:pt>
                <c:pt idx="394" formatCode="General">
                  <c:v>330861.52135124372</c:v>
                </c:pt>
                <c:pt idx="395" formatCode="General">
                  <c:v>469977.62339217734</c:v>
                </c:pt>
                <c:pt idx="396" formatCode="General">
                  <c:v>348744.92627753777</c:v>
                </c:pt>
                <c:pt idx="397" formatCode="General">
                  <c:v>300798.91248258029</c:v>
                </c:pt>
                <c:pt idx="398" formatCode="General">
                  <c:v>163656.30721589515</c:v>
                </c:pt>
                <c:pt idx="399" formatCode="General">
                  <c:v>187906.3507854717</c:v>
                </c:pt>
                <c:pt idx="400" formatCode="General">
                  <c:v>209427.97731870666</c:v>
                </c:pt>
                <c:pt idx="401" formatCode="General">
                  <c:v>320096.57878875884</c:v>
                </c:pt>
                <c:pt idx="402" formatCode="General">
                  <c:v>280510.16757696512</c:v>
                </c:pt>
                <c:pt idx="403" formatCode="General">
                  <c:v>141300.71802521398</c:v>
                </c:pt>
                <c:pt idx="404" formatCode="General">
                  <c:v>81526.298785412393</c:v>
                </c:pt>
                <c:pt idx="405" formatCode="General">
                  <c:v>159269.62766834404</c:v>
                </c:pt>
                <c:pt idx="406" formatCode="General">
                  <c:v>183119.56198532032</c:v>
                </c:pt>
                <c:pt idx="407" formatCode="General">
                  <c:v>246449.2046266442</c:v>
                </c:pt>
                <c:pt idx="408" formatCode="General">
                  <c:v>336511.74165258347</c:v>
                </c:pt>
                <c:pt idx="409" formatCode="General">
                  <c:v>205740.80874158413</c:v>
                </c:pt>
                <c:pt idx="410" formatCode="General">
                  <c:v>161215.99226861339</c:v>
                </c:pt>
                <c:pt idx="411" formatCode="General">
                  <c:v>151317.8840020209</c:v>
                </c:pt>
                <c:pt idx="412" formatCode="General">
                  <c:v>212986.93384746727</c:v>
                </c:pt>
                <c:pt idx="413" formatCode="General">
                  <c:v>170179.27114809334</c:v>
                </c:pt>
                <c:pt idx="414" formatCode="General">
                  <c:v>132364.98823850992</c:v>
                </c:pt>
                <c:pt idx="415" formatCode="General">
                  <c:v>97363.324373693889</c:v>
                </c:pt>
                <c:pt idx="416" formatCode="General">
                  <c:v>54701.073054803725</c:v>
                </c:pt>
                <c:pt idx="417" formatCode="General">
                  <c:v>100060.98293224751</c:v>
                </c:pt>
                <c:pt idx="418" formatCode="General">
                  <c:v>121111.4514424006</c:v>
                </c:pt>
                <c:pt idx="419" formatCode="General">
                  <c:v>138419.99389736031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1-47D4-873E-31624DBD0043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115600</c:v>
                </c:pt>
                <c:pt idx="297" formatCode="0.00E+00">
                  <c:v>84435.583372814668</c:v>
                </c:pt>
                <c:pt idx="298" formatCode="0.00E+00">
                  <c:v>106455.12295002426</c:v>
                </c:pt>
                <c:pt idx="299" formatCode="0.00E+00">
                  <c:v>118209.60908476544</c:v>
                </c:pt>
                <c:pt idx="300" formatCode="0.00E+00">
                  <c:v>95039.323243825624</c:v>
                </c:pt>
                <c:pt idx="301" formatCode="0.00E+00">
                  <c:v>76564.431562419864</c:v>
                </c:pt>
                <c:pt idx="302" formatCode="0.00E+00">
                  <c:v>101656.21841277624</c:v>
                </c:pt>
                <c:pt idx="303" formatCode="0.00E+00">
                  <c:v>135627.80746441393</c:v>
                </c:pt>
                <c:pt idx="304" formatCode="0.00E+00">
                  <c:v>127550.239498644</c:v>
                </c:pt>
                <c:pt idx="305" formatCode="0.00E+00">
                  <c:v>68706.917909850687</c:v>
                </c:pt>
                <c:pt idx="306" formatCode="0.00E+00">
                  <c:v>115569.99168918462</c:v>
                </c:pt>
                <c:pt idx="307" formatCode="0.00E+00">
                  <c:v>35105.081474150589</c:v>
                </c:pt>
                <c:pt idx="308" formatCode="0.00E+00">
                  <c:v>31847.262567270634</c:v>
                </c:pt>
                <c:pt idx="309" formatCode="0.00E+00">
                  <c:v>53018.608846979216</c:v>
                </c:pt>
                <c:pt idx="310" formatCode="0.00E+00">
                  <c:v>110351.00939580578</c:v>
                </c:pt>
                <c:pt idx="311" formatCode="0.00E+00">
                  <c:v>104535.34111232014</c:v>
                </c:pt>
                <c:pt idx="312" formatCode="0.00E+00">
                  <c:v>68612.547812536475</c:v>
                </c:pt>
                <c:pt idx="313" formatCode="0.00E+00">
                  <c:v>72222.554162531655</c:v>
                </c:pt>
                <c:pt idx="314" formatCode="0.00E+00">
                  <c:v>58498.178634995304</c:v>
                </c:pt>
                <c:pt idx="315" formatCode="0.00E+00">
                  <c:v>74944.540601329805</c:v>
                </c:pt>
                <c:pt idx="316" formatCode="0.00E+00">
                  <c:v>105944.99169408805</c:v>
                </c:pt>
                <c:pt idx="317" formatCode="0.00E+00">
                  <c:v>102752.11044908813</c:v>
                </c:pt>
                <c:pt idx="318" formatCode="0.00E+00">
                  <c:v>59536.858718644595</c:v>
                </c:pt>
                <c:pt idx="319" formatCode="0.00E+00">
                  <c:v>33557.330135680415</c:v>
                </c:pt>
                <c:pt idx="320" formatCode="0.00E+00">
                  <c:v>32205.211633550294</c:v>
                </c:pt>
                <c:pt idx="321" formatCode="0.00E+00">
                  <c:v>55429.744647025975</c:v>
                </c:pt>
                <c:pt idx="322" formatCode="0.00E+00">
                  <c:v>94130.390915265307</c:v>
                </c:pt>
                <c:pt idx="323" formatCode="0.00E+00">
                  <c:v>122099.61918144637</c:v>
                </c:pt>
                <c:pt idx="324" formatCode="0.00E+00">
                  <c:v>88617.872565255559</c:v>
                </c:pt>
                <c:pt idx="325" formatCode="0.00E+00">
                  <c:v>76074.295960568124</c:v>
                </c:pt>
                <c:pt idx="326" formatCode="0.00E+00">
                  <c:v>258688.54032214292</c:v>
                </c:pt>
                <c:pt idx="327" formatCode="0.00E+00">
                  <c:v>275499.49074807297</c:v>
                </c:pt>
                <c:pt idx="328" formatCode="0.00E+00">
                  <c:v>223956.45308668315</c:v>
                </c:pt>
                <c:pt idx="329" formatCode="0.00E+00">
                  <c:v>117443.68045352808</c:v>
                </c:pt>
                <c:pt idx="330" formatCode="0.00E+00">
                  <c:v>53852.898869032855</c:v>
                </c:pt>
                <c:pt idx="331" formatCode="0.00E+00">
                  <c:v>18370.145930241473</c:v>
                </c:pt>
                <c:pt idx="332" formatCode="0.00E+00">
                  <c:v>28168.889168492024</c:v>
                </c:pt>
                <c:pt idx="333" formatCode="0.00E+00">
                  <c:v>80986.987990643291</c:v>
                </c:pt>
                <c:pt idx="334" formatCode="0.00E+00">
                  <c:v>235585.06016251165</c:v>
                </c:pt>
                <c:pt idx="335" formatCode="0.00E+00">
                  <c:v>415155.12271994387</c:v>
                </c:pt>
                <c:pt idx="336" formatCode="0.00E+00">
                  <c:v>424014.84617871145</c:v>
                </c:pt>
                <c:pt idx="337" formatCode="0.00E+00">
                  <c:v>355776.65414825559</c:v>
                </c:pt>
                <c:pt idx="338" formatCode="0.00E+00">
                  <c:v>144329.40439917587</c:v>
                </c:pt>
                <c:pt idx="339" formatCode="0.00E+00">
                  <c:v>112460.05875046266</c:v>
                </c:pt>
                <c:pt idx="340" formatCode="0.00E+00">
                  <c:v>320131.45934614702</c:v>
                </c:pt>
                <c:pt idx="341" formatCode="0.00E+00">
                  <c:v>314027.74708495586</c:v>
                </c:pt>
                <c:pt idx="342" formatCode="0.00E+00">
                  <c:v>197480.35635918975</c:v>
                </c:pt>
                <c:pt idx="343" formatCode="0.00E+00">
                  <c:v>111896.5969068253</c:v>
                </c:pt>
                <c:pt idx="344" formatCode="0.00E+00">
                  <c:v>119247.41501111936</c:v>
                </c:pt>
                <c:pt idx="345" formatCode="0.00E+00">
                  <c:v>172029.48721667801</c:v>
                </c:pt>
                <c:pt idx="346" formatCode="0.00E+00">
                  <c:v>434540.29455651424</c:v>
                </c:pt>
                <c:pt idx="347" formatCode="0.00E+00">
                  <c:v>522418.64570069744</c:v>
                </c:pt>
                <c:pt idx="348" formatCode="0.00E+00">
                  <c:v>361586.61785195617</c:v>
                </c:pt>
                <c:pt idx="349" formatCode="0.00E+00">
                  <c:v>237343.77858296441</c:v>
                </c:pt>
                <c:pt idx="350" formatCode="0.00E+00">
                  <c:v>199806.30264573306</c:v>
                </c:pt>
                <c:pt idx="351" formatCode="0.00E+00">
                  <c:v>257747.78769926287</c:v>
                </c:pt>
                <c:pt idx="352" formatCode="0.00E+00">
                  <c:v>294080.46114642831</c:v>
                </c:pt>
                <c:pt idx="353" formatCode="0.00E+00">
                  <c:v>288221.6654955736</c:v>
                </c:pt>
                <c:pt idx="354" formatCode="0.00E+00">
                  <c:v>236644.79784797391</c:v>
                </c:pt>
                <c:pt idx="355" formatCode="0.00E+00">
                  <c:v>198782.6461382038</c:v>
                </c:pt>
                <c:pt idx="356" formatCode="0.00E+00">
                  <c:v>165290.78524319187</c:v>
                </c:pt>
                <c:pt idx="357" formatCode="0.00E+00">
                  <c:v>216964.10531312134</c:v>
                </c:pt>
                <c:pt idx="358" formatCode="0.00E+00">
                  <c:v>446225.2722477871</c:v>
                </c:pt>
                <c:pt idx="359" formatCode="0.00E+00">
                  <c:v>397863.96962522354</c:v>
                </c:pt>
                <c:pt idx="360" formatCode="0.00E+00">
                  <c:v>272261.12887979345</c:v>
                </c:pt>
                <c:pt idx="361" formatCode="0.00E+00">
                  <c:v>164679.65603665973</c:v>
                </c:pt>
                <c:pt idx="362" formatCode="0.00E+00">
                  <c:v>160227.64277635637</c:v>
                </c:pt>
                <c:pt idx="363" formatCode="0.00E+00">
                  <c:v>300223.54064105992</c:v>
                </c:pt>
                <c:pt idx="364" formatCode="0.00E+00">
                  <c:v>335722.99507451372</c:v>
                </c:pt>
                <c:pt idx="365" formatCode="0.00E+00">
                  <c:v>487517.38655366795</c:v>
                </c:pt>
                <c:pt idx="366" formatCode="0.00E+00">
                  <c:v>323441.00888767664</c:v>
                </c:pt>
                <c:pt idx="367" formatCode="0.00E+00">
                  <c:v>127537.77669534273</c:v>
                </c:pt>
                <c:pt idx="368" formatCode="0.00E+00">
                  <c:v>115544.60982437023</c:v>
                </c:pt>
                <c:pt idx="369" formatCode="0.00E+00">
                  <c:v>192258.59413022961</c:v>
                </c:pt>
                <c:pt idx="370" formatCode="0.00E+00">
                  <c:v>283900.28771984915</c:v>
                </c:pt>
                <c:pt idx="371" formatCode="0.00E+00">
                  <c:v>416218.28418417682</c:v>
                </c:pt>
                <c:pt idx="372" formatCode="0.00E+00">
                  <c:v>378345.09398518043</c:v>
                </c:pt>
                <c:pt idx="373" formatCode="0.00E+00">
                  <c:v>298739.20492568263</c:v>
                </c:pt>
                <c:pt idx="374" formatCode="0.00E+00">
                  <c:v>274664.83732564055</c:v>
                </c:pt>
                <c:pt idx="375" formatCode="0.00E+00">
                  <c:v>375241.74532464903</c:v>
                </c:pt>
                <c:pt idx="376" formatCode="0.00E+00">
                  <c:v>387159.95680532232</c:v>
                </c:pt>
                <c:pt idx="377" formatCode="0.00E+00">
                  <c:v>385169.08520446962</c:v>
                </c:pt>
                <c:pt idx="378" formatCode="0.00E+00">
                  <c:v>186974.51976970796</c:v>
                </c:pt>
                <c:pt idx="379" formatCode="0.00E+00">
                  <c:v>144173.61680854956</c:v>
                </c:pt>
                <c:pt idx="380" formatCode="0.00E+00">
                  <c:v>185361.14045130555</c:v>
                </c:pt>
                <c:pt idx="381" formatCode="0.00E+00">
                  <c:v>246508.45367158667</c:v>
                </c:pt>
                <c:pt idx="382" formatCode="0.00E+00">
                  <c:v>457903.23897188751</c:v>
                </c:pt>
                <c:pt idx="383" formatCode="0.00E+00">
                  <c:v>459171.4144198469</c:v>
                </c:pt>
                <c:pt idx="384" formatCode="0.00E+00">
                  <c:v>434964.37675373646</c:v>
                </c:pt>
                <c:pt idx="385" formatCode="0.00E+00">
                  <c:v>259266.47590705013</c:v>
                </c:pt>
                <c:pt idx="386" formatCode="0.00E+00">
                  <c:v>307402.78332031349</c:v>
                </c:pt>
                <c:pt idx="387" formatCode="0.00E+00">
                  <c:v>357243.9328214752</c:v>
                </c:pt>
                <c:pt idx="388" formatCode="0.00E+00">
                  <c:v>366062.96261332207</c:v>
                </c:pt>
                <c:pt idx="389" formatCode="0.00E+00">
                  <c:v>300008.08119525237</c:v>
                </c:pt>
                <c:pt idx="390" formatCode="0.00E+00">
                  <c:v>177614.32349499964</c:v>
                </c:pt>
                <c:pt idx="391" formatCode="0.00E+00">
                  <c:v>166080.1863140091</c:v>
                </c:pt>
                <c:pt idx="392" formatCode="0.00E+00">
                  <c:v>154840.13430860775</c:v>
                </c:pt>
                <c:pt idx="393" formatCode="0.00E+00">
                  <c:v>215096.79929003675</c:v>
                </c:pt>
                <c:pt idx="394" formatCode="0.00E+00">
                  <c:v>330861.52135124372</c:v>
                </c:pt>
                <c:pt idx="395" formatCode="0.00E+00">
                  <c:v>469977.62339217734</c:v>
                </c:pt>
                <c:pt idx="396" formatCode="0.00E+00">
                  <c:v>348744.92627753777</c:v>
                </c:pt>
                <c:pt idx="397" formatCode="0.00E+00">
                  <c:v>300798.91248258029</c:v>
                </c:pt>
                <c:pt idx="398" formatCode="0.00E+00">
                  <c:v>163656.30721589515</c:v>
                </c:pt>
                <c:pt idx="399" formatCode="0.00E+00">
                  <c:v>187906.3507854717</c:v>
                </c:pt>
                <c:pt idx="400" formatCode="0.00E+00">
                  <c:v>209427.97731870666</c:v>
                </c:pt>
                <c:pt idx="401" formatCode="0.00E+00">
                  <c:v>320096.57878875884</c:v>
                </c:pt>
                <c:pt idx="402" formatCode="0.00E+00">
                  <c:v>280510.16757696512</c:v>
                </c:pt>
                <c:pt idx="403" formatCode="0.00E+00">
                  <c:v>141300.71802521398</c:v>
                </c:pt>
                <c:pt idx="404" formatCode="0.00E+00">
                  <c:v>81526.298785412393</c:v>
                </c:pt>
                <c:pt idx="405" formatCode="0.00E+00">
                  <c:v>159269.62766834404</c:v>
                </c:pt>
                <c:pt idx="406" formatCode="0.00E+00">
                  <c:v>183119.56198532032</c:v>
                </c:pt>
                <c:pt idx="407" formatCode="0.00E+00">
                  <c:v>246449.2046266442</c:v>
                </c:pt>
                <c:pt idx="408" formatCode="0.00E+00">
                  <c:v>336511.74165258347</c:v>
                </c:pt>
                <c:pt idx="409" formatCode="0.00E+00">
                  <c:v>205740.80874158413</c:v>
                </c:pt>
                <c:pt idx="410" formatCode="0.00E+00">
                  <c:v>161215.99226861339</c:v>
                </c:pt>
                <c:pt idx="411" formatCode="0.00E+00">
                  <c:v>151317.8840020209</c:v>
                </c:pt>
                <c:pt idx="412" formatCode="0.00E+00">
                  <c:v>212986.93384746727</c:v>
                </c:pt>
                <c:pt idx="413" formatCode="0.00E+00">
                  <c:v>170179.27114809334</c:v>
                </c:pt>
                <c:pt idx="414" formatCode="0.00E+00">
                  <c:v>132364.98823850992</c:v>
                </c:pt>
                <c:pt idx="415" formatCode="0.00E+00">
                  <c:v>97363.324373693889</c:v>
                </c:pt>
                <c:pt idx="416" formatCode="0.00E+00">
                  <c:v>54701.073054803725</c:v>
                </c:pt>
                <c:pt idx="417" formatCode="0.00E+00">
                  <c:v>100060.98293224751</c:v>
                </c:pt>
                <c:pt idx="418" formatCode="0.00E+00">
                  <c:v>121111.4514424006</c:v>
                </c:pt>
                <c:pt idx="419" formatCode="0.00E+00">
                  <c:v>138419.99389736031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1-47D4-873E-31624DBD0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002888"/>
        <c:axId val="6769989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115600</c:v>
                      </c:pt>
                      <c:pt idx="297" formatCode="0.00E+00">
                        <c:v>-71663.885330134712</c:v>
                      </c:pt>
                      <c:pt idx="298" formatCode="0.00E+00">
                        <c:v>-103659.69071285843</c:v>
                      </c:pt>
                      <c:pt idx="299" formatCode="0.00E+00">
                        <c:v>-134719.94532198628</c:v>
                      </c:pt>
                      <c:pt idx="300" formatCode="0.00E+00">
                        <c:v>-194516.31316973391</c:v>
                      </c:pt>
                      <c:pt idx="301" formatCode="0.00E+00">
                        <c:v>-245546.73700220272</c:v>
                      </c:pt>
                      <c:pt idx="302" formatCode="0.00E+00">
                        <c:v>-250072.11884781742</c:v>
                      </c:pt>
                      <c:pt idx="303" formatCode="0.00E+00">
                        <c:v>-243468.71094093274</c:v>
                      </c:pt>
                      <c:pt idx="304" formatCode="0.00E+00">
                        <c:v>-277122.09060685668</c:v>
                      </c:pt>
                      <c:pt idx="305" formatCode="0.00E+00">
                        <c:v>-360069.76688547491</c:v>
                      </c:pt>
                      <c:pt idx="306" formatCode="0.00E+00">
                        <c:v>-336075.30167088989</c:v>
                      </c:pt>
                      <c:pt idx="307" formatCode="0.00E+00">
                        <c:v>-438352.22415943741</c:v>
                      </c:pt>
                      <c:pt idx="308" formatCode="0.00E+00">
                        <c:v>-462505.38675170019</c:v>
                      </c:pt>
                      <c:pt idx="309" formatCode="0.00E+00">
                        <c:v>-461424.47317570832</c:v>
                      </c:pt>
                      <c:pt idx="310" formatCode="0.00E+00">
                        <c:v>-423468.52682299353</c:v>
                      </c:pt>
                      <c:pt idx="311" formatCode="0.00E+00">
                        <c:v>-448021.83099417837</c:v>
                      </c:pt>
                      <c:pt idx="312" formatCode="0.00E+00">
                        <c:v>-502106.40838877973</c:v>
                      </c:pt>
                      <c:pt idx="313" formatCode="0.00E+00">
                        <c:v>-516135.70535840851</c:v>
                      </c:pt>
                      <c:pt idx="314" formatCode="0.00E+00">
                        <c:v>-547022.60624145227</c:v>
                      </c:pt>
                      <c:pt idx="315" formatCode="0.00E+00">
                        <c:v>-547301.48294100317</c:v>
                      </c:pt>
                      <c:pt idx="316" formatCode="0.00E+00">
                        <c:v>-532623.38285257528</c:v>
                      </c:pt>
                      <c:pt idx="317" formatCode="0.00E+00">
                        <c:v>-551765.90696696728</c:v>
                      </c:pt>
                      <c:pt idx="318" formatCode="0.00E+00">
                        <c:v>-610584.74293404201</c:v>
                      </c:pt>
                      <c:pt idx="319" formatCode="0.00E+00">
                        <c:v>-651845.46774539794</c:v>
                      </c:pt>
                      <c:pt idx="320" formatCode="0.00E+00">
                        <c:v>-668177.53150142846</c:v>
                      </c:pt>
                      <c:pt idx="321" formatCode="0.00E+00">
                        <c:v>-659650.65946837945</c:v>
                      </c:pt>
                      <c:pt idx="322" formatCode="0.00E+00">
                        <c:v>-635382.48524458741</c:v>
                      </c:pt>
                      <c:pt idx="323" formatCode="0.00E+00">
                        <c:v>-621596.01211866643</c:v>
                      </c:pt>
                      <c:pt idx="324" formatCode="0.00E+00">
                        <c:v>-669024.85305117746</c:v>
                      </c:pt>
                      <c:pt idx="325" formatCode="0.00E+00">
                        <c:v>-695292.67780158471</c:v>
                      </c:pt>
                      <c:pt idx="326" formatCode="0.00E+00">
                        <c:v>-526191.55647189228</c:v>
                      </c:pt>
                      <c:pt idx="327" formatCode="0.00E+00">
                        <c:v>-522693.35738506017</c:v>
                      </c:pt>
                      <c:pt idx="328" formatCode="0.00E+00">
                        <c:v>-587358.66839662578</c:v>
                      </c:pt>
                      <c:pt idx="329" formatCode="0.00E+00">
                        <c:v>-706812.36331399134</c:v>
                      </c:pt>
                      <c:pt idx="330" formatCode="0.00E+00">
                        <c:v>-783171.15667799301</c:v>
                      </c:pt>
                      <c:pt idx="331" formatCode="0.00E+00">
                        <c:v>-831256.83499308571</c:v>
                      </c:pt>
                      <c:pt idx="332" formatCode="0.00E+00">
                        <c:v>-833903.1993872521</c:v>
                      </c:pt>
                      <c:pt idx="333" formatCode="0.00E+00">
                        <c:v>-793379.15714559401</c:v>
                      </c:pt>
                      <c:pt idx="334" formatCode="0.00E+00">
                        <c:v>-650930.40226755734</c:v>
                      </c:pt>
                      <c:pt idx="335" formatCode="0.00E+00">
                        <c:v>-483370.81608345918</c:v>
                      </c:pt>
                      <c:pt idx="336" formatCode="0.00E+00">
                        <c:v>-486388.24982838432</c:v>
                      </c:pt>
                      <c:pt idx="337" formatCode="0.00E+00">
                        <c:v>-566375.45771398628</c:v>
                      </c:pt>
                      <c:pt idx="338" formatCode="0.00E+00">
                        <c:v>-789448.44499257731</c:v>
                      </c:pt>
                      <c:pt idx="339" formatCode="0.00E+00">
                        <c:v>-832824.82410839177</c:v>
                      </c:pt>
                      <c:pt idx="340" formatCode="0.00E+00">
                        <c:v>-636546.06175824907</c:v>
                      </c:pt>
                      <c:pt idx="341" formatCode="0.00E+00">
                        <c:v>-653932.08143258048</c:v>
                      </c:pt>
                      <c:pt idx="342" formatCode="0.00E+00">
                        <c:v>-781655.28756728128</c:v>
                      </c:pt>
                      <c:pt idx="343" formatCode="0.00E+00">
                        <c:v>-878312.0007489213</c:v>
                      </c:pt>
                      <c:pt idx="344" formatCode="0.00E+00">
                        <c:v>-881934.71195177862</c:v>
                      </c:pt>
                      <c:pt idx="345" formatCode="0.00E+00">
                        <c:v>-840030.00282191136</c:v>
                      </c:pt>
                      <c:pt idx="346" formatCode="0.00E+00">
                        <c:v>-588303.48417369823</c:v>
                      </c:pt>
                      <c:pt idx="347" formatCode="0.00E+00">
                        <c:v>-511119.28442757414</c:v>
                      </c:pt>
                      <c:pt idx="348" formatCode="0.00E+00">
                        <c:v>-682558.11928531167</c:v>
                      </c:pt>
                      <c:pt idx="349" formatCode="0.00E+00">
                        <c:v>-817323.07955473883</c:v>
                      </c:pt>
                      <c:pt idx="350" formatCode="0.00E+00">
                        <c:v>-865300.52318711299</c:v>
                      </c:pt>
                      <c:pt idx="351" formatCode="0.00E+00">
                        <c:v>-817719.26766344882</c:v>
                      </c:pt>
                      <c:pt idx="352" formatCode="0.00E+00">
                        <c:v>-791669.39061161177</c:v>
                      </c:pt>
                      <c:pt idx="353" formatCode="0.00E+00">
                        <c:v>-807735.75130309071</c:v>
                      </c:pt>
                      <c:pt idx="354" formatCode="0.00E+00">
                        <c:v>-869447.05748539581</c:v>
                      </c:pt>
                      <c:pt idx="355" formatCode="0.00E+00">
                        <c:v>-917372.53497378598</c:v>
                      </c:pt>
                      <c:pt idx="356" formatCode="0.00E+00">
                        <c:v>-960858.53693173931</c:v>
                      </c:pt>
                      <c:pt idx="357" formatCode="0.00E+00">
                        <c:v>-919112.02052733465</c:v>
                      </c:pt>
                      <c:pt idx="358" formatCode="0.00E+00">
                        <c:v>-699712.09107799013</c:v>
                      </c:pt>
                      <c:pt idx="359" formatCode="0.00E+00">
                        <c:v>-757870.76440904883</c:v>
                      </c:pt>
                      <c:pt idx="360" formatCode="0.00E+00">
                        <c:v>-893208.74065800593</c:v>
                      </c:pt>
                      <c:pt idx="361" formatCode="0.00E+00">
                        <c:v>-1010464.6812435217</c:v>
                      </c:pt>
                      <c:pt idx="362" formatCode="0.00E+00">
                        <c:v>-1024532.001248973</c:v>
                      </c:pt>
                      <c:pt idx="363" formatCode="0.00E+00">
                        <c:v>-894093.6984301114</c:v>
                      </c:pt>
                      <c:pt idx="364" formatCode="0.00E+00">
                        <c:v>-868095.52217401622</c:v>
                      </c:pt>
                      <c:pt idx="365" formatCode="0.00E+00">
                        <c:v>-725747.43516857363</c:v>
                      </c:pt>
                      <c:pt idx="366" formatCode="0.00E+00">
                        <c:v>-899216.43772254803</c:v>
                      </c:pt>
                      <c:pt idx="367" formatCode="0.00E+00">
                        <c:v>-1104459.8627393818</c:v>
                      </c:pt>
                      <c:pt idx="368" formatCode="0.00E+00">
                        <c:v>-1125741.9935943116</c:v>
                      </c:pt>
                      <c:pt idx="369" formatCode="0.00E+00">
                        <c:v>-1058266.9055087762</c:v>
                      </c:pt>
                      <c:pt idx="370" formatCode="0.00E+00">
                        <c:v>-975815.16132763855</c:v>
                      </c:pt>
                      <c:pt idx="371" formatCode="0.00E+00">
                        <c:v>-852639.25018497475</c:v>
                      </c:pt>
                      <c:pt idx="372" formatCode="0.00E+00">
                        <c:v>-899607.70790181379</c:v>
                      </c:pt>
                      <c:pt idx="373" formatCode="0.00E+00">
                        <c:v>-988263.05819562683</c:v>
                      </c:pt>
                      <c:pt idx="374" formatCode="0.00E+00">
                        <c:v>-1021342.0590854513</c:v>
                      </c:pt>
                      <c:pt idx="375" formatCode="0.00E+00">
                        <c:v>-929725.90307975526</c:v>
                      </c:pt>
                      <c:pt idx="376" formatCode="0.00E+00">
                        <c:v>-926725.47865870339</c:v>
                      </c:pt>
                      <c:pt idx="377" formatCode="0.00E+00">
                        <c:v>-937592.0597897101</c:v>
                      </c:pt>
                      <c:pt idx="378" formatCode="0.00E+00">
                        <c:v>-1144621.1169239813</c:v>
                      </c:pt>
                      <c:pt idx="379" formatCode="0.00E+00">
                        <c:v>-1196216.1269319255</c:v>
                      </c:pt>
                      <c:pt idx="380" formatCode="0.00E+00">
                        <c:v>-1163783.1334606269</c:v>
                      </c:pt>
                      <c:pt idx="381" formatCode="0.00E+00">
                        <c:v>-1111351.556973788</c:v>
                      </c:pt>
                      <c:pt idx="382" formatCode="0.00E+00">
                        <c:v>-908634.47507052019</c:v>
                      </c:pt>
                      <c:pt idx="383" formatCode="0.00E+00">
                        <c:v>-916006.70740096644</c:v>
                      </c:pt>
                      <c:pt idx="384" formatCode="0.00E+00">
                        <c:v>-948817.57346351421</c:v>
                      </c:pt>
                      <c:pt idx="385" formatCode="0.00E+00">
                        <c:v>-1133083.4189367893</c:v>
                      </c:pt>
                      <c:pt idx="386" formatCode="0.00E+00">
                        <c:v>-1093479.8481811578</c:v>
                      </c:pt>
                      <c:pt idx="387" formatCode="0.00E+00">
                        <c:v>-1052136.8841310111</c:v>
                      </c:pt>
                      <c:pt idx="388" formatCode="0.00E+00">
                        <c:v>-1051782.127041837</c:v>
                      </c:pt>
                      <c:pt idx="389" formatCode="0.00E+00">
                        <c:v>-1126267.9892670354</c:v>
                      </c:pt>
                      <c:pt idx="390" formatCode="0.00E+00">
                        <c:v>-1257060.0397909826</c:v>
                      </c:pt>
                      <c:pt idx="391" formatCode="0.00E+00">
                        <c:v>-1276960.3694166392</c:v>
                      </c:pt>
                      <c:pt idx="392" formatCode="0.00E+00">
                        <c:v>-1296535.0853873782</c:v>
                      </c:pt>
                      <c:pt idx="393" formatCode="0.00E+00">
                        <c:v>-1244582.112661693</c:v>
                      </c:pt>
                      <c:pt idx="394" formatCode="0.00E+00">
                        <c:v>-1137090.6533344816</c:v>
                      </c:pt>
                      <c:pt idx="395" formatCode="0.00E+00">
                        <c:v>-1006217.912634657</c:v>
                      </c:pt>
                      <c:pt idx="396" formatCode="0.00E+00">
                        <c:v>-1135664.5842665308</c:v>
                      </c:pt>
                      <c:pt idx="397" formatCode="0.00E+00">
                        <c:v>-1191795.6872406746</c:v>
                      </c:pt>
                      <c:pt idx="398" formatCode="0.00E+00">
                        <c:v>-1337094.9852065598</c:v>
                      </c:pt>
                      <c:pt idx="399" formatCode="0.00E+00">
                        <c:v>-1320973.7145218099</c:v>
                      </c:pt>
                      <c:pt idx="400" formatCode="0.00E+00">
                        <c:v>-1307553.4059484787</c:v>
                      </c:pt>
                      <c:pt idx="401" formatCode="0.00E+00">
                        <c:v>-1204959.1210249583</c:v>
                      </c:pt>
                      <c:pt idx="402" formatCode="0.00E+00">
                        <c:v>-1252593.289884744</c:v>
                      </c:pt>
                      <c:pt idx="403" formatCode="0.00E+00">
                        <c:v>-1399824.3700690428</c:v>
                      </c:pt>
                      <c:pt idx="404" formatCode="0.00E+00">
                        <c:v>-1467594.7145269262</c:v>
                      </c:pt>
                      <c:pt idx="405" formatCode="0.00E+00">
                        <c:v>-1397822.0171015083</c:v>
                      </c:pt>
                      <c:pt idx="406" formatCode="0.00E+00">
                        <c:v>-1381917.8225094811</c:v>
                      </c:pt>
                      <c:pt idx="407" formatCode="0.00E+00">
                        <c:v>-1326509.4205706851</c:v>
                      </c:pt>
                      <c:pt idx="408" formatCode="0.00E+00">
                        <c:v>-1244344.0089126604</c:v>
                      </c:pt>
                      <c:pt idx="409" formatCode="0.00E+00">
                        <c:v>-1382988.3268060719</c:v>
                      </c:pt>
                      <c:pt idx="410" formatCode="0.00E+00">
                        <c:v>-1435363.1543586894</c:v>
                      </c:pt>
                      <c:pt idx="411" formatCode="0.00E+00">
                        <c:v>-1453088.2580800832</c:v>
                      </c:pt>
                      <c:pt idx="412" formatCode="0.00E+00">
                        <c:v>-1399223.5383890001</c:v>
                      </c:pt>
                      <c:pt idx="413" formatCode="0.00E+00">
                        <c:v>-1449813.2085547328</c:v>
                      </c:pt>
                      <c:pt idx="414" formatCode="0.00E+00">
                        <c:v>-1495387.5113753614</c:v>
                      </c:pt>
                      <c:pt idx="415" formatCode="0.00E+00">
                        <c:v>-1538127.5354722128</c:v>
                      </c:pt>
                      <c:pt idx="416" formatCode="0.00E+00">
                        <c:v>-1588506.8081789408</c:v>
                      </c:pt>
                      <c:pt idx="417" formatCode="0.00E+00">
                        <c:v>-1550842.894845275</c:v>
                      </c:pt>
                      <c:pt idx="418" formatCode="0.00E+00">
                        <c:v>-1537467.7053994117</c:v>
                      </c:pt>
                      <c:pt idx="419" formatCode="0.00E+00">
                        <c:v>-1527814.0254500094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E51-47D4-873E-31624DBD00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115600</c:v>
                      </c:pt>
                      <c:pt idx="297" formatCode="0.00E+00">
                        <c:v>240535.05207576405</c:v>
                      </c:pt>
                      <c:pt idx="298" formatCode="0.00E+00">
                        <c:v>316569.93661290698</c:v>
                      </c:pt>
                      <c:pt idx="299" formatCode="0.00E+00">
                        <c:v>371139.16349151713</c:v>
                      </c:pt>
                      <c:pt idx="300" formatCode="0.00E+00">
                        <c:v>384594.95965738519</c:v>
                      </c:pt>
                      <c:pt idx="301" formatCode="0.00E+00">
                        <c:v>398675.60012704245</c:v>
                      </c:pt>
                      <c:pt idx="302" formatCode="0.00E+00">
                        <c:v>453384.5556733699</c:v>
                      </c:pt>
                      <c:pt idx="303" formatCode="0.00E+00">
                        <c:v>514724.32586976059</c:v>
                      </c:pt>
                      <c:pt idx="304" formatCode="0.00E+00">
                        <c:v>532222.56960414466</c:v>
                      </c:pt>
                      <c:pt idx="305" formatCode="0.00E+00">
                        <c:v>497483.60270517634</c:v>
                      </c:pt>
                      <c:pt idx="306" formatCode="0.00E+00">
                        <c:v>567215.2850492592</c:v>
                      </c:pt>
                      <c:pt idx="307" formatCode="0.00E+00">
                        <c:v>508562.38710773858</c:v>
                      </c:pt>
                      <c:pt idx="308" formatCode="0.00E+00">
                        <c:v>526199.9118862414</c:v>
                      </c:pt>
                      <c:pt idx="309" formatCode="0.00E+00">
                        <c:v>567461.69086966675</c:v>
                      </c:pt>
                      <c:pt idx="310" formatCode="0.00E+00">
                        <c:v>644170.54561460507</c:v>
                      </c:pt>
                      <c:pt idx="311" formatCode="0.00E+00">
                        <c:v>657092.5132188187</c:v>
                      </c:pt>
                      <c:pt idx="312" formatCode="0.00E+00">
                        <c:v>639331.50401385268</c:v>
                      </c:pt>
                      <c:pt idx="313" formatCode="0.00E+00">
                        <c:v>660580.81368347176</c:v>
                      </c:pt>
                      <c:pt idx="314" formatCode="0.00E+00">
                        <c:v>664018.963511443</c:v>
                      </c:pt>
                      <c:pt idx="315" formatCode="0.00E+00">
                        <c:v>697190.56414366269</c:v>
                      </c:pt>
                      <c:pt idx="316" formatCode="0.00E+00">
                        <c:v>744513.36624075146</c:v>
                      </c:pt>
                      <c:pt idx="317" formatCode="0.00E+00">
                        <c:v>757270.12786514359</c:v>
                      </c:pt>
                      <c:pt idx="318" formatCode="0.00E+00">
                        <c:v>729658.4603713312</c:v>
                      </c:pt>
                      <c:pt idx="319" formatCode="0.00E+00">
                        <c:v>718960.12801675871</c:v>
                      </c:pt>
                      <c:pt idx="320" formatCode="0.00E+00">
                        <c:v>732587.95476852893</c:v>
                      </c:pt>
                      <c:pt idx="321" formatCode="0.00E+00">
                        <c:v>770510.14876243134</c:v>
                      </c:pt>
                      <c:pt idx="322" formatCode="0.00E+00">
                        <c:v>823643.26707511803</c:v>
                      </c:pt>
                      <c:pt idx="323" formatCode="0.00E+00">
                        <c:v>865795.2504815592</c:v>
                      </c:pt>
                      <c:pt idx="324" formatCode="0.00E+00">
                        <c:v>846260.59818168846</c:v>
                      </c:pt>
                      <c:pt idx="325" formatCode="0.00E+00">
                        <c:v>847441.26972272096</c:v>
                      </c:pt>
                      <c:pt idx="326" formatCode="0.00E+00">
                        <c:v>1043568.6371161781</c:v>
                      </c:pt>
                      <c:pt idx="327" formatCode="0.00E+00">
                        <c:v>1073692.3388812062</c:v>
                      </c:pt>
                      <c:pt idx="328" formatCode="0.00E+00">
                        <c:v>1035271.5745699921</c:v>
                      </c:pt>
                      <c:pt idx="329" formatCode="0.00E+00">
                        <c:v>941699.72422104748</c:v>
                      </c:pt>
                      <c:pt idx="330" formatCode="0.00E+00">
                        <c:v>890876.95441605872</c:v>
                      </c:pt>
                      <c:pt idx="331" formatCode="0.00E+00">
                        <c:v>867997.1268535686</c:v>
                      </c:pt>
                      <c:pt idx="332" formatCode="0.00E+00">
                        <c:v>890240.9777242362</c:v>
                      </c:pt>
                      <c:pt idx="333" formatCode="0.00E+00">
                        <c:v>955353.13312688051</c:v>
                      </c:pt>
                      <c:pt idx="334" formatCode="0.00E+00">
                        <c:v>1122100.5225925806</c:v>
                      </c:pt>
                      <c:pt idx="335" formatCode="0.00E+00">
                        <c:v>1313681.0615233469</c:v>
                      </c:pt>
                      <c:pt idx="336" formatCode="0.00E+00">
                        <c:v>1334417.9421858073</c:v>
                      </c:pt>
                      <c:pt idx="337" formatCode="0.00E+00">
                        <c:v>1277928.7660104975</c:v>
                      </c:pt>
                      <c:pt idx="338" formatCode="0.00E+00">
                        <c:v>1078107.253790929</c:v>
                      </c:pt>
                      <c:pt idx="339" formatCode="0.00E+00">
                        <c:v>1057744.941609317</c:v>
                      </c:pt>
                      <c:pt idx="340" formatCode="0.00E+00">
                        <c:v>1276808.9804505431</c:v>
                      </c:pt>
                      <c:pt idx="341" formatCode="0.00E+00">
                        <c:v>1281987.5756024923</c:v>
                      </c:pt>
                      <c:pt idx="342" formatCode="0.00E+00">
                        <c:v>1176616.0002856608</c:v>
                      </c:pt>
                      <c:pt idx="343" formatCode="0.00E+00">
                        <c:v>1102105.1945625718</c:v>
                      </c:pt>
                      <c:pt idx="344" formatCode="0.00E+00">
                        <c:v>1120429.5419740174</c:v>
                      </c:pt>
                      <c:pt idx="345" formatCode="0.00E+00">
                        <c:v>1184088.9772552673</c:v>
                      </c:pt>
                      <c:pt idx="346" formatCode="0.00E+00">
                        <c:v>1457384.0732867266</c:v>
                      </c:pt>
                      <c:pt idx="347" formatCode="0.00E+00">
                        <c:v>1555956.575828969</c:v>
                      </c:pt>
                      <c:pt idx="348" formatCode="0.00E+00">
                        <c:v>1405731.3549892241</c:v>
                      </c:pt>
                      <c:pt idx="349" formatCode="0.00E+00">
                        <c:v>1292010.6367206676</c:v>
                      </c:pt>
                      <c:pt idx="350" formatCode="0.00E+00">
                        <c:v>1264913.1284785792</c:v>
                      </c:pt>
                      <c:pt idx="351" formatCode="0.00E+00">
                        <c:v>1333214.8430619745</c:v>
                      </c:pt>
                      <c:pt idx="352" formatCode="0.00E+00">
                        <c:v>1379830.3129044683</c:v>
                      </c:pt>
                      <c:pt idx="353" formatCode="0.00E+00">
                        <c:v>1384179.0822942378</c:v>
                      </c:pt>
                      <c:pt idx="354" formatCode="0.00E+00">
                        <c:v>1342736.6531813436</c:v>
                      </c:pt>
                      <c:pt idx="355" formatCode="0.00E+00">
                        <c:v>1314937.8272501936</c:v>
                      </c:pt>
                      <c:pt idx="356" formatCode="0.00E+00">
                        <c:v>1291440.1074181232</c:v>
                      </c:pt>
                      <c:pt idx="357" formatCode="0.00E+00">
                        <c:v>1353040.2311535773</c:v>
                      </c:pt>
                      <c:pt idx="358" formatCode="0.00E+00">
                        <c:v>1592162.6355735643</c:v>
                      </c:pt>
                      <c:pt idx="359" formatCode="0.00E+00">
                        <c:v>1553598.7036594958</c:v>
                      </c:pt>
                      <c:pt idx="360" formatCode="0.00E+00">
                        <c:v>1437730.9984175928</c:v>
                      </c:pt>
                      <c:pt idx="361" formatCode="0.00E+00">
                        <c:v>1339823.9933168413</c:v>
                      </c:pt>
                      <c:pt idx="362" formatCode="0.00E+00">
                        <c:v>1344987.2868016856</c:v>
                      </c:pt>
                      <c:pt idx="363" formatCode="0.00E+00">
                        <c:v>1494540.7797122311</c:v>
                      </c:pt>
                      <c:pt idx="364" formatCode="0.00E+00">
                        <c:v>1539541.5123230438</c:v>
                      </c:pt>
                      <c:pt idx="365" formatCode="0.00E+00">
                        <c:v>1700782.2082759095</c:v>
                      </c:pt>
                      <c:pt idx="366" formatCode="0.00E+00">
                        <c:v>1546098.4554979014</c:v>
                      </c:pt>
                      <c:pt idx="367" formatCode="0.00E+00">
                        <c:v>1359535.4161300673</c:v>
                      </c:pt>
                      <c:pt idx="368" formatCode="0.00E+00">
                        <c:v>1356831.2132430519</c:v>
                      </c:pt>
                      <c:pt idx="369" formatCode="0.00E+00">
                        <c:v>1442784.0937692355</c:v>
                      </c:pt>
                      <c:pt idx="370" formatCode="0.00E+00">
                        <c:v>1543615.7367673367</c:v>
                      </c:pt>
                      <c:pt idx="371" formatCode="0.00E+00">
                        <c:v>1685075.8185533285</c:v>
                      </c:pt>
                      <c:pt idx="372" formatCode="0.00E+00">
                        <c:v>1656297.8958721745</c:v>
                      </c:pt>
                      <c:pt idx="373" formatCode="0.00E+00">
                        <c:v>1585741.4680469921</c:v>
                      </c:pt>
                      <c:pt idx="374" formatCode="0.00E+00">
                        <c:v>1570671.7337367323</c:v>
                      </c:pt>
                      <c:pt idx="375" formatCode="0.00E+00">
                        <c:v>1680209.3937290534</c:v>
                      </c:pt>
                      <c:pt idx="376" formatCode="0.00E+00">
                        <c:v>1701045.392269348</c:v>
                      </c:pt>
                      <c:pt idx="377" formatCode="0.00E+00">
                        <c:v>1707930.2301986492</c:v>
                      </c:pt>
                      <c:pt idx="378" formatCode="0.00E+00">
                        <c:v>1518570.1564633972</c:v>
                      </c:pt>
                      <c:pt idx="379" formatCode="0.00E+00">
                        <c:v>1484563.3605490245</c:v>
                      </c:pt>
                      <c:pt idx="380" formatCode="0.00E+00">
                        <c:v>1534505.414363238</c:v>
                      </c:pt>
                      <c:pt idx="381" formatCode="0.00E+00">
                        <c:v>1604368.4643169614</c:v>
                      </c:pt>
                      <c:pt idx="382" formatCode="0.00E+00">
                        <c:v>1824440.9530142951</c:v>
                      </c:pt>
                      <c:pt idx="383" formatCode="0.00E+00">
                        <c:v>1834349.5362406601</c:v>
                      </c:pt>
                      <c:pt idx="384" formatCode="0.00E+00">
                        <c:v>1818746.3269709873</c:v>
                      </c:pt>
                      <c:pt idx="385" formatCode="0.00E+00">
                        <c:v>1651616.3707508894</c:v>
                      </c:pt>
                      <c:pt idx="386" formatCode="0.00E+00">
                        <c:v>1708285.4148217849</c:v>
                      </c:pt>
                      <c:pt idx="387" formatCode="0.00E+00">
                        <c:v>1766624.7497739615</c:v>
                      </c:pt>
                      <c:pt idx="388" formatCode="0.00E+00">
                        <c:v>1783908.0522684811</c:v>
                      </c:pt>
                      <c:pt idx="389" formatCode="0.00E+00">
                        <c:v>1726284.1516575399</c:v>
                      </c:pt>
                      <c:pt idx="390" formatCode="0.00E+00">
                        <c:v>1612288.686780982</c:v>
                      </c:pt>
                      <c:pt idx="391" formatCode="0.00E+00">
                        <c:v>1609120.7420446575</c:v>
                      </c:pt>
                      <c:pt idx="392" formatCode="0.00E+00">
                        <c:v>1606215.3540045938</c:v>
                      </c:pt>
                      <c:pt idx="393" formatCode="0.00E+00">
                        <c:v>1674775.7112417666</c:v>
                      </c:pt>
                      <c:pt idx="394" formatCode="0.00E+00">
                        <c:v>1798813.6960369693</c:v>
                      </c:pt>
                      <c:pt idx="395" formatCode="0.00E+00">
                        <c:v>1946173.1594190116</c:v>
                      </c:pt>
                      <c:pt idx="396" formatCode="0.00E+00">
                        <c:v>1833154.4368216065</c:v>
                      </c:pt>
                      <c:pt idx="397" formatCode="0.00E+00">
                        <c:v>1793393.5122058354</c:v>
                      </c:pt>
                      <c:pt idx="398" formatCode="0.00E+00">
                        <c:v>1664407.5996383503</c:v>
                      </c:pt>
                      <c:pt idx="399" formatCode="0.00E+00">
                        <c:v>1696786.4160927534</c:v>
                      </c:pt>
                      <c:pt idx="400" formatCode="0.00E+00">
                        <c:v>1726409.3605858921</c:v>
                      </c:pt>
                      <c:pt idx="401" formatCode="0.00E+00">
                        <c:v>1845152.2786024762</c:v>
                      </c:pt>
                      <c:pt idx="402" formatCode="0.00E+00">
                        <c:v>1813613.6250386743</c:v>
                      </c:pt>
                      <c:pt idx="403" formatCode="0.00E+00">
                        <c:v>1682425.8061194709</c:v>
                      </c:pt>
                      <c:pt idx="404" formatCode="0.00E+00">
                        <c:v>1630647.3120977511</c:v>
                      </c:pt>
                      <c:pt idx="405" formatCode="0.00E+00">
                        <c:v>1716361.2724381962</c:v>
                      </c:pt>
                      <c:pt idx="406" formatCode="0.00E+00">
                        <c:v>1748156.9464801219</c:v>
                      </c:pt>
                      <c:pt idx="407" formatCode="0.00E+00">
                        <c:v>1819407.8298239736</c:v>
                      </c:pt>
                      <c:pt idx="408" formatCode="0.00E+00">
                        <c:v>1917367.4922178274</c:v>
                      </c:pt>
                      <c:pt idx="409" formatCode="0.00E+00">
                        <c:v>1794469.9442892403</c:v>
                      </c:pt>
                      <c:pt idx="410" formatCode="0.00E+00">
                        <c:v>1757795.1388959161</c:v>
                      </c:pt>
                      <c:pt idx="411" formatCode="0.00E+00">
                        <c:v>1755724.0260841248</c:v>
                      </c:pt>
                      <c:pt idx="412" formatCode="0.00E+00">
                        <c:v>1825197.4060839345</c:v>
                      </c:pt>
                      <c:pt idx="413" formatCode="0.00E+00">
                        <c:v>1790171.7508509194</c:v>
                      </c:pt>
                      <c:pt idx="414" formatCode="0.00E+00">
                        <c:v>1760117.4878523813</c:v>
                      </c:pt>
                      <c:pt idx="415" formatCode="0.00E+00">
                        <c:v>1732854.1842196006</c:v>
                      </c:pt>
                      <c:pt idx="416" formatCode="0.00E+00">
                        <c:v>1697908.9542885483</c:v>
                      </c:pt>
                      <c:pt idx="417" formatCode="0.00E+00">
                        <c:v>1750964.8607097699</c:v>
                      </c:pt>
                      <c:pt idx="418" formatCode="0.00E+00">
                        <c:v>1779690.6082842131</c:v>
                      </c:pt>
                      <c:pt idx="419" formatCode="0.00E+00">
                        <c:v>1804654.01324473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51-47D4-873E-31624DBD0043}"/>
                  </c:ext>
                </c:extLst>
              </c15:ser>
            </c15:filteredLineSeries>
          </c:ext>
        </c:extLst>
      </c:lineChart>
      <c:catAx>
        <c:axId val="677002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98952"/>
        <c:crosses val="autoZero"/>
        <c:auto val="1"/>
        <c:lblAlgn val="ctr"/>
        <c:lblOffset val="100"/>
        <c:noMultiLvlLbl val="0"/>
      </c:catAx>
      <c:valAx>
        <c:axId val="6769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0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2.426E-13</c:v>
                </c:pt>
                <c:pt idx="1">
                  <c:v>2.72E-13</c:v>
                </c:pt>
                <c:pt idx="2">
                  <c:v>7.6220000000000002E-14</c:v>
                </c:pt>
                <c:pt idx="3">
                  <c:v>2.817E-13</c:v>
                </c:pt>
                <c:pt idx="4">
                  <c:v>1.8110000000000001E-13</c:v>
                </c:pt>
                <c:pt idx="5">
                  <c:v>7.4549999999999995E-14</c:v>
                </c:pt>
                <c:pt idx="6">
                  <c:v>9.2979999999999999E-14</c:v>
                </c:pt>
                <c:pt idx="7">
                  <c:v>4.8159999999999999E-13</c:v>
                </c:pt>
                <c:pt idx="8">
                  <c:v>1.1420000000000001E-13</c:v>
                </c:pt>
                <c:pt idx="9">
                  <c:v>9.2010000000000004E-14</c:v>
                </c:pt>
                <c:pt idx="10">
                  <c:v>1.7230000000000001E-13</c:v>
                </c:pt>
                <c:pt idx="11">
                  <c:v>1.4980000000000001E-12</c:v>
                </c:pt>
                <c:pt idx="12">
                  <c:v>2.6310000000000001E-13</c:v>
                </c:pt>
                <c:pt idx="13">
                  <c:v>1.1549999999999999E-13</c:v>
                </c:pt>
                <c:pt idx="14">
                  <c:v>6.9840000000000003E-13</c:v>
                </c:pt>
                <c:pt idx="15">
                  <c:v>9.4050000000000008E-13</c:v>
                </c:pt>
                <c:pt idx="16">
                  <c:v>6.6600000000000003E-12</c:v>
                </c:pt>
                <c:pt idx="17">
                  <c:v>3.011E-13</c:v>
                </c:pt>
                <c:pt idx="18">
                  <c:v>6.0290000000000001E-14</c:v>
                </c:pt>
                <c:pt idx="19">
                  <c:v>1.217E-13</c:v>
                </c:pt>
                <c:pt idx="20">
                  <c:v>3.876E-12</c:v>
                </c:pt>
                <c:pt idx="21">
                  <c:v>2.1679999999999999E-10</c:v>
                </c:pt>
                <c:pt idx="22">
                  <c:v>4.0830000000000003E-11</c:v>
                </c:pt>
                <c:pt idx="23">
                  <c:v>1.151E-10</c:v>
                </c:pt>
                <c:pt idx="24">
                  <c:v>3.779E-11</c:v>
                </c:pt>
                <c:pt idx="25">
                  <c:v>1.5610000000000002E-11</c:v>
                </c:pt>
                <c:pt idx="26">
                  <c:v>1.1989999999999999E-10</c:v>
                </c:pt>
                <c:pt idx="27">
                  <c:v>1.308E-10</c:v>
                </c:pt>
                <c:pt idx="28">
                  <c:v>3.6780000000000001E-10</c:v>
                </c:pt>
                <c:pt idx="29">
                  <c:v>5.7430000000000002E-11</c:v>
                </c:pt>
                <c:pt idx="30">
                  <c:v>5.2809999999999997E-10</c:v>
                </c:pt>
                <c:pt idx="31">
                  <c:v>2.4680000000000002E-9</c:v>
                </c:pt>
                <c:pt idx="32">
                  <c:v>9.3999999999999995E-8</c:v>
                </c:pt>
                <c:pt idx="33">
                  <c:v>1.3750000000000001E-8</c:v>
                </c:pt>
                <c:pt idx="34">
                  <c:v>2.1879999999999999E-9</c:v>
                </c:pt>
                <c:pt idx="35">
                  <c:v>8.6060000000000004E-8</c:v>
                </c:pt>
                <c:pt idx="36">
                  <c:v>6.8359999999999998E-8</c:v>
                </c:pt>
                <c:pt idx="37">
                  <c:v>4.8559999999999996E-10</c:v>
                </c:pt>
                <c:pt idx="38">
                  <c:v>4.8559999999999996E-10</c:v>
                </c:pt>
                <c:pt idx="39">
                  <c:v>1.2179999999999999E-9</c:v>
                </c:pt>
                <c:pt idx="40">
                  <c:v>1.9309999999999999E-8</c:v>
                </c:pt>
                <c:pt idx="41">
                  <c:v>9.4829999999999996E-8</c:v>
                </c:pt>
                <c:pt idx="42">
                  <c:v>5.2720000000000001E-7</c:v>
                </c:pt>
                <c:pt idx="43">
                  <c:v>3.8420000000000001E-7</c:v>
                </c:pt>
                <c:pt idx="44">
                  <c:v>4.1250000000000002E-7</c:v>
                </c:pt>
                <c:pt idx="45">
                  <c:v>1.8189999999999999E-8</c:v>
                </c:pt>
                <c:pt idx="46">
                  <c:v>2.3629999999999999E-7</c:v>
                </c:pt>
                <c:pt idx="47">
                  <c:v>1.6750000000000001E-7</c:v>
                </c:pt>
                <c:pt idx="48">
                  <c:v>1.076E-7</c:v>
                </c:pt>
                <c:pt idx="49">
                  <c:v>3.4119999999999997E-8</c:v>
                </c:pt>
                <c:pt idx="50">
                  <c:v>3.3139999999999999E-6</c:v>
                </c:pt>
                <c:pt idx="51">
                  <c:v>3.8380000000000004E-6</c:v>
                </c:pt>
                <c:pt idx="52">
                  <c:v>7.8130000000000004E-7</c:v>
                </c:pt>
                <c:pt idx="53">
                  <c:v>1.927E-7</c:v>
                </c:pt>
                <c:pt idx="54">
                  <c:v>1.6259999999999999E-7</c:v>
                </c:pt>
                <c:pt idx="55">
                  <c:v>8.1289999999999995E-8</c:v>
                </c:pt>
                <c:pt idx="56">
                  <c:v>2.7179999999999999E-7</c:v>
                </c:pt>
                <c:pt idx="57">
                  <c:v>9.2610000000000001E-7</c:v>
                </c:pt>
                <c:pt idx="58">
                  <c:v>8.7570000000000004E-7</c:v>
                </c:pt>
                <c:pt idx="59">
                  <c:v>6.0370000000000004E-7</c:v>
                </c:pt>
                <c:pt idx="60">
                  <c:v>9.2150000000000001E-8</c:v>
                </c:pt>
                <c:pt idx="61">
                  <c:v>5.0250000000000003E-8</c:v>
                </c:pt>
                <c:pt idx="62">
                  <c:v>1.398E-8</c:v>
                </c:pt>
                <c:pt idx="63">
                  <c:v>6.9550000000000003E-6</c:v>
                </c:pt>
                <c:pt idx="64">
                  <c:v>3.579E-7</c:v>
                </c:pt>
                <c:pt idx="65">
                  <c:v>3.1189999999999997E-8</c:v>
                </c:pt>
                <c:pt idx="66">
                  <c:v>1.592E-8</c:v>
                </c:pt>
                <c:pt idx="67">
                  <c:v>5.593E-9</c:v>
                </c:pt>
                <c:pt idx="68">
                  <c:v>3.5219999999999999E-7</c:v>
                </c:pt>
                <c:pt idx="69">
                  <c:v>2.775E-5</c:v>
                </c:pt>
                <c:pt idx="70">
                  <c:v>1.4239999999999999E-5</c:v>
                </c:pt>
                <c:pt idx="71">
                  <c:v>5.8109999999999999E-6</c:v>
                </c:pt>
                <c:pt idx="72">
                  <c:v>7.7810000000000005E-6</c:v>
                </c:pt>
                <c:pt idx="73">
                  <c:v>8.1079999999999993E-6</c:v>
                </c:pt>
                <c:pt idx="74">
                  <c:v>1.7010000000000001E-6</c:v>
                </c:pt>
                <c:pt idx="75">
                  <c:v>2.61E-6</c:v>
                </c:pt>
                <c:pt idx="76">
                  <c:v>1.006E-7</c:v>
                </c:pt>
                <c:pt idx="77">
                  <c:v>1.955E-7</c:v>
                </c:pt>
                <c:pt idx="78">
                  <c:v>7.9360000000000004E-8</c:v>
                </c:pt>
                <c:pt idx="79">
                  <c:v>1.9080000000000002E-6</c:v>
                </c:pt>
                <c:pt idx="80">
                  <c:v>4.7290000000000001E-7</c:v>
                </c:pt>
                <c:pt idx="81">
                  <c:v>6.7719999999999995E-7</c:v>
                </c:pt>
                <c:pt idx="82">
                  <c:v>2.336E-7</c:v>
                </c:pt>
                <c:pt idx="83">
                  <c:v>1.79E-7</c:v>
                </c:pt>
                <c:pt idx="84">
                  <c:v>3.7180000000000002E-9</c:v>
                </c:pt>
                <c:pt idx="85">
                  <c:v>5.6020000000000003E-9</c:v>
                </c:pt>
                <c:pt idx="86">
                  <c:v>4.8580000000000004E-9</c:v>
                </c:pt>
                <c:pt idx="87">
                  <c:v>4.4530000000000002E-8</c:v>
                </c:pt>
                <c:pt idx="88">
                  <c:v>1.098E-7</c:v>
                </c:pt>
                <c:pt idx="89">
                  <c:v>5.5089999999999999E-9</c:v>
                </c:pt>
                <c:pt idx="90">
                  <c:v>2.9969999999999999E-9</c:v>
                </c:pt>
                <c:pt idx="91">
                  <c:v>1.767E-9</c:v>
                </c:pt>
                <c:pt idx="92">
                  <c:v>7.2869999999999998E-10</c:v>
                </c:pt>
                <c:pt idx="93">
                  <c:v>7.8939999999999994E-9</c:v>
                </c:pt>
                <c:pt idx="94">
                  <c:v>1.7E-6</c:v>
                </c:pt>
                <c:pt idx="95">
                  <c:v>4.6450000000000002E-8</c:v>
                </c:pt>
                <c:pt idx="96">
                  <c:v>2.2670000000000001E-9</c:v>
                </c:pt>
                <c:pt idx="97">
                  <c:v>1.036E-10</c:v>
                </c:pt>
                <c:pt idx="98">
                  <c:v>8.5290000000000002E-10</c:v>
                </c:pt>
                <c:pt idx="99">
                  <c:v>3.064E-10</c:v>
                </c:pt>
                <c:pt idx="100">
                  <c:v>7.4039999999999997E-11</c:v>
                </c:pt>
                <c:pt idx="101">
                  <c:v>1.7129999999999999E-10</c:v>
                </c:pt>
                <c:pt idx="102">
                  <c:v>2.0450000000000001E-11</c:v>
                </c:pt>
                <c:pt idx="103">
                  <c:v>2.6519999999999999E-11</c:v>
                </c:pt>
                <c:pt idx="104">
                  <c:v>2.636E-11</c:v>
                </c:pt>
                <c:pt idx="105">
                  <c:v>2.2710000000000002E-11</c:v>
                </c:pt>
                <c:pt idx="106">
                  <c:v>1.8899999999999999E-9</c:v>
                </c:pt>
                <c:pt idx="107">
                  <c:v>7.8159999999999997E-10</c:v>
                </c:pt>
                <c:pt idx="108">
                  <c:v>2.0050000000000001E-10</c:v>
                </c:pt>
                <c:pt idx="109">
                  <c:v>7.2739999999999999E-12</c:v>
                </c:pt>
                <c:pt idx="110">
                  <c:v>5.2489999999999999E-12</c:v>
                </c:pt>
                <c:pt idx="111">
                  <c:v>2.902E-12</c:v>
                </c:pt>
                <c:pt idx="112">
                  <c:v>4.8790000000000004E-10</c:v>
                </c:pt>
                <c:pt idx="113">
                  <c:v>4.8849999999999998E-11</c:v>
                </c:pt>
                <c:pt idx="114">
                  <c:v>9.2660000000000006E-11</c:v>
                </c:pt>
                <c:pt idx="115">
                  <c:v>9.7710000000000004E-11</c:v>
                </c:pt>
                <c:pt idx="116">
                  <c:v>8.1539999999999994E-12</c:v>
                </c:pt>
                <c:pt idx="117">
                  <c:v>3.5350000000000002E-12</c:v>
                </c:pt>
                <c:pt idx="118">
                  <c:v>6.2829999999999998E-12</c:v>
                </c:pt>
                <c:pt idx="119">
                  <c:v>8.134E-11</c:v>
                </c:pt>
                <c:pt idx="120">
                  <c:v>4.1020000000000001E-12</c:v>
                </c:pt>
                <c:pt idx="121">
                  <c:v>2.8150000000000001E-13</c:v>
                </c:pt>
                <c:pt idx="122">
                  <c:v>8.7040000000000001E-13</c:v>
                </c:pt>
                <c:pt idx="123">
                  <c:v>8.3850000000000001E-13</c:v>
                </c:pt>
                <c:pt idx="124">
                  <c:v>6.6050000000000002E-12</c:v>
                </c:pt>
                <c:pt idx="125">
                  <c:v>2.84E-12</c:v>
                </c:pt>
                <c:pt idx="126">
                  <c:v>6.5189999999999998E-13</c:v>
                </c:pt>
                <c:pt idx="127">
                  <c:v>4.4650000000000002E-13</c:v>
                </c:pt>
                <c:pt idx="128">
                  <c:v>2.5160000000000002E-12</c:v>
                </c:pt>
                <c:pt idx="129">
                  <c:v>9.4929999999999992E-12</c:v>
                </c:pt>
                <c:pt idx="130">
                  <c:v>3.0229999999999999E-12</c:v>
                </c:pt>
                <c:pt idx="131">
                  <c:v>4.1689999999999997E-12</c:v>
                </c:pt>
                <c:pt idx="132">
                  <c:v>4.652E-12</c:v>
                </c:pt>
                <c:pt idx="133">
                  <c:v>2.518E-12</c:v>
                </c:pt>
                <c:pt idx="134">
                  <c:v>7.7389999999999996E-13</c:v>
                </c:pt>
                <c:pt idx="135">
                  <c:v>4.9980000000000003E-12</c:v>
                </c:pt>
                <c:pt idx="136">
                  <c:v>2.6740000000000001E-12</c:v>
                </c:pt>
                <c:pt idx="137">
                  <c:v>5.0729999999999997E-13</c:v>
                </c:pt>
                <c:pt idx="138">
                  <c:v>9.2260000000000003E-14</c:v>
                </c:pt>
                <c:pt idx="139">
                  <c:v>1.457E-13</c:v>
                </c:pt>
                <c:pt idx="140">
                  <c:v>1.119E-13</c:v>
                </c:pt>
                <c:pt idx="141">
                  <c:v>7.4069999999999994E-14</c:v>
                </c:pt>
                <c:pt idx="142">
                  <c:v>1.5340000000000001E-13</c:v>
                </c:pt>
                <c:pt idx="143">
                  <c:v>2.1269999999999999E-13</c:v>
                </c:pt>
                <c:pt idx="144">
                  <c:v>2.7590000000000002E-13</c:v>
                </c:pt>
                <c:pt idx="145">
                  <c:v>9.0160000000000002E-13</c:v>
                </c:pt>
                <c:pt idx="146">
                  <c:v>9.7810000000000004E-13</c:v>
                </c:pt>
                <c:pt idx="147">
                  <c:v>3.121E-13</c:v>
                </c:pt>
                <c:pt idx="148">
                  <c:v>9.9849999999999999E-14</c:v>
                </c:pt>
                <c:pt idx="149">
                  <c:v>2.2929999999999999E-13</c:v>
                </c:pt>
                <c:pt idx="150">
                  <c:v>1.62E-14</c:v>
                </c:pt>
                <c:pt idx="151">
                  <c:v>5.9509999999999999E-15</c:v>
                </c:pt>
                <c:pt idx="152">
                  <c:v>9.0030000000000006E-15</c:v>
                </c:pt>
                <c:pt idx="153">
                  <c:v>1.047E-13</c:v>
                </c:pt>
                <c:pt idx="154">
                  <c:v>7.4969999999999995E-14</c:v>
                </c:pt>
                <c:pt idx="155">
                  <c:v>2.4729999999999999E-14</c:v>
                </c:pt>
                <c:pt idx="156">
                  <c:v>1.42E-13</c:v>
                </c:pt>
                <c:pt idx="157">
                  <c:v>2.5479999999999999E-14</c:v>
                </c:pt>
                <c:pt idx="158">
                  <c:v>2.6480000000000001E-14</c:v>
                </c:pt>
                <c:pt idx="159">
                  <c:v>7.9640000000000002E-14</c:v>
                </c:pt>
                <c:pt idx="160">
                  <c:v>9.8400000000000002E-14</c:v>
                </c:pt>
                <c:pt idx="161">
                  <c:v>4.359E-14</c:v>
                </c:pt>
                <c:pt idx="162">
                  <c:v>1.9840000000000001E-14</c:v>
                </c:pt>
                <c:pt idx="163">
                  <c:v>1.0779999999999999E-14</c:v>
                </c:pt>
                <c:pt idx="164">
                  <c:v>1.5580000000000002E-14</c:v>
                </c:pt>
                <c:pt idx="165">
                  <c:v>6.5469999999999998E-14</c:v>
                </c:pt>
                <c:pt idx="166">
                  <c:v>2.8929999999999999E-13</c:v>
                </c:pt>
                <c:pt idx="167">
                  <c:v>1.07E-13</c:v>
                </c:pt>
                <c:pt idx="168">
                  <c:v>1.319E-13</c:v>
                </c:pt>
                <c:pt idx="169">
                  <c:v>3.9540000000000001E-14</c:v>
                </c:pt>
                <c:pt idx="170">
                  <c:v>3.9540000000000001E-14</c:v>
                </c:pt>
                <c:pt idx="171">
                  <c:v>1.778E-10</c:v>
                </c:pt>
                <c:pt idx="172">
                  <c:v>2.3420000000000002E-11</c:v>
                </c:pt>
                <c:pt idx="173">
                  <c:v>3.1779999999999998E-10</c:v>
                </c:pt>
                <c:pt idx="174">
                  <c:v>2.078E-10</c:v>
                </c:pt>
                <c:pt idx="175">
                  <c:v>1.7559999999999999E-11</c:v>
                </c:pt>
                <c:pt idx="176">
                  <c:v>5.2439999999999999E-12</c:v>
                </c:pt>
                <c:pt idx="177">
                  <c:v>1.1680000000000001E-12</c:v>
                </c:pt>
                <c:pt idx="178">
                  <c:v>9.803E-14</c:v>
                </c:pt>
                <c:pt idx="179">
                  <c:v>4.9959999999999999E-15</c:v>
                </c:pt>
                <c:pt idx="180">
                  <c:v>3.666E-15</c:v>
                </c:pt>
                <c:pt idx="181">
                  <c:v>8.0920000000000007E-12</c:v>
                </c:pt>
                <c:pt idx="182">
                  <c:v>2.2650000000000001E-12</c:v>
                </c:pt>
                <c:pt idx="183">
                  <c:v>6.5929999999999999E-10</c:v>
                </c:pt>
                <c:pt idx="184">
                  <c:v>7.4330000000000001E-10</c:v>
                </c:pt>
                <c:pt idx="185">
                  <c:v>2.2570000000000001E-10</c:v>
                </c:pt>
                <c:pt idx="186">
                  <c:v>2.5409999999999999E-11</c:v>
                </c:pt>
                <c:pt idx="187">
                  <c:v>9.6200000000000001E-11</c:v>
                </c:pt>
                <c:pt idx="188">
                  <c:v>9.0479999999999994E-11</c:v>
                </c:pt>
                <c:pt idx="189">
                  <c:v>2.1209999999999999E-8</c:v>
                </c:pt>
                <c:pt idx="190">
                  <c:v>6.2569999999999997E-8</c:v>
                </c:pt>
                <c:pt idx="191">
                  <c:v>2.1039999999999998E-8</c:v>
                </c:pt>
                <c:pt idx="192">
                  <c:v>3.8419999999999998E-9</c:v>
                </c:pt>
                <c:pt idx="193">
                  <c:v>4.6139999999999998E-10</c:v>
                </c:pt>
                <c:pt idx="194">
                  <c:v>4.2059999999999997E-10</c:v>
                </c:pt>
                <c:pt idx="195">
                  <c:v>2.9890000000000002E-10</c:v>
                </c:pt>
                <c:pt idx="196">
                  <c:v>4.3599999999999999E-10</c:v>
                </c:pt>
                <c:pt idx="197">
                  <c:v>1.312E-9</c:v>
                </c:pt>
                <c:pt idx="198">
                  <c:v>4.8650000000000001E-9</c:v>
                </c:pt>
                <c:pt idx="199">
                  <c:v>1.6310000000000001E-9</c:v>
                </c:pt>
                <c:pt idx="200">
                  <c:v>8.5960000000000001E-10</c:v>
                </c:pt>
                <c:pt idx="201">
                  <c:v>2.042E-8</c:v>
                </c:pt>
                <c:pt idx="202">
                  <c:v>2.8379999999999999E-9</c:v>
                </c:pt>
                <c:pt idx="203">
                  <c:v>5.6579999999999995E-10</c:v>
                </c:pt>
                <c:pt idx="204">
                  <c:v>1.2249999999999999E-10</c:v>
                </c:pt>
                <c:pt idx="205">
                  <c:v>1.2249999999999999E-10</c:v>
                </c:pt>
                <c:pt idx="206">
                  <c:v>1.519E-9</c:v>
                </c:pt>
                <c:pt idx="207">
                  <c:v>4.522E-10</c:v>
                </c:pt>
                <c:pt idx="208">
                  <c:v>5.4440000000000003E-8</c:v>
                </c:pt>
                <c:pt idx="209">
                  <c:v>6.6130000000000002E-9</c:v>
                </c:pt>
                <c:pt idx="210">
                  <c:v>1.238E-10</c:v>
                </c:pt>
                <c:pt idx="211">
                  <c:v>8.0980000000000001E-11</c:v>
                </c:pt>
                <c:pt idx="212">
                  <c:v>1.956E-10</c:v>
                </c:pt>
                <c:pt idx="213">
                  <c:v>2.6840000000000002E-10</c:v>
                </c:pt>
                <c:pt idx="214">
                  <c:v>1.1679999999999999E-8</c:v>
                </c:pt>
                <c:pt idx="215">
                  <c:v>2.1390000000000002E-8</c:v>
                </c:pt>
                <c:pt idx="216">
                  <c:v>5.0290000000000002E-8</c:v>
                </c:pt>
                <c:pt idx="217">
                  <c:v>4.276E-8</c:v>
                </c:pt>
                <c:pt idx="218">
                  <c:v>6.9670000000000001E-8</c:v>
                </c:pt>
                <c:pt idx="219">
                  <c:v>6.9670000000000001E-8</c:v>
                </c:pt>
                <c:pt idx="220">
                  <c:v>4.9490000000000002E-9</c:v>
                </c:pt>
                <c:pt idx="221">
                  <c:v>5.7990000000000003E-10</c:v>
                </c:pt>
                <c:pt idx="222">
                  <c:v>3.193E-9</c:v>
                </c:pt>
                <c:pt idx="223">
                  <c:v>1.433E-8</c:v>
                </c:pt>
                <c:pt idx="224">
                  <c:v>3.379E-9</c:v>
                </c:pt>
                <c:pt idx="225">
                  <c:v>8.4999999999999994E-8</c:v>
                </c:pt>
                <c:pt idx="226">
                  <c:v>1.1150000000000001E-8</c:v>
                </c:pt>
                <c:pt idx="227">
                  <c:v>3.0709999999999999E-7</c:v>
                </c:pt>
                <c:pt idx="228">
                  <c:v>8.4610000000000005E-9</c:v>
                </c:pt>
                <c:pt idx="229">
                  <c:v>5.3139999999999998E-8</c:v>
                </c:pt>
                <c:pt idx="230">
                  <c:v>9.4859999999999997E-9</c:v>
                </c:pt>
                <c:pt idx="231">
                  <c:v>3.6920000000000001E-9</c:v>
                </c:pt>
                <c:pt idx="232">
                  <c:v>5.0109999999999995E-10</c:v>
                </c:pt>
                <c:pt idx="233">
                  <c:v>2.781E-10</c:v>
                </c:pt>
                <c:pt idx="234">
                  <c:v>9.1760000000000002E-11</c:v>
                </c:pt>
                <c:pt idx="235">
                  <c:v>8.1640000000000002E-11</c:v>
                </c:pt>
                <c:pt idx="236">
                  <c:v>1.1600000000000001E-11</c:v>
                </c:pt>
                <c:pt idx="237">
                  <c:v>1.717E-9</c:v>
                </c:pt>
                <c:pt idx="238">
                  <c:v>1.2549999999999999E-9</c:v>
                </c:pt>
                <c:pt idx="239">
                  <c:v>4.394E-10</c:v>
                </c:pt>
                <c:pt idx="240">
                  <c:v>6.8889999999999997E-10</c:v>
                </c:pt>
                <c:pt idx="241">
                  <c:v>6.3509999999999996E-11</c:v>
                </c:pt>
                <c:pt idx="242">
                  <c:v>2.057E-11</c:v>
                </c:pt>
                <c:pt idx="243">
                  <c:v>2.385E-12</c:v>
                </c:pt>
                <c:pt idx="244">
                  <c:v>7.9400000000000005E-11</c:v>
                </c:pt>
                <c:pt idx="245">
                  <c:v>5.7759999999999996E-12</c:v>
                </c:pt>
                <c:pt idx="246">
                  <c:v>7.5470000000000001E-13</c:v>
                </c:pt>
                <c:pt idx="247">
                  <c:v>1.31E-13</c:v>
                </c:pt>
                <c:pt idx="248">
                  <c:v>8.5530000000000001E-11</c:v>
                </c:pt>
                <c:pt idx="249">
                  <c:v>1.45E-11</c:v>
                </c:pt>
                <c:pt idx="250">
                  <c:v>5.5660000000000003E-12</c:v>
                </c:pt>
                <c:pt idx="251">
                  <c:v>8.2270000000000002E-13</c:v>
                </c:pt>
                <c:pt idx="252">
                  <c:v>1.422E-12</c:v>
                </c:pt>
                <c:pt idx="253">
                  <c:v>4.8969999999999998E-12</c:v>
                </c:pt>
                <c:pt idx="254">
                  <c:v>1.6E-11</c:v>
                </c:pt>
                <c:pt idx="255">
                  <c:v>1.2100000000000001E-11</c:v>
                </c:pt>
                <c:pt idx="256">
                  <c:v>8.2270000000000002E-13</c:v>
                </c:pt>
                <c:pt idx="257">
                  <c:v>6.1219999999999996E-13</c:v>
                </c:pt>
                <c:pt idx="258">
                  <c:v>5.0290000000000001E-13</c:v>
                </c:pt>
                <c:pt idx="259">
                  <c:v>1.5649999999999999E-13</c:v>
                </c:pt>
                <c:pt idx="260">
                  <c:v>1.199E-11</c:v>
                </c:pt>
                <c:pt idx="261">
                  <c:v>1.199E-11</c:v>
                </c:pt>
                <c:pt idx="262">
                  <c:v>3.4979999999999998E-13</c:v>
                </c:pt>
                <c:pt idx="263">
                  <c:v>5.2339999999999997E-13</c:v>
                </c:pt>
                <c:pt idx="264">
                  <c:v>3.499E-13</c:v>
                </c:pt>
                <c:pt idx="265">
                  <c:v>3.2420000000000002E-14</c:v>
                </c:pt>
                <c:pt idx="266">
                  <c:v>5.1990000000000001E-14</c:v>
                </c:pt>
                <c:pt idx="267">
                  <c:v>7.0369999999999994E-14</c:v>
                </c:pt>
                <c:pt idx="268">
                  <c:v>8.2909999999999997E-14</c:v>
                </c:pt>
                <c:pt idx="269">
                  <c:v>3.9579999999999999E-12</c:v>
                </c:pt>
                <c:pt idx="270">
                  <c:v>2.267E-14</c:v>
                </c:pt>
                <c:pt idx="271">
                  <c:v>2.741E-14</c:v>
                </c:pt>
                <c:pt idx="272">
                  <c:v>1.719E-14</c:v>
                </c:pt>
                <c:pt idx="273">
                  <c:v>1.586E-13</c:v>
                </c:pt>
                <c:pt idx="274">
                  <c:v>1.3910000000000001E-13</c:v>
                </c:pt>
                <c:pt idx="275">
                  <c:v>2.0640000000000001E-13</c:v>
                </c:pt>
                <c:pt idx="276">
                  <c:v>6.1539999999999996E-14</c:v>
                </c:pt>
                <c:pt idx="277">
                  <c:v>5.3099999999999996E-13</c:v>
                </c:pt>
                <c:pt idx="278">
                  <c:v>1.1559999999999999E-12</c:v>
                </c:pt>
                <c:pt idx="279">
                  <c:v>1.845E-13</c:v>
                </c:pt>
                <c:pt idx="280">
                  <c:v>5.4349999999999996E-13</c:v>
                </c:pt>
                <c:pt idx="281">
                  <c:v>5.4770000000000003E-14</c:v>
                </c:pt>
                <c:pt idx="282">
                  <c:v>5.3240000000000002E-14</c:v>
                </c:pt>
                <c:pt idx="283">
                  <c:v>2.2029999999999999E-14</c:v>
                </c:pt>
                <c:pt idx="284">
                  <c:v>1.125E-12</c:v>
                </c:pt>
                <c:pt idx="285">
                  <c:v>2.093E-13</c:v>
                </c:pt>
                <c:pt idx="286">
                  <c:v>1.1329999999999999E-13</c:v>
                </c:pt>
                <c:pt idx="287">
                  <c:v>1.2980000000000001E-13</c:v>
                </c:pt>
                <c:pt idx="288">
                  <c:v>3.4510000000000003E-14</c:v>
                </c:pt>
                <c:pt idx="289">
                  <c:v>9.7510000000000006E-14</c:v>
                </c:pt>
                <c:pt idx="290">
                  <c:v>7.8880000000000001E-14</c:v>
                </c:pt>
                <c:pt idx="291">
                  <c:v>1.075E-13</c:v>
                </c:pt>
                <c:pt idx="292">
                  <c:v>1.3529999999999999E-13</c:v>
                </c:pt>
                <c:pt idx="293">
                  <c:v>1.378E-13</c:v>
                </c:pt>
                <c:pt idx="294">
                  <c:v>3.5189999999999999E-14</c:v>
                </c:pt>
                <c:pt idx="295">
                  <c:v>2.0220000000000001E-14</c:v>
                </c:pt>
                <c:pt idx="296">
                  <c:v>4.0649999999999998E-13</c:v>
                </c:pt>
                <c:pt idx="297" formatCode="General">
                  <c:v>-2.1625858858911302E-7</c:v>
                </c:pt>
                <c:pt idx="298" formatCode="General">
                  <c:v>-2.4090963303068588E-7</c:v>
                </c:pt>
                <c:pt idx="299" formatCode="General">
                  <c:v>-2.5367899125433183E-7</c:v>
                </c:pt>
                <c:pt idx="300" formatCode="General">
                  <c:v>-2.6237945015379282E-7</c:v>
                </c:pt>
                <c:pt idx="301" formatCode="General">
                  <c:v>-2.6825115173458247E-7</c:v>
                </c:pt>
                <c:pt idx="302" formatCode="General">
                  <c:v>-2.7201679774330376E-7</c:v>
                </c:pt>
                <c:pt idx="303" formatCode="General">
                  <c:v>-2.7451556886148758E-7</c:v>
                </c:pt>
                <c:pt idx="304" formatCode="General">
                  <c:v>-3.0865903812370341E-7</c:v>
                </c:pt>
                <c:pt idx="305" formatCode="General">
                  <c:v>-3.2819420262129583E-7</c:v>
                </c:pt>
                <c:pt idx="306" formatCode="General">
                  <c:v>-3.3804796919533504E-7</c:v>
                </c:pt>
                <c:pt idx="307" formatCode="General">
                  <c:v>-3.494073568900467E-7</c:v>
                </c:pt>
                <c:pt idx="308" formatCode="General">
                  <c:v>-3.6080515327877343E-7</c:v>
                </c:pt>
                <c:pt idx="309" formatCode="General">
                  <c:v>-3.642914701038036E-7</c:v>
                </c:pt>
                <c:pt idx="310" formatCode="General">
                  <c:v>-3.6802431561865975E-7</c:v>
                </c:pt>
                <c:pt idx="311" formatCode="General">
                  <c:v>-3.6821837017881889E-7</c:v>
                </c:pt>
                <c:pt idx="312" formatCode="General">
                  <c:v>-3.6786646262968752E-7</c:v>
                </c:pt>
                <c:pt idx="313" formatCode="General">
                  <c:v>-3.175757819819157E-7</c:v>
                </c:pt>
                <c:pt idx="314" formatCode="General">
                  <c:v>-3.1269934952765807E-7</c:v>
                </c:pt>
                <c:pt idx="315" formatCode="General">
                  <c:v>-3.0876554602416269E-7</c:v>
                </c:pt>
                <c:pt idx="316" formatCode="General">
                  <c:v>-3.0540542074669611E-7</c:v>
                </c:pt>
                <c:pt idx="317" formatCode="General">
                  <c:v>-3.0247355863387676E-7</c:v>
                </c:pt>
                <c:pt idx="318" formatCode="General">
                  <c:v>-2.99861596350081E-7</c:v>
                </c:pt>
                <c:pt idx="319" formatCode="General">
                  <c:v>-2.9748833789893558E-7</c:v>
                </c:pt>
                <c:pt idx="320" formatCode="General">
                  <c:v>-2.9529325800907549E-7</c:v>
                </c:pt>
                <c:pt idx="321" formatCode="General">
                  <c:v>-2.9323113585546614E-7</c:v>
                </c:pt>
                <c:pt idx="322" formatCode="General">
                  <c:v>-2.9126843902238416E-7</c:v>
                </c:pt>
                <c:pt idx="323" formatCode="General">
                  <c:v>-2.8937964979201923E-7</c:v>
                </c:pt>
                <c:pt idx="324" formatCode="General">
                  <c:v>-2.875464955752494E-7</c:v>
                </c:pt>
                <c:pt idx="325" formatCode="General">
                  <c:v>-2.8575425032754403E-7</c:v>
                </c:pt>
                <c:pt idx="326" formatCode="General">
                  <c:v>-2.8399345063766182E-7</c:v>
                </c:pt>
                <c:pt idx="327" formatCode="General">
                  <c:v>-2.8225534397837317E-7</c:v>
                </c:pt>
                <c:pt idx="328" formatCode="General">
                  <c:v>-2.8038984417355531E-7</c:v>
                </c:pt>
                <c:pt idx="329" formatCode="General">
                  <c:v>-2.7880151767066743E-7</c:v>
                </c:pt>
                <c:pt idx="330" formatCode="General">
                  <c:v>-2.7686267626470322E-7</c:v>
                </c:pt>
                <c:pt idx="331" formatCode="General">
                  <c:v>-2.7525281171004762E-7</c:v>
                </c:pt>
                <c:pt idx="332" formatCode="General">
                  <c:v>-2.737167628568589E-7</c:v>
                </c:pt>
                <c:pt idx="333" formatCode="General">
                  <c:v>-2.7204681553619186E-7</c:v>
                </c:pt>
                <c:pt idx="334" formatCode="General">
                  <c:v>-2.7037278601346041E-7</c:v>
                </c:pt>
                <c:pt idx="335" formatCode="General">
                  <c:v>-2.6865936415605025E-7</c:v>
                </c:pt>
                <c:pt idx="336" formatCode="General">
                  <c:v>-2.6702619603519395E-7</c:v>
                </c:pt>
                <c:pt idx="337" formatCode="General">
                  <c:v>-2.6534063290846119E-7</c:v>
                </c:pt>
                <c:pt idx="338" formatCode="General">
                  <c:v>-2.6367976812668537E-7</c:v>
                </c:pt>
                <c:pt idx="339" formatCode="General">
                  <c:v>-2.6201725259702725E-7</c:v>
                </c:pt>
                <c:pt idx="340" formatCode="General">
                  <c:v>-2.5979222185630868E-7</c:v>
                </c:pt>
                <c:pt idx="341" formatCode="General">
                  <c:v>-2.5803317749138073E-7</c:v>
                </c:pt>
                <c:pt idx="342" formatCode="General">
                  <c:v>-2.5672061479853241E-7</c:v>
                </c:pt>
                <c:pt idx="343" formatCode="General">
                  <c:v>-2.5527927808086716E-7</c:v>
                </c:pt>
                <c:pt idx="344" formatCode="General">
                  <c:v>-2.5346736194397218E-7</c:v>
                </c:pt>
                <c:pt idx="345" formatCode="General">
                  <c:v>-2.5145447369965707E-7</c:v>
                </c:pt>
                <c:pt idx="346" formatCode="General">
                  <c:v>-2.1553820643850418E-7</c:v>
                </c:pt>
                <c:pt idx="347" formatCode="General">
                  <c:v>-1.9759425267768777E-7</c:v>
                </c:pt>
                <c:pt idx="348" formatCode="General">
                  <c:v>-2.3000866245025397E-7</c:v>
                </c:pt>
                <c:pt idx="349" formatCode="General">
                  <c:v>-2.2588924141716862E-7</c:v>
                </c:pt>
                <c:pt idx="350" formatCode="General">
                  <c:v>-2.3286247875820349E-7</c:v>
                </c:pt>
                <c:pt idx="351" formatCode="General">
                  <c:v>-2.4577892855515476E-7</c:v>
                </c:pt>
                <c:pt idx="352" formatCode="General">
                  <c:v>-2.4364324636868665E-7</c:v>
                </c:pt>
                <c:pt idx="353" formatCode="General">
                  <c:v>-2.4118381504478789E-7</c:v>
                </c:pt>
                <c:pt idx="354" formatCode="General">
                  <c:v>-2.3493221746998666E-7</c:v>
                </c:pt>
                <c:pt idx="355" formatCode="General">
                  <c:v>-2.163334609876247E-7</c:v>
                </c:pt>
                <c:pt idx="356" formatCode="General">
                  <c:v>-1.385968374005506E-7</c:v>
                </c:pt>
                <c:pt idx="357" formatCode="General">
                  <c:v>-1.8017388152161178E-7</c:v>
                </c:pt>
                <c:pt idx="358" formatCode="General">
                  <c:v>-1.6666621847602753E-7</c:v>
                </c:pt>
                <c:pt idx="359" formatCode="General">
                  <c:v>-2.6143459886592949E-7</c:v>
                </c:pt>
                <c:pt idx="360" formatCode="General">
                  <c:v>-2.1574435737067374E-7</c:v>
                </c:pt>
                <c:pt idx="361" formatCode="General">
                  <c:v>-2.2958092305882512E-7</c:v>
                </c:pt>
                <c:pt idx="362" formatCode="General">
                  <c:v>-2.3883252700331019E-7</c:v>
                </c:pt>
                <c:pt idx="363" formatCode="General">
                  <c:v>-2.4753028978194104E-7</c:v>
                </c:pt>
                <c:pt idx="364" formatCode="General">
                  <c:v>3.7267455935484728E-7</c:v>
                </c:pt>
                <c:pt idx="365" formatCode="General">
                  <c:v>4.1700065029789568E-7</c:v>
                </c:pt>
                <c:pt idx="366" formatCode="General">
                  <c:v>-2.9551332838258528E-7</c:v>
                </c:pt>
                <c:pt idx="367" formatCode="General">
                  <c:v>-4.0288195681050907E-7</c:v>
                </c:pt>
                <c:pt idx="368" formatCode="General">
                  <c:v>-3.801743659128769E-7</c:v>
                </c:pt>
                <c:pt idx="369" formatCode="General">
                  <c:v>-3.677375695085643E-7</c:v>
                </c:pt>
                <c:pt idx="370" formatCode="General">
                  <c:v>-3.0444069167558311E-7</c:v>
                </c:pt>
                <c:pt idx="371" formatCode="General">
                  <c:v>-1.5420508889561571E-7</c:v>
                </c:pt>
                <c:pt idx="372" formatCode="General">
                  <c:v>-1.6022263625920476E-7</c:v>
                </c:pt>
                <c:pt idx="373" formatCode="General">
                  <c:v>-1.9010916936290767E-7</c:v>
                </c:pt>
                <c:pt idx="374" formatCode="General">
                  <c:v>-2.847872353141646E-7</c:v>
                </c:pt>
                <c:pt idx="375" formatCode="General">
                  <c:v>-2.4833087574920662E-7</c:v>
                </c:pt>
                <c:pt idx="376" formatCode="General">
                  <c:v>-2.3319758892643854E-7</c:v>
                </c:pt>
                <c:pt idx="377" formatCode="General">
                  <c:v>1.0358402615755853E-6</c:v>
                </c:pt>
                <c:pt idx="378" formatCode="General">
                  <c:v>-4.0800862288493909E-7</c:v>
                </c:pt>
                <c:pt idx="379" formatCode="General">
                  <c:v>-4.3845743787701425E-7</c:v>
                </c:pt>
                <c:pt idx="380" formatCode="General">
                  <c:v>-3.9366374045806161E-7</c:v>
                </c:pt>
                <c:pt idx="381" formatCode="General">
                  <c:v>-3.6821253814981533E-7</c:v>
                </c:pt>
                <c:pt idx="382" formatCode="General">
                  <c:v>-2.0460412750942606E-7</c:v>
                </c:pt>
                <c:pt idx="383" formatCode="General">
                  <c:v>4.8923119388977724E-6</c:v>
                </c:pt>
                <c:pt idx="384" formatCode="General">
                  <c:v>1.7511772961129269E-6</c:v>
                </c:pt>
                <c:pt idx="385" formatCode="General">
                  <c:v>-3.8248540903594406E-7</c:v>
                </c:pt>
                <c:pt idx="386" formatCode="General">
                  <c:v>1.9866532779835387E-8</c:v>
                </c:pt>
                <c:pt idx="387" formatCode="General">
                  <c:v>-4.5190247211691419E-9</c:v>
                </c:pt>
                <c:pt idx="388" formatCode="General">
                  <c:v>-1.2578029074227761E-6</c:v>
                </c:pt>
                <c:pt idx="389" formatCode="General">
                  <c:v>-9.2358035622991464E-7</c:v>
                </c:pt>
                <c:pt idx="390" formatCode="General">
                  <c:v>-1.2721695221805536E-6</c:v>
                </c:pt>
                <c:pt idx="391" formatCode="General">
                  <c:v>-1.1812652597662477E-6</c:v>
                </c:pt>
                <c:pt idx="392" formatCode="General">
                  <c:v>-1.0948685381410559E-6</c:v>
                </c:pt>
                <c:pt idx="393" formatCode="General">
                  <c:v>-1.1797776601904665E-7</c:v>
                </c:pt>
                <c:pt idx="394" formatCode="General">
                  <c:v>-6.5874243322946199E-7</c:v>
                </c:pt>
                <c:pt idx="395" formatCode="General">
                  <c:v>-4.8162639993522106E-7</c:v>
                </c:pt>
                <c:pt idx="396" formatCode="General">
                  <c:v>-6.1811952334330483E-7</c:v>
                </c:pt>
                <c:pt idx="397" formatCode="General">
                  <c:v>-5.9126260484352754E-7</c:v>
                </c:pt>
                <c:pt idx="398" formatCode="General">
                  <c:v>-6.302972840694906E-7</c:v>
                </c:pt>
                <c:pt idx="399" formatCode="General">
                  <c:v>-5.9548782960918256E-7</c:v>
                </c:pt>
                <c:pt idx="400" formatCode="General">
                  <c:v>-5.6675625382969899E-7</c:v>
                </c:pt>
                <c:pt idx="401" formatCode="General">
                  <c:v>-5.234420726042772E-7</c:v>
                </c:pt>
                <c:pt idx="402" formatCode="General">
                  <c:v>-4.7142640480322277E-7</c:v>
                </c:pt>
                <c:pt idx="403" formatCode="General">
                  <c:v>-5.0135174768718678E-7</c:v>
                </c:pt>
                <c:pt idx="404" formatCode="General">
                  <c:v>-4.8852767722731504E-7</c:v>
                </c:pt>
                <c:pt idx="405" formatCode="General">
                  <c:v>-4.7715948629452898E-7</c:v>
                </c:pt>
                <c:pt idx="406" formatCode="General">
                  <c:v>-4.6752923844922805E-7</c:v>
                </c:pt>
                <c:pt idx="407" formatCode="General">
                  <c:v>-4.5546703408342669E-7</c:v>
                </c:pt>
                <c:pt idx="408" formatCode="General">
                  <c:v>3.4534840955485608E-7</c:v>
                </c:pt>
                <c:pt idx="409" formatCode="General">
                  <c:v>-3.9646859437883441E-7</c:v>
                </c:pt>
                <c:pt idx="410" formatCode="General">
                  <c:v>-4.2072214569508521E-7</c:v>
                </c:pt>
                <c:pt idx="411" formatCode="General">
                  <c:v>-4.2355102882128386E-7</c:v>
                </c:pt>
                <c:pt idx="412" formatCode="General">
                  <c:v>-4.2319692722616892E-7</c:v>
                </c:pt>
                <c:pt idx="413" formatCode="General">
                  <c:v>-4.222183692484905E-7</c:v>
                </c:pt>
                <c:pt idx="414" formatCode="General">
                  <c:v>-4.2032084796449476E-7</c:v>
                </c:pt>
                <c:pt idx="415" formatCode="General">
                  <c:v>-4.1779357844857303E-7</c:v>
                </c:pt>
                <c:pt idx="416" formatCode="General">
                  <c:v>-4.1509991520609329E-7</c:v>
                </c:pt>
                <c:pt idx="417" formatCode="General">
                  <c:v>-4.121781685631254E-7</c:v>
                </c:pt>
                <c:pt idx="418" formatCode="General">
                  <c:v>-4.0919667917415856E-7</c:v>
                </c:pt>
                <c:pt idx="419" formatCode="General">
                  <c:v>-4.0620554580578294E-7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C-4774-BC71-B1F8382DF9CD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4.0649999999999998E-13</c:v>
                </c:pt>
                <c:pt idx="297" formatCode="0.00E+00">
                  <c:v>-2.1625858858911302E-7</c:v>
                </c:pt>
                <c:pt idx="298" formatCode="0.00E+00">
                  <c:v>-2.4090963303068588E-7</c:v>
                </c:pt>
                <c:pt idx="299" formatCode="0.00E+00">
                  <c:v>-2.5367899125433183E-7</c:v>
                </c:pt>
                <c:pt idx="300" formatCode="0.00E+00">
                  <c:v>-2.6237945015379282E-7</c:v>
                </c:pt>
                <c:pt idx="301" formatCode="0.00E+00">
                  <c:v>-2.6825115173458247E-7</c:v>
                </c:pt>
                <c:pt idx="302" formatCode="0.00E+00">
                  <c:v>-2.7201679774330376E-7</c:v>
                </c:pt>
                <c:pt idx="303" formatCode="0.00E+00">
                  <c:v>-2.7451556886148758E-7</c:v>
                </c:pt>
                <c:pt idx="304" formatCode="0.00E+00">
                  <c:v>-3.0865903812370341E-7</c:v>
                </c:pt>
                <c:pt idx="305" formatCode="0.00E+00">
                  <c:v>-3.2819420262129583E-7</c:v>
                </c:pt>
                <c:pt idx="306" formatCode="0.00E+00">
                  <c:v>-3.3804796919533504E-7</c:v>
                </c:pt>
                <c:pt idx="307" formatCode="0.00E+00">
                  <c:v>-3.494073568900467E-7</c:v>
                </c:pt>
                <c:pt idx="308" formatCode="0.00E+00">
                  <c:v>-3.6080515327877343E-7</c:v>
                </c:pt>
                <c:pt idx="309" formatCode="0.00E+00">
                  <c:v>-3.642914701038036E-7</c:v>
                </c:pt>
                <c:pt idx="310" formatCode="0.00E+00">
                  <c:v>-3.6802431561865975E-7</c:v>
                </c:pt>
                <c:pt idx="311" formatCode="0.00E+00">
                  <c:v>-3.6821837017881889E-7</c:v>
                </c:pt>
                <c:pt idx="312" formatCode="0.00E+00">
                  <c:v>-3.6786646262968752E-7</c:v>
                </c:pt>
                <c:pt idx="313" formatCode="0.00E+00">
                  <c:v>-3.175757819819157E-7</c:v>
                </c:pt>
                <c:pt idx="314" formatCode="0.00E+00">
                  <c:v>-3.1269934952765807E-7</c:v>
                </c:pt>
                <c:pt idx="315" formatCode="0.00E+00">
                  <c:v>-3.0876554602416269E-7</c:v>
                </c:pt>
                <c:pt idx="316" formatCode="0.00E+00">
                  <c:v>-3.0540542074669611E-7</c:v>
                </c:pt>
                <c:pt idx="317" formatCode="0.00E+00">
                  <c:v>-3.0247355863387676E-7</c:v>
                </c:pt>
                <c:pt idx="318" formatCode="0.00E+00">
                  <c:v>-2.99861596350081E-7</c:v>
                </c:pt>
                <c:pt idx="319" formatCode="0.00E+00">
                  <c:v>-2.9748833789893558E-7</c:v>
                </c:pt>
                <c:pt idx="320" formatCode="0.00E+00">
                  <c:v>-2.9529325800907549E-7</c:v>
                </c:pt>
                <c:pt idx="321" formatCode="0.00E+00">
                  <c:v>-2.9323113585546614E-7</c:v>
                </c:pt>
                <c:pt idx="322" formatCode="0.00E+00">
                  <c:v>-2.9126843902238416E-7</c:v>
                </c:pt>
                <c:pt idx="323" formatCode="0.00E+00">
                  <c:v>-2.8937964979201923E-7</c:v>
                </c:pt>
                <c:pt idx="324" formatCode="0.00E+00">
                  <c:v>-2.875464955752494E-7</c:v>
                </c:pt>
                <c:pt idx="325" formatCode="0.00E+00">
                  <c:v>-2.8575425032754403E-7</c:v>
                </c:pt>
                <c:pt idx="326" formatCode="0.00E+00">
                  <c:v>-2.8399345063766182E-7</c:v>
                </c:pt>
                <c:pt idx="327" formatCode="0.00E+00">
                  <c:v>-2.8225534397837317E-7</c:v>
                </c:pt>
                <c:pt idx="328" formatCode="0.00E+00">
                  <c:v>-2.8038984417355531E-7</c:v>
                </c:pt>
                <c:pt idx="329" formatCode="0.00E+00">
                  <c:v>-2.7880151767066743E-7</c:v>
                </c:pt>
                <c:pt idx="330" formatCode="0.00E+00">
                  <c:v>-2.7686267626470322E-7</c:v>
                </c:pt>
                <c:pt idx="331" formatCode="0.00E+00">
                  <c:v>-2.7525281171004762E-7</c:v>
                </c:pt>
                <c:pt idx="332" formatCode="0.00E+00">
                  <c:v>-2.737167628568589E-7</c:v>
                </c:pt>
                <c:pt idx="333" formatCode="0.00E+00">
                  <c:v>-2.7204681553619186E-7</c:v>
                </c:pt>
                <c:pt idx="334" formatCode="0.00E+00">
                  <c:v>-2.7037278601346041E-7</c:v>
                </c:pt>
                <c:pt idx="335" formatCode="0.00E+00">
                  <c:v>-2.6865936415605025E-7</c:v>
                </c:pt>
                <c:pt idx="336" formatCode="0.00E+00">
                  <c:v>-2.6702619603519395E-7</c:v>
                </c:pt>
                <c:pt idx="337" formatCode="0.00E+00">
                  <c:v>-2.6534063290846119E-7</c:v>
                </c:pt>
                <c:pt idx="338" formatCode="0.00E+00">
                  <c:v>-2.6367976812668537E-7</c:v>
                </c:pt>
                <c:pt idx="339" formatCode="0.00E+00">
                  <c:v>-2.6201725259702725E-7</c:v>
                </c:pt>
                <c:pt idx="340" formatCode="0.00E+00">
                  <c:v>-2.5979222185630868E-7</c:v>
                </c:pt>
                <c:pt idx="341" formatCode="0.00E+00">
                  <c:v>-2.5803317749138073E-7</c:v>
                </c:pt>
                <c:pt idx="342" formatCode="0.00E+00">
                  <c:v>-2.5672061479853241E-7</c:v>
                </c:pt>
                <c:pt idx="343" formatCode="0.00E+00">
                  <c:v>-2.5527927808086716E-7</c:v>
                </c:pt>
                <c:pt idx="344" formatCode="0.00E+00">
                  <c:v>-2.5346736194397218E-7</c:v>
                </c:pt>
                <c:pt idx="345" formatCode="0.00E+00">
                  <c:v>-2.5145447369965707E-7</c:v>
                </c:pt>
                <c:pt idx="346" formatCode="0.00E+00">
                  <c:v>-2.1553820643850418E-7</c:v>
                </c:pt>
                <c:pt idx="347" formatCode="0.00E+00">
                  <c:v>-1.9759425267768777E-7</c:v>
                </c:pt>
                <c:pt idx="348" formatCode="0.00E+00">
                  <c:v>-2.3000866245025397E-7</c:v>
                </c:pt>
                <c:pt idx="349" formatCode="0.00E+00">
                  <c:v>-2.2588924141716862E-7</c:v>
                </c:pt>
                <c:pt idx="350" formatCode="0.00E+00">
                  <c:v>-2.3286247875820349E-7</c:v>
                </c:pt>
                <c:pt idx="351" formatCode="0.00E+00">
                  <c:v>-2.4577892855515476E-7</c:v>
                </c:pt>
                <c:pt idx="352" formatCode="0.00E+00">
                  <c:v>-2.4364324636868665E-7</c:v>
                </c:pt>
                <c:pt idx="353" formatCode="0.00E+00">
                  <c:v>-2.4118381504478789E-7</c:v>
                </c:pt>
                <c:pt idx="354" formatCode="0.00E+00">
                  <c:v>-2.3493221746998666E-7</c:v>
                </c:pt>
                <c:pt idx="355" formatCode="0.00E+00">
                  <c:v>-2.163334609876247E-7</c:v>
                </c:pt>
                <c:pt idx="356" formatCode="0.00E+00">
                  <c:v>-1.385968374005506E-7</c:v>
                </c:pt>
                <c:pt idx="357" formatCode="0.00E+00">
                  <c:v>-1.8017388152161178E-7</c:v>
                </c:pt>
                <c:pt idx="358" formatCode="0.00E+00">
                  <c:v>-1.6666621847602753E-7</c:v>
                </c:pt>
                <c:pt idx="359" formatCode="0.00E+00">
                  <c:v>-2.6143459886592949E-7</c:v>
                </c:pt>
                <c:pt idx="360" formatCode="0.00E+00">
                  <c:v>-2.1574435737067374E-7</c:v>
                </c:pt>
                <c:pt idx="361" formatCode="0.00E+00">
                  <c:v>-2.2958092305882512E-7</c:v>
                </c:pt>
                <c:pt idx="362" formatCode="0.00E+00">
                  <c:v>-2.3883252700331019E-7</c:v>
                </c:pt>
                <c:pt idx="363" formatCode="0.00E+00">
                  <c:v>-2.4753028978194104E-7</c:v>
                </c:pt>
                <c:pt idx="364" formatCode="0.00E+00">
                  <c:v>3.7267455935484728E-7</c:v>
                </c:pt>
                <c:pt idx="365" formatCode="0.00E+00">
                  <c:v>4.1700065029789568E-7</c:v>
                </c:pt>
                <c:pt idx="366" formatCode="0.00E+00">
                  <c:v>-2.9551332838258528E-7</c:v>
                </c:pt>
                <c:pt idx="367" formatCode="0.00E+00">
                  <c:v>-4.0288195681050907E-7</c:v>
                </c:pt>
                <c:pt idx="368" formatCode="0.00E+00">
                  <c:v>-3.801743659128769E-7</c:v>
                </c:pt>
                <c:pt idx="369" formatCode="0.00E+00">
                  <c:v>-3.677375695085643E-7</c:v>
                </c:pt>
                <c:pt idx="370" formatCode="0.00E+00">
                  <c:v>-3.0444069167558311E-7</c:v>
                </c:pt>
                <c:pt idx="371" formatCode="0.00E+00">
                  <c:v>-1.5420508889561571E-7</c:v>
                </c:pt>
                <c:pt idx="372" formatCode="0.00E+00">
                  <c:v>-1.6022263625920476E-7</c:v>
                </c:pt>
                <c:pt idx="373" formatCode="0.00E+00">
                  <c:v>-1.9010916936290767E-7</c:v>
                </c:pt>
                <c:pt idx="374" formatCode="0.00E+00">
                  <c:v>-2.847872353141646E-7</c:v>
                </c:pt>
                <c:pt idx="375" formatCode="0.00E+00">
                  <c:v>-2.4833087574920662E-7</c:v>
                </c:pt>
                <c:pt idx="376" formatCode="0.00E+00">
                  <c:v>-2.3319758892643854E-7</c:v>
                </c:pt>
                <c:pt idx="377" formatCode="0.00E+00">
                  <c:v>1.0358402615755853E-6</c:v>
                </c:pt>
                <c:pt idx="378" formatCode="0.00E+00">
                  <c:v>-4.0800862288493909E-7</c:v>
                </c:pt>
                <c:pt idx="379" formatCode="0.00E+00">
                  <c:v>-4.3845743787701425E-7</c:v>
                </c:pt>
                <c:pt idx="380" formatCode="0.00E+00">
                  <c:v>-3.9366374045806161E-7</c:v>
                </c:pt>
                <c:pt idx="381" formatCode="0.00E+00">
                  <c:v>-3.6821253814981533E-7</c:v>
                </c:pt>
                <c:pt idx="382" formatCode="0.00E+00">
                  <c:v>-2.0460412750942606E-7</c:v>
                </c:pt>
                <c:pt idx="383" formatCode="0.00E+00">
                  <c:v>4.8923119388977724E-6</c:v>
                </c:pt>
                <c:pt idx="384" formatCode="0.00E+00">
                  <c:v>1.7511772961129269E-6</c:v>
                </c:pt>
                <c:pt idx="385" formatCode="0.00E+00">
                  <c:v>-3.8248540903594406E-7</c:v>
                </c:pt>
                <c:pt idx="386" formatCode="0.00E+00">
                  <c:v>1.9866532779835387E-8</c:v>
                </c:pt>
                <c:pt idx="387" formatCode="0.00E+00">
                  <c:v>-4.5190247211691419E-9</c:v>
                </c:pt>
                <c:pt idx="388" formatCode="0.00E+00">
                  <c:v>-1.2578029074227761E-6</c:v>
                </c:pt>
                <c:pt idx="389" formatCode="0.00E+00">
                  <c:v>-9.2358035622991464E-7</c:v>
                </c:pt>
                <c:pt idx="390" formatCode="0.00E+00">
                  <c:v>-1.2721695221805536E-6</c:v>
                </c:pt>
                <c:pt idx="391" formatCode="0.00E+00">
                  <c:v>-1.1812652597662477E-6</c:v>
                </c:pt>
                <c:pt idx="392" formatCode="0.00E+00">
                  <c:v>-1.0948685381410559E-6</c:v>
                </c:pt>
                <c:pt idx="393" formatCode="0.00E+00">
                  <c:v>-1.1797776601904665E-7</c:v>
                </c:pt>
                <c:pt idx="394" formatCode="0.00E+00">
                  <c:v>-6.5874243322946199E-7</c:v>
                </c:pt>
                <c:pt idx="395" formatCode="0.00E+00">
                  <c:v>-4.8162639993522106E-7</c:v>
                </c:pt>
                <c:pt idx="396" formatCode="0.00E+00">
                  <c:v>-6.1811952334330483E-7</c:v>
                </c:pt>
                <c:pt idx="397" formatCode="0.00E+00">
                  <c:v>-5.9126260484352754E-7</c:v>
                </c:pt>
                <c:pt idx="398" formatCode="0.00E+00">
                  <c:v>-6.302972840694906E-7</c:v>
                </c:pt>
                <c:pt idx="399" formatCode="0.00E+00">
                  <c:v>-5.9548782960918256E-7</c:v>
                </c:pt>
                <c:pt idx="400" formatCode="0.00E+00">
                  <c:v>-5.6675625382969899E-7</c:v>
                </c:pt>
                <c:pt idx="401" formatCode="0.00E+00">
                  <c:v>-5.234420726042772E-7</c:v>
                </c:pt>
                <c:pt idx="402" formatCode="0.00E+00">
                  <c:v>-4.7142640480322277E-7</c:v>
                </c:pt>
                <c:pt idx="403" formatCode="0.00E+00">
                  <c:v>-5.0135174768718678E-7</c:v>
                </c:pt>
                <c:pt idx="404" formatCode="0.00E+00">
                  <c:v>-4.8852767722731504E-7</c:v>
                </c:pt>
                <c:pt idx="405" formatCode="0.00E+00">
                  <c:v>-4.7715948629452898E-7</c:v>
                </c:pt>
                <c:pt idx="406" formatCode="0.00E+00">
                  <c:v>-4.6752923844922805E-7</c:v>
                </c:pt>
                <c:pt idx="407" formatCode="0.00E+00">
                  <c:v>-4.5546703408342669E-7</c:v>
                </c:pt>
                <c:pt idx="408" formatCode="0.00E+00">
                  <c:v>3.4534840955485608E-7</c:v>
                </c:pt>
                <c:pt idx="409" formatCode="0.00E+00">
                  <c:v>-3.9646859437883441E-7</c:v>
                </c:pt>
                <c:pt idx="410" formatCode="0.00E+00">
                  <c:v>-4.2072214569508521E-7</c:v>
                </c:pt>
                <c:pt idx="411" formatCode="0.00E+00">
                  <c:v>-4.2355102882128386E-7</c:v>
                </c:pt>
                <c:pt idx="412" formatCode="0.00E+00">
                  <c:v>-4.2319692722616892E-7</c:v>
                </c:pt>
                <c:pt idx="413" formatCode="0.00E+00">
                  <c:v>-4.222183692484905E-7</c:v>
                </c:pt>
                <c:pt idx="414" formatCode="0.00E+00">
                  <c:v>-4.2032084796449476E-7</c:v>
                </c:pt>
                <c:pt idx="415" formatCode="0.00E+00">
                  <c:v>-4.1779357844857303E-7</c:v>
                </c:pt>
                <c:pt idx="416" formatCode="0.00E+00">
                  <c:v>-4.1509991520609329E-7</c:v>
                </c:pt>
                <c:pt idx="417" formatCode="0.00E+00">
                  <c:v>-4.121781685631254E-7</c:v>
                </c:pt>
                <c:pt idx="418" formatCode="0.00E+00">
                  <c:v>-4.0919667917415856E-7</c:v>
                </c:pt>
                <c:pt idx="419" formatCode="0.00E+00">
                  <c:v>-4.0620554580578294E-7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C-4774-BC71-B1F8382D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956584"/>
        <c:axId val="6389588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4.0649999999999998E-13</c:v>
                      </c:pt>
                      <c:pt idx="297" formatCode="0.00E+00">
                        <c:v>-3.9205237037460362E-6</c:v>
                      </c:pt>
                      <c:pt idx="298" formatCode="0.00E+00">
                        <c:v>-4.0609823106695035E-6</c:v>
                      </c:pt>
                      <c:pt idx="299" formatCode="0.00E+00">
                        <c:v>-4.1870312357702729E-6</c:v>
                      </c:pt>
                      <c:pt idx="300" formatCode="0.00E+00">
                        <c:v>-4.3066990885499165E-6</c:v>
                      </c:pt>
                      <c:pt idx="301" formatCode="0.00E+00">
                        <c:v>-4.4214146543957267E-6</c:v>
                      </c:pt>
                      <c:pt idx="302" formatCode="0.00E+00">
                        <c:v>-4.5320666272122956E-6</c:v>
                      </c:pt>
                      <c:pt idx="303" formatCode="0.00E+00">
                        <c:v>-4.6396411329023706E-6</c:v>
                      </c:pt>
                      <c:pt idx="304" formatCode="0.00E+00">
                        <c:v>-4.7771805434820499E-6</c:v>
                      </c:pt>
                      <c:pt idx="305" formatCode="0.00E+00">
                        <c:v>-4.8985488666204938E-6</c:v>
                      </c:pt>
                      <c:pt idx="306" formatCode="0.00E+00">
                        <c:v>-5.0087781653928138E-6</c:v>
                      </c:pt>
                      <c:pt idx="307" formatCode="0.00E+00">
                        <c:v>-5.119150360428627E-6</c:v>
                      </c:pt>
                      <c:pt idx="308" formatCode="0.00E+00">
                        <c:v>-5.2282842195205831E-6</c:v>
                      </c:pt>
                      <c:pt idx="309" formatCode="0.00E+00">
                        <c:v>-5.3283080323567938E-6</c:v>
                      </c:pt>
                      <c:pt idx="310" formatCode="0.00E+00">
                        <c:v>-5.4274511283144033E-6</c:v>
                      </c:pt>
                      <c:pt idx="311" formatCode="0.00E+00">
                        <c:v>-5.5219934556448279E-6</c:v>
                      </c:pt>
                      <c:pt idx="312" formatCode="0.00E+00">
                        <c:v>-5.6149877447346427E-6</c:v>
                      </c:pt>
                      <c:pt idx="313" formatCode="0.00E+00">
                        <c:v>-5.6570963099722749E-6</c:v>
                      </c:pt>
                      <c:pt idx="314" formatCode="0.00E+00">
                        <c:v>-5.7437230314743071E-6</c:v>
                      </c:pt>
                      <c:pt idx="315" formatCode="0.00E+00">
                        <c:v>-5.8304433243252049E-6</c:v>
                      </c:pt>
                      <c:pt idx="316" formatCode="0.00E+00">
                        <c:v>-5.9169318327441577E-6</c:v>
                      </c:pt>
                      <c:pt idx="317" formatCode="0.00E+00">
                        <c:v>-6.0030836341003724E-6</c:v>
                      </c:pt>
                      <c:pt idx="318" formatCode="0.00E+00">
                        <c:v>-6.0888280507734181E-6</c:v>
                      </c:pt>
                      <c:pt idx="319" formatCode="0.00E+00">
                        <c:v>-6.1741190264390037E-6</c:v>
                      </c:pt>
                      <c:pt idx="320" formatCode="0.00E+00">
                        <c:v>-6.258928859957509E-6</c:v>
                      </c:pt>
                      <c:pt idx="321" formatCode="0.00E+00">
                        <c:v>-6.3432430435798305E-6</c:v>
                      </c:pt>
                      <c:pt idx="322" formatCode="0.00E+00">
                        <c:v>-6.4270568288701183E-6</c:v>
                      </c:pt>
                      <c:pt idx="323" formatCode="0.00E+00">
                        <c:v>-6.5103717153823519E-6</c:v>
                      </c:pt>
                      <c:pt idx="324" formatCode="0.00E+00">
                        <c:v>-6.5931948264140029E-6</c:v>
                      </c:pt>
                      <c:pt idx="325" formatCode="0.00E+00">
                        <c:v>-6.6755353408161236E-6</c:v>
                      </c:pt>
                      <c:pt idx="326" formatCode="0.00E+00">
                        <c:v>-6.7574063263752739E-6</c:v>
                      </c:pt>
                      <c:pt idx="327" formatCode="0.00E+00">
                        <c:v>-6.8388202938259633E-6</c:v>
                      </c:pt>
                      <c:pt idx="328" formatCode="0.00E+00">
                        <c:v>-6.9196472479001772E-6</c:v>
                      </c:pt>
                      <c:pt idx="329" formatCode="0.00E+00">
                        <c:v>-7.000310760172094E-6</c:v>
                      </c:pt>
                      <c:pt idx="330" formatCode="0.00E+00">
                        <c:v>-7.0802011403579052E-6</c:v>
                      </c:pt>
                      <c:pt idx="331" formatCode="0.00E+00">
                        <c:v>-7.1600149423891213E-6</c:v>
                      </c:pt>
                      <c:pt idx="332" formatCode="0.00E+00">
                        <c:v>-7.2395131966654171E-6</c:v>
                      </c:pt>
                      <c:pt idx="333" formatCode="0.00E+00">
                        <c:v>-7.3185035693843446E-6</c:v>
                      </c:pt>
                      <c:pt idx="334" formatCode="0.00E+00">
                        <c:v>-7.3971305003580001E-6</c:v>
                      </c:pt>
                      <c:pt idx="335" formatCode="0.00E+00">
                        <c:v>-7.4753725959817479E-6</c:v>
                      </c:pt>
                      <c:pt idx="336" formatCode="0.00E+00">
                        <c:v>-7.5533627575329462E-6</c:v>
                      </c:pt>
                      <c:pt idx="337" formatCode="0.00E+00">
                        <c:v>-7.6309809721506222E-6</c:v>
                      </c:pt>
                      <c:pt idx="338" formatCode="0.00E+00">
                        <c:v>-7.7083163883982987E-6</c:v>
                      </c:pt>
                      <c:pt idx="339" formatCode="0.00E+00">
                        <c:v>-7.785354167359803E-6</c:v>
                      </c:pt>
                      <c:pt idx="340" formatCode="0.00E+00">
                        <c:v>-7.8615444426052128E-6</c:v>
                      </c:pt>
                      <c:pt idx="341" formatCode="0.00E+00">
                        <c:v>-7.9379262320159718E-6</c:v>
                      </c:pt>
                      <c:pt idx="342" formatCode="0.00E+00">
                        <c:v>-8.0144900935865445E-6</c:v>
                      </c:pt>
                      <c:pt idx="343" formatCode="0.00E+00">
                        <c:v>-8.0906704068031803E-6</c:v>
                      </c:pt>
                      <c:pt idx="344" formatCode="0.00E+00">
                        <c:v>-8.1662345981409024E-6</c:v>
                      </c:pt>
                      <c:pt idx="345" formatCode="0.00E+00">
                        <c:v>-8.2413611259509079E-6</c:v>
                      </c:pt>
                      <c:pt idx="346" formatCode="0.00E+00">
                        <c:v>-8.2823560744451923E-6</c:v>
                      </c:pt>
                      <c:pt idx="347" formatCode="0.00E+00">
                        <c:v>-8.3411032868165473E-6</c:v>
                      </c:pt>
                      <c:pt idx="348" formatCode="0.00E+00">
                        <c:v>-8.4499966414789704E-6</c:v>
                      </c:pt>
                      <c:pt idx="349" formatCode="0.00E+00">
                        <c:v>-8.5221514671172579E-6</c:v>
                      </c:pt>
                      <c:pt idx="350" formatCode="0.00E+00">
                        <c:v>-8.6052014863991489E-6</c:v>
                      </c:pt>
                      <c:pt idx="351" formatCode="0.00E+00">
                        <c:v>-8.6940042121517338E-6</c:v>
                      </c:pt>
                      <c:pt idx="352" formatCode="0.00E+00">
                        <c:v>-8.7675709977836057E-6</c:v>
                      </c:pt>
                      <c:pt idx="353" formatCode="0.00E+00">
                        <c:v>-8.8406366760615168E-6</c:v>
                      </c:pt>
                      <c:pt idx="354" formatCode="0.00E+00">
                        <c:v>-8.9097390440271586E-6</c:v>
                      </c:pt>
                      <c:pt idx="355" formatCode="0.00E+00">
                        <c:v>-8.9663290988267545E-6</c:v>
                      </c:pt>
                      <c:pt idx="356" formatCode="0.00E+00">
                        <c:v>-8.9636219084341462E-6</c:v>
                      </c:pt>
                      <c:pt idx="357" formatCode="0.00E+00">
                        <c:v>-9.0800745802792195E-6</c:v>
                      </c:pt>
                      <c:pt idx="358" formatCode="0.00E+00">
                        <c:v>-9.1412941180319663E-6</c:v>
                      </c:pt>
                      <c:pt idx="359" formatCode="0.00E+00">
                        <c:v>-9.3106464656948073E-6</c:v>
                      </c:pt>
                      <c:pt idx="360" formatCode="0.00E+00">
                        <c:v>-9.3394019746156655E-6</c:v>
                      </c:pt>
                      <c:pt idx="361" formatCode="0.00E+00">
                        <c:v>-9.4275509217333039E-6</c:v>
                      </c:pt>
                      <c:pt idx="362" formatCode="0.00E+00">
                        <c:v>-9.5109862246792934E-6</c:v>
                      </c:pt>
                      <c:pt idx="363" formatCode="0.00E+00">
                        <c:v>-9.5937435363489417E-6</c:v>
                      </c:pt>
                      <c:pt idx="364" formatCode="0.00E+00">
                        <c:v>-9.0474784707508788E-6</c:v>
                      </c:pt>
                      <c:pt idx="365" formatCode="0.00E+00">
                        <c:v>-9.0769766415120703E-6</c:v>
                      </c:pt>
                      <c:pt idx="366" formatCode="0.00E+00">
                        <c:v>-9.8632034683194044E-6</c:v>
                      </c:pt>
                      <c:pt idx="367" formatCode="0.00E+00">
                        <c:v>-1.0044177509955479E-5</c:v>
                      </c:pt>
                      <c:pt idx="368" formatCode="0.00E+00">
                        <c:v>-1.0094971751772738E-5</c:v>
                      </c:pt>
                      <c:pt idx="369" formatCode="0.00E+00">
                        <c:v>-1.0155936942869029E-5</c:v>
                      </c:pt>
                      <c:pt idx="370" formatCode="0.00E+00">
                        <c:v>-1.0165945828280585E-5</c:v>
                      </c:pt>
                      <c:pt idx="371" formatCode="0.00E+00">
                        <c:v>-1.0088923275707341E-5</c:v>
                      </c:pt>
                      <c:pt idx="372" formatCode="0.00E+00">
                        <c:v>-1.0168064566068883E-5</c:v>
                      </c:pt>
                      <c:pt idx="373" formatCode="0.00E+00">
                        <c:v>-1.0270988839536242E-5</c:v>
                      </c:pt>
                      <c:pt idx="374" formatCode="0.00E+00">
                        <c:v>-1.0438621850468175E-5</c:v>
                      </c:pt>
                      <c:pt idx="375" formatCode="0.00E+00">
                        <c:v>-1.0475040754169247E-5</c:v>
                      </c:pt>
                      <c:pt idx="376" formatCode="0.00E+00">
                        <c:v>-1.0532706072543357E-5</c:v>
                      </c:pt>
                      <c:pt idx="377" formatCode="0.00E+00">
                        <c:v>-9.3363931061822174E-6</c:v>
                      </c:pt>
                      <c:pt idx="378" formatCode="0.00E+00">
                        <c:v>-1.0852896007339051E-5</c:v>
                      </c:pt>
                      <c:pt idx="379" formatCode="0.00E+00">
                        <c:v>-1.0955930744872271E-5</c:v>
                      </c:pt>
                      <c:pt idx="380" formatCode="0.00E+00">
                        <c:v>-1.0983657571744073E-5</c:v>
                      </c:pt>
                      <c:pt idx="381" formatCode="0.00E+00">
                        <c:v>-1.10306641167992E-5</c:v>
                      </c:pt>
                      <c:pt idx="382" formatCode="0.00E+00">
                        <c:v>-1.0939453226011881E-5</c:v>
                      </c:pt>
                      <c:pt idx="383" formatCode="0.00E+00">
                        <c:v>-5.9148769320142307E-6</c:v>
                      </c:pt>
                      <c:pt idx="384" formatCode="0.00E+00">
                        <c:v>-9.12829601292363E-6</c:v>
                      </c:pt>
                      <c:pt idx="385" formatCode="0.00E+00">
                        <c:v>-1.1334190170496729E-5</c:v>
                      </c:pt>
                      <c:pt idx="386" formatCode="0.00E+00">
                        <c:v>-1.1004018981648195E-5</c:v>
                      </c:pt>
                      <c:pt idx="387" formatCode="0.00E+00">
                        <c:v>-1.1100536818697489E-5</c:v>
                      </c:pt>
                      <c:pt idx="388" formatCode="0.00E+00">
                        <c:v>-1.242590667540558E-5</c:v>
                      </c:pt>
                      <c:pt idx="389" formatCode="0.00E+00">
                        <c:v>-1.216372590435134E-5</c:v>
                      </c:pt>
                      <c:pt idx="390" formatCode="0.00E+00">
                        <c:v>-1.2584314713918768E-5</c:v>
                      </c:pt>
                      <c:pt idx="391" formatCode="0.00E+00">
                        <c:v>-1.2565369963414575E-5</c:v>
                      </c:pt>
                      <c:pt idx="392" formatCode="0.00E+00">
                        <c:v>-1.2550894575999901E-5</c:v>
                      </c:pt>
                      <c:pt idx="393" formatCode="0.00E+00">
                        <c:v>-1.1645888865240007E-5</c:v>
                      </c:pt>
                      <c:pt idx="394" formatCode="0.00E+00">
                        <c:v>-1.2258504178244483E-5</c:v>
                      </c:pt>
                      <c:pt idx="395" formatCode="0.00E+00">
                        <c:v>-1.2153206186406985E-5</c:v>
                      </c:pt>
                      <c:pt idx="396" formatCode="0.00E+00">
                        <c:v>-1.2361486513576085E-5</c:v>
                      </c:pt>
                      <c:pt idx="397" formatCode="0.00E+00">
                        <c:v>-1.240638768459668E-5</c:v>
                      </c:pt>
                      <c:pt idx="398" formatCode="0.00E+00">
                        <c:v>-1.25171530207185E-5</c:v>
                      </c:pt>
                      <c:pt idx="399" formatCode="0.00E+00">
                        <c:v>-1.2554048431601783E-5</c:v>
                      </c:pt>
                      <c:pt idx="400" formatCode="0.00E+00">
                        <c:v>-1.2596997531387033E-5</c:v>
                      </c:pt>
                      <c:pt idx="401" formatCode="0.00E+00">
                        <c:v>-1.2625341399619433E-5</c:v>
                      </c:pt>
                      <c:pt idx="402" formatCode="0.00E+00">
                        <c:v>-1.2644962681891578E-5</c:v>
                      </c:pt>
                      <c:pt idx="403" formatCode="0.00E+00">
                        <c:v>-1.2746505366345203E-5</c:v>
                      </c:pt>
                      <c:pt idx="404" formatCode="0.00E+00">
                        <c:v>-1.2805280485058272E-5</c:v>
                      </c:pt>
                      <c:pt idx="405" formatCode="0.00E+00">
                        <c:v>-1.2865494753261646E-5</c:v>
                      </c:pt>
                      <c:pt idx="406" formatCode="0.00E+00">
                        <c:v>-1.2927431624118298E-5</c:v>
                      </c:pt>
                      <c:pt idx="407" formatCode="0.00E+00">
                        <c:v>-1.2986922555818864E-5</c:v>
                      </c:pt>
                      <c:pt idx="408" formatCode="0.00E+00">
                        <c:v>-1.2257647592524839E-5</c:v>
                      </c:pt>
                      <c:pt idx="409" formatCode="0.00E+00">
                        <c:v>-1.3070993717994764E-5</c:v>
                      </c:pt>
                      <c:pt idx="410" formatCode="0.00E+00">
                        <c:v>-1.316676629980806E-5</c:v>
                      </c:pt>
                      <c:pt idx="411" formatCode="0.00E+00">
                        <c:v>-1.3241105361839549E-5</c:v>
                      </c:pt>
                      <c:pt idx="412" formatCode="0.00E+00">
                        <c:v>-1.3312253799478879E-5</c:v>
                      </c:pt>
                      <c:pt idx="413" formatCode="0.00E+00">
                        <c:v>-1.3382771326226294E-5</c:v>
                      </c:pt>
                      <c:pt idx="414" formatCode="0.00E+00">
                        <c:v>-1.3452364594300645E-5</c:v>
                      </c:pt>
                      <c:pt idx="415" formatCode="0.00E+00">
                        <c:v>-1.3521323952615082E-5</c:v>
                      </c:pt>
                      <c:pt idx="416" formatCode="0.00E+00">
                        <c:v>-1.359011386490047E-5</c:v>
                      </c:pt>
                      <c:pt idx="417" formatCode="0.00E+00">
                        <c:v>-1.3658673726762312E-5</c:v>
                      </c:pt>
                      <c:pt idx="418" formatCode="0.00E+00">
                        <c:v>-1.3727172940833143E-5</c:v>
                      </c:pt>
                      <c:pt idx="419" formatCode="0.00E+00">
                        <c:v>-1.3795662645179382E-5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5DC-4774-BC71-B1F8382DF9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4.0649999999999998E-13</c:v>
                      </c:pt>
                      <c:pt idx="297" formatCode="0.00E+00">
                        <c:v>3.4880065265678103E-6</c:v>
                      </c:pt>
                      <c:pt idx="298" formatCode="0.00E+00">
                        <c:v>3.5791630446081321E-6</c:v>
                      </c:pt>
                      <c:pt idx="299" formatCode="0.00E+00">
                        <c:v>3.6796732532616091E-6</c:v>
                      </c:pt>
                      <c:pt idx="300" formatCode="0.00E+00">
                        <c:v>3.7819401882423305E-6</c:v>
                      </c:pt>
                      <c:pt idx="301" formatCode="0.00E+00">
                        <c:v>3.8849123509265617E-6</c:v>
                      </c:pt>
                      <c:pt idx="302" formatCode="0.00E+00">
                        <c:v>3.9880330317256885E-6</c:v>
                      </c:pt>
                      <c:pt idx="303" formatCode="0.00E+00">
                        <c:v>4.090609995179395E-6</c:v>
                      </c:pt>
                      <c:pt idx="304" formatCode="0.00E+00">
                        <c:v>4.1598624672346435E-6</c:v>
                      </c:pt>
                      <c:pt idx="305" formatCode="0.00E+00">
                        <c:v>4.2421604613779023E-6</c:v>
                      </c:pt>
                      <c:pt idx="306" formatCode="0.00E+00">
                        <c:v>4.3326822270021439E-6</c:v>
                      </c:pt>
                      <c:pt idx="307" formatCode="0.00E+00">
                        <c:v>4.4203356466485339E-6</c:v>
                      </c:pt>
                      <c:pt idx="308" formatCode="0.00E+00">
                        <c:v>4.5066739129630364E-6</c:v>
                      </c:pt>
                      <c:pt idx="309" formatCode="0.00E+00">
                        <c:v>4.5997250921491864E-6</c:v>
                      </c:pt>
                      <c:pt idx="310" formatCode="0.00E+00">
                        <c:v>4.6914024970770831E-6</c:v>
                      </c:pt>
                      <c:pt idx="311" formatCode="0.00E+00">
                        <c:v>4.7855567152871892E-6</c:v>
                      </c:pt>
                      <c:pt idx="312" formatCode="0.00E+00">
                        <c:v>4.8792548194752674E-6</c:v>
                      </c:pt>
                      <c:pt idx="313" formatCode="0.00E+00">
                        <c:v>5.0219447460084437E-6</c:v>
                      </c:pt>
                      <c:pt idx="314" formatCode="0.00E+00">
                        <c:v>5.1183243324189911E-6</c:v>
                      </c:pt>
                      <c:pt idx="315" formatCode="0.00E+00">
                        <c:v>5.212912232276879E-6</c:v>
                      </c:pt>
                      <c:pt idx="316" formatCode="0.00E+00">
                        <c:v>5.3061209912507653E-6</c:v>
                      </c:pt>
                      <c:pt idx="317" formatCode="0.00E+00">
                        <c:v>5.3981365168326198E-6</c:v>
                      </c:pt>
                      <c:pt idx="318" formatCode="0.00E+00">
                        <c:v>5.4891048580732566E-6</c:v>
                      </c:pt>
                      <c:pt idx="319" formatCode="0.00E+00">
                        <c:v>5.579142350641133E-6</c:v>
                      </c:pt>
                      <c:pt idx="320" formatCode="0.00E+00">
                        <c:v>5.6683423439393582E-6</c:v>
                      </c:pt>
                      <c:pt idx="321" formatCode="0.00E+00">
                        <c:v>5.7567807718688986E-6</c:v>
                      </c:pt>
                      <c:pt idx="322" formatCode="0.00E+00">
                        <c:v>5.84451995082535E-6</c:v>
                      </c:pt>
                      <c:pt idx="323" formatCode="0.00E+00">
                        <c:v>5.9316124157983132E-6</c:v>
                      </c:pt>
                      <c:pt idx="324" formatCode="0.00E+00">
                        <c:v>6.0181018352635035E-6</c:v>
                      </c:pt>
                      <c:pt idx="325" formatCode="0.00E+00">
                        <c:v>6.1040268401610357E-6</c:v>
                      </c:pt>
                      <c:pt idx="326" formatCode="0.00E+00">
                        <c:v>6.1894194250999508E-6</c:v>
                      </c:pt>
                      <c:pt idx="327" formatCode="0.00E+00">
                        <c:v>6.274309605869217E-6</c:v>
                      </c:pt>
                      <c:pt idx="328" formatCode="0.00E+00">
                        <c:v>6.3588675595530667E-6</c:v>
                      </c:pt>
                      <c:pt idx="329" formatCode="0.00E+00">
                        <c:v>6.4427077248307596E-6</c:v>
                      </c:pt>
                      <c:pt idx="330" formatCode="0.00E+00">
                        <c:v>6.5264757878284986E-6</c:v>
                      </c:pt>
                      <c:pt idx="331" formatCode="0.00E+00">
                        <c:v>6.6095093189690253E-6</c:v>
                      </c:pt>
                      <c:pt idx="332" formatCode="0.00E+00">
                        <c:v>6.6920796709517E-6</c:v>
                      </c:pt>
                      <c:pt idx="333" formatCode="0.00E+00">
                        <c:v>6.7744099383119615E-6</c:v>
                      </c:pt>
                      <c:pt idx="334" formatCode="0.00E+00">
                        <c:v>6.8563849283310794E-6</c:v>
                      </c:pt>
                      <c:pt idx="335" formatCode="0.00E+00">
                        <c:v>6.9380538676696466E-6</c:v>
                      </c:pt>
                      <c:pt idx="336" formatCode="0.00E+00">
                        <c:v>7.019310365462558E-6</c:v>
                      </c:pt>
                      <c:pt idx="337" formatCode="0.00E+00">
                        <c:v>7.1002997063337005E-6</c:v>
                      </c:pt>
                      <c:pt idx="338" formatCode="0.00E+00">
                        <c:v>7.1809568521449275E-6</c:v>
                      </c:pt>
                      <c:pt idx="339" formatCode="0.00E+00">
                        <c:v>7.2613196621657489E-6</c:v>
                      </c:pt>
                      <c:pt idx="340" formatCode="0.00E+00">
                        <c:v>7.341959998892595E-6</c:v>
                      </c:pt>
                      <c:pt idx="341" formatCode="0.00E+00">
                        <c:v>7.4218598770332105E-6</c:v>
                      </c:pt>
                      <c:pt idx="342" formatCode="0.00E+00">
                        <c:v>7.5010488639894791E-6</c:v>
                      </c:pt>
                      <c:pt idx="343" formatCode="0.00E+00">
                        <c:v>7.5801118506414454E-6</c:v>
                      </c:pt>
                      <c:pt idx="344" formatCode="0.00E+00">
                        <c:v>7.6592998742529595E-6</c:v>
                      </c:pt>
                      <c:pt idx="345" formatCode="0.00E+00">
                        <c:v>7.7384521785515934E-6</c:v>
                      </c:pt>
                      <c:pt idx="346" formatCode="0.00E+00">
                        <c:v>7.8512796615681833E-6</c:v>
                      </c:pt>
                      <c:pt idx="347" formatCode="0.00E+00">
                        <c:v>7.9459147814611702E-6</c:v>
                      </c:pt>
                      <c:pt idx="348" formatCode="0.00E+00">
                        <c:v>7.9899793165784613E-6</c:v>
                      </c:pt>
                      <c:pt idx="349" formatCode="0.00E+00">
                        <c:v>8.0703729842829201E-6</c:v>
                      </c:pt>
                      <c:pt idx="350" formatCode="0.00E+00">
                        <c:v>8.1394765288827406E-6</c:v>
                      </c:pt>
                      <c:pt idx="351" formatCode="0.00E+00">
                        <c:v>8.202446355041426E-6</c:v>
                      </c:pt>
                      <c:pt idx="352" formatCode="0.00E+00">
                        <c:v>8.2802845050462312E-6</c:v>
                      </c:pt>
                      <c:pt idx="353" formatCode="0.00E+00">
                        <c:v>8.3582690459719419E-6</c:v>
                      </c:pt>
                      <c:pt idx="354" formatCode="0.00E+00">
                        <c:v>8.4398746090871868E-6</c:v>
                      </c:pt>
                      <c:pt idx="355" formatCode="0.00E+00">
                        <c:v>8.5336621768515063E-6</c:v>
                      </c:pt>
                      <c:pt idx="356" formatCode="0.00E+00">
                        <c:v>8.6864282336330443E-6</c:v>
                      </c:pt>
                      <c:pt idx="357" formatCode="0.00E+00">
                        <c:v>8.7197268172359968E-6</c:v>
                      </c:pt>
                      <c:pt idx="358" formatCode="0.00E+00">
                        <c:v>8.8079616810799104E-6</c:v>
                      </c:pt>
                      <c:pt idx="359" formatCode="0.00E+00">
                        <c:v>8.7877772679629483E-6</c:v>
                      </c:pt>
                      <c:pt idx="360" formatCode="0.00E+00">
                        <c:v>8.9079132598743182E-6</c:v>
                      </c:pt>
                      <c:pt idx="361" formatCode="0.00E+00">
                        <c:v>8.968389075615653E-6</c:v>
                      </c:pt>
                      <c:pt idx="362" formatCode="0.00E+00">
                        <c:v>9.0333211706726745E-6</c:v>
                      </c:pt>
                      <c:pt idx="363" formatCode="0.00E+00">
                        <c:v>9.09868295678506E-6</c:v>
                      </c:pt>
                      <c:pt idx="364" formatCode="0.00E+00">
                        <c:v>9.792827589460573E-6</c:v>
                      </c:pt>
                      <c:pt idx="365" formatCode="0.00E+00">
                        <c:v>9.9109779421078632E-6</c:v>
                      </c:pt>
                      <c:pt idx="366" formatCode="0.00E+00">
                        <c:v>9.2721768115542355E-6</c:v>
                      </c:pt>
                      <c:pt idx="367" formatCode="0.00E+00">
                        <c:v>9.2384135963344595E-6</c:v>
                      </c:pt>
                      <c:pt idx="368" formatCode="0.00E+00">
                        <c:v>9.3346230199469838E-6</c:v>
                      </c:pt>
                      <c:pt idx="369" formatCode="0.00E+00">
                        <c:v>9.4204618038518995E-6</c:v>
                      </c:pt>
                      <c:pt idx="370" formatCode="0.00E+00">
                        <c:v>9.5570644449294193E-6</c:v>
                      </c:pt>
                      <c:pt idx="371" formatCode="0.00E+00">
                        <c:v>9.7805130979161087E-6</c:v>
                      </c:pt>
                      <c:pt idx="372" formatCode="0.00E+00">
                        <c:v>9.8476192935504748E-6</c:v>
                      </c:pt>
                      <c:pt idx="373" formatCode="0.00E+00">
                        <c:v>9.8907705008104271E-6</c:v>
                      </c:pt>
                      <c:pt idx="374" formatCode="0.00E+00">
                        <c:v>9.8690473798398466E-6</c:v>
                      </c:pt>
                      <c:pt idx="375" formatCode="0.00E+00">
                        <c:v>9.9783790026708339E-6</c:v>
                      </c:pt>
                      <c:pt idx="376" formatCode="0.00E+00">
                        <c:v>1.0066310894690481E-5</c:v>
                      </c:pt>
                      <c:pt idx="377" formatCode="0.00E+00">
                        <c:v>1.1408073629333389E-5</c:v>
                      </c:pt>
                      <c:pt idx="378" formatCode="0.00E+00">
                        <c:v>1.0036878761569171E-5</c:v>
                      </c:pt>
                      <c:pt idx="379" formatCode="0.00E+00">
                        <c:v>1.0079015869118243E-5</c:v>
                      </c:pt>
                      <c:pt idx="380" formatCode="0.00E+00">
                        <c:v>1.0196330090827949E-5</c:v>
                      </c:pt>
                      <c:pt idx="381" formatCode="0.00E+00">
                        <c:v>1.029423904049957E-5</c:v>
                      </c:pt>
                      <c:pt idx="382" formatCode="0.00E+00">
                        <c:v>1.0530244970993027E-5</c:v>
                      </c:pt>
                      <c:pt idx="383" formatCode="0.00E+00">
                        <c:v>1.5699500809809774E-5</c:v>
                      </c:pt>
                      <c:pt idx="384" formatCode="0.00E+00">
                        <c:v>1.2630650605149483E-5</c:v>
                      </c:pt>
                      <c:pt idx="385" formatCode="0.00E+00">
                        <c:v>1.056921935242484E-5</c:v>
                      </c:pt>
                      <c:pt idx="386" formatCode="0.00E+00">
                        <c:v>1.1043752047207866E-5</c:v>
                      </c:pt>
                      <c:pt idx="387" formatCode="0.00E+00">
                        <c:v>1.109149876925515E-5</c:v>
                      </c:pt>
                      <c:pt idx="388" formatCode="0.00E+00">
                        <c:v>9.9103008605600268E-6</c:v>
                      </c:pt>
                      <c:pt idx="389" formatCode="0.00E+00">
                        <c:v>1.0316565191891512E-5</c:v>
                      </c:pt>
                      <c:pt idx="390" formatCode="0.00E+00">
                        <c:v>1.0039975669557661E-5</c:v>
                      </c:pt>
                      <c:pt idx="391" formatCode="0.00E+00">
                        <c:v>1.020283944388208E-5</c:v>
                      </c:pt>
                      <c:pt idx="392" formatCode="0.00E+00">
                        <c:v>1.0361157499717789E-5</c:v>
                      </c:pt>
                      <c:pt idx="393" formatCode="0.00E+00">
                        <c:v>1.1409933333201914E-5</c:v>
                      </c:pt>
                      <c:pt idx="394" formatCode="0.00E+00">
                        <c:v>1.0941019311785558E-5</c:v>
                      </c:pt>
                      <c:pt idx="395" formatCode="0.00E+00">
                        <c:v>1.1189953386536544E-5</c:v>
                      </c:pt>
                      <c:pt idx="396" formatCode="0.00E+00">
                        <c:v>1.1125247466889475E-5</c:v>
                      </c:pt>
                      <c:pt idx="397" formatCode="0.00E+00">
                        <c:v>1.1223862474909626E-5</c:v>
                      </c:pt>
                      <c:pt idx="398" formatCode="0.00E+00">
                        <c:v>1.1256558452579519E-5</c:v>
                      </c:pt>
                      <c:pt idx="399" formatCode="0.00E+00">
                        <c:v>1.1363072772383418E-5</c:v>
                      </c:pt>
                      <c:pt idx="400" formatCode="0.00E+00">
                        <c:v>1.1463485023727636E-5</c:v>
                      </c:pt>
                      <c:pt idx="401" formatCode="0.00E+00">
                        <c:v>1.1578457254410879E-5</c:v>
                      </c:pt>
                      <c:pt idx="402" formatCode="0.00E+00">
                        <c:v>1.1702109872285131E-5</c:v>
                      </c:pt>
                      <c:pt idx="403" formatCode="0.00E+00">
                        <c:v>1.1743801870970831E-5</c:v>
                      </c:pt>
                      <c:pt idx="404" formatCode="0.00E+00">
                        <c:v>1.1828225130603642E-5</c:v>
                      </c:pt>
                      <c:pt idx="405" formatCode="0.00E+00">
                        <c:v>1.1911175780672587E-5</c:v>
                      </c:pt>
                      <c:pt idx="406" formatCode="0.00E+00">
                        <c:v>1.199237314721984E-5</c:v>
                      </c:pt>
                      <c:pt idx="407" formatCode="0.00E+00">
                        <c:v>1.2075988487652009E-5</c:v>
                      </c:pt>
                      <c:pt idx="408" formatCode="0.00E+00">
                        <c:v>1.2948344411634551E-5</c:v>
                      </c:pt>
                      <c:pt idx="409" formatCode="0.00E+00">
                        <c:v>1.2278056529237095E-5</c:v>
                      </c:pt>
                      <c:pt idx="410" formatCode="0.00E+00">
                        <c:v>1.2325322008417889E-5</c:v>
                      </c:pt>
                      <c:pt idx="411" formatCode="0.00E+00">
                        <c:v>1.2394003304196982E-5</c:v>
                      </c:pt>
                      <c:pt idx="412" formatCode="0.00E+00">
                        <c:v>1.2465859945026539E-5</c:v>
                      </c:pt>
                      <c:pt idx="413" formatCode="0.00E+00">
                        <c:v>1.2538334587729312E-5</c:v>
                      </c:pt>
                      <c:pt idx="414" formatCode="0.00E+00">
                        <c:v>1.2611722898371655E-5</c:v>
                      </c:pt>
                      <c:pt idx="415" formatCode="0.00E+00">
                        <c:v>1.2685736795717936E-5</c:v>
                      </c:pt>
                      <c:pt idx="416" formatCode="0.00E+00">
                        <c:v>1.2759914034488283E-5</c:v>
                      </c:pt>
                      <c:pt idx="417" formatCode="0.00E+00">
                        <c:v>1.2834317389636062E-5</c:v>
                      </c:pt>
                      <c:pt idx="418" formatCode="0.00E+00">
                        <c:v>1.2908779582484827E-5</c:v>
                      </c:pt>
                      <c:pt idx="419" formatCode="0.00E+00">
                        <c:v>1.2983251553567816E-5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DC-4774-BC71-B1F8382DF9CD}"/>
                  </c:ext>
                </c:extLst>
              </c15:ser>
            </c15:filteredLineSeries>
          </c:ext>
        </c:extLst>
      </c:lineChart>
      <c:catAx>
        <c:axId val="6389565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58880"/>
        <c:crosses val="autoZero"/>
        <c:auto val="1"/>
        <c:lblAlgn val="ctr"/>
        <c:lblOffset val="100"/>
        <c:noMultiLvlLbl val="0"/>
      </c:catAx>
      <c:valAx>
        <c:axId val="6389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5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178300</c:v>
                </c:pt>
                <c:pt idx="1">
                  <c:v>182100</c:v>
                </c:pt>
                <c:pt idx="2">
                  <c:v>197400</c:v>
                </c:pt>
                <c:pt idx="3">
                  <c:v>200100</c:v>
                </c:pt>
                <c:pt idx="4">
                  <c:v>201000</c:v>
                </c:pt>
                <c:pt idx="5">
                  <c:v>196300</c:v>
                </c:pt>
                <c:pt idx="6">
                  <c:v>187200</c:v>
                </c:pt>
                <c:pt idx="7">
                  <c:v>172800</c:v>
                </c:pt>
                <c:pt idx="8">
                  <c:v>184100</c:v>
                </c:pt>
                <c:pt idx="9">
                  <c:v>193800</c:v>
                </c:pt>
                <c:pt idx="10">
                  <c:v>186200</c:v>
                </c:pt>
                <c:pt idx="11">
                  <c:v>159800</c:v>
                </c:pt>
                <c:pt idx="12">
                  <c:v>175800</c:v>
                </c:pt>
                <c:pt idx="13">
                  <c:v>185300</c:v>
                </c:pt>
                <c:pt idx="14">
                  <c:v>186900</c:v>
                </c:pt>
                <c:pt idx="15">
                  <c:v>188200</c:v>
                </c:pt>
                <c:pt idx="16">
                  <c:v>180300</c:v>
                </c:pt>
                <c:pt idx="17">
                  <c:v>185900</c:v>
                </c:pt>
                <c:pt idx="18">
                  <c:v>186000</c:v>
                </c:pt>
                <c:pt idx="19">
                  <c:v>176700</c:v>
                </c:pt>
                <c:pt idx="20">
                  <c:v>142900</c:v>
                </c:pt>
                <c:pt idx="21">
                  <c:v>134600</c:v>
                </c:pt>
                <c:pt idx="22">
                  <c:v>134700</c:v>
                </c:pt>
                <c:pt idx="23">
                  <c:v>115300</c:v>
                </c:pt>
                <c:pt idx="24">
                  <c:v>122200</c:v>
                </c:pt>
                <c:pt idx="25">
                  <c:v>137700</c:v>
                </c:pt>
                <c:pt idx="26">
                  <c:v>126800</c:v>
                </c:pt>
                <c:pt idx="27">
                  <c:v>115600</c:v>
                </c:pt>
                <c:pt idx="28">
                  <c:v>113000</c:v>
                </c:pt>
                <c:pt idx="29">
                  <c:v>121200</c:v>
                </c:pt>
                <c:pt idx="30">
                  <c:v>93720</c:v>
                </c:pt>
                <c:pt idx="31">
                  <c:v>85890</c:v>
                </c:pt>
                <c:pt idx="32">
                  <c:v>57220</c:v>
                </c:pt>
                <c:pt idx="33">
                  <c:v>78880</c:v>
                </c:pt>
                <c:pt idx="34">
                  <c:v>84800</c:v>
                </c:pt>
                <c:pt idx="35">
                  <c:v>58490</c:v>
                </c:pt>
                <c:pt idx="36">
                  <c:v>54890</c:v>
                </c:pt>
                <c:pt idx="37">
                  <c:v>87950</c:v>
                </c:pt>
                <c:pt idx="38">
                  <c:v>87950</c:v>
                </c:pt>
                <c:pt idx="39">
                  <c:v>101500</c:v>
                </c:pt>
                <c:pt idx="40">
                  <c:v>77830</c:v>
                </c:pt>
                <c:pt idx="41">
                  <c:v>52980</c:v>
                </c:pt>
                <c:pt idx="42">
                  <c:v>38520</c:v>
                </c:pt>
                <c:pt idx="43">
                  <c:v>39950</c:v>
                </c:pt>
                <c:pt idx="44">
                  <c:v>44810</c:v>
                </c:pt>
                <c:pt idx="45">
                  <c:v>68280</c:v>
                </c:pt>
                <c:pt idx="46">
                  <c:v>49370</c:v>
                </c:pt>
                <c:pt idx="47">
                  <c:v>47780</c:v>
                </c:pt>
                <c:pt idx="48">
                  <c:v>60590</c:v>
                </c:pt>
                <c:pt idx="49">
                  <c:v>60330</c:v>
                </c:pt>
                <c:pt idx="50">
                  <c:v>33500</c:v>
                </c:pt>
                <c:pt idx="51">
                  <c:v>31940</c:v>
                </c:pt>
                <c:pt idx="52">
                  <c:v>42720</c:v>
                </c:pt>
                <c:pt idx="53">
                  <c:v>47930</c:v>
                </c:pt>
                <c:pt idx="54">
                  <c:v>44990</c:v>
                </c:pt>
                <c:pt idx="55">
                  <c:v>51130</c:v>
                </c:pt>
                <c:pt idx="56">
                  <c:v>45940</c:v>
                </c:pt>
                <c:pt idx="57">
                  <c:v>39530</c:v>
                </c:pt>
                <c:pt idx="58">
                  <c:v>38720</c:v>
                </c:pt>
                <c:pt idx="59">
                  <c:v>39680</c:v>
                </c:pt>
                <c:pt idx="60">
                  <c:v>48380</c:v>
                </c:pt>
                <c:pt idx="61">
                  <c:v>57360</c:v>
                </c:pt>
                <c:pt idx="62">
                  <c:v>68220</c:v>
                </c:pt>
                <c:pt idx="63">
                  <c:v>33910</c:v>
                </c:pt>
                <c:pt idx="64">
                  <c:v>43690</c:v>
                </c:pt>
                <c:pt idx="65">
                  <c:v>63670</c:v>
                </c:pt>
                <c:pt idx="66">
                  <c:v>63660</c:v>
                </c:pt>
                <c:pt idx="67">
                  <c:v>71800</c:v>
                </c:pt>
                <c:pt idx="68">
                  <c:v>38900</c:v>
                </c:pt>
                <c:pt idx="69">
                  <c:v>23330</c:v>
                </c:pt>
                <c:pt idx="70">
                  <c:v>25590</c:v>
                </c:pt>
                <c:pt idx="71">
                  <c:v>25780</c:v>
                </c:pt>
                <c:pt idx="72">
                  <c:v>23870</c:v>
                </c:pt>
                <c:pt idx="73">
                  <c:v>25320</c:v>
                </c:pt>
                <c:pt idx="74">
                  <c:v>34040</c:v>
                </c:pt>
                <c:pt idx="75">
                  <c:v>35490</c:v>
                </c:pt>
                <c:pt idx="76">
                  <c:v>52890</c:v>
                </c:pt>
                <c:pt idx="77">
                  <c:v>46000</c:v>
                </c:pt>
                <c:pt idx="78">
                  <c:v>53750</c:v>
                </c:pt>
                <c:pt idx="79">
                  <c:v>33720</c:v>
                </c:pt>
                <c:pt idx="80">
                  <c:v>40270</c:v>
                </c:pt>
                <c:pt idx="81">
                  <c:v>51420</c:v>
                </c:pt>
                <c:pt idx="82">
                  <c:v>47770</c:v>
                </c:pt>
                <c:pt idx="83">
                  <c:v>54520</c:v>
                </c:pt>
                <c:pt idx="84">
                  <c:v>79330</c:v>
                </c:pt>
                <c:pt idx="85">
                  <c:v>81040</c:v>
                </c:pt>
                <c:pt idx="86">
                  <c:v>85440</c:v>
                </c:pt>
                <c:pt idx="87">
                  <c:v>70180</c:v>
                </c:pt>
                <c:pt idx="88">
                  <c:v>67400</c:v>
                </c:pt>
                <c:pt idx="89">
                  <c:v>86710</c:v>
                </c:pt>
                <c:pt idx="90">
                  <c:v>79020</c:v>
                </c:pt>
                <c:pt idx="91">
                  <c:v>95080</c:v>
                </c:pt>
                <c:pt idx="92">
                  <c:v>97310</c:v>
                </c:pt>
                <c:pt idx="93">
                  <c:v>77260</c:v>
                </c:pt>
                <c:pt idx="94">
                  <c:v>44990</c:v>
                </c:pt>
                <c:pt idx="95">
                  <c:v>62460</c:v>
                </c:pt>
                <c:pt idx="96">
                  <c:v>105000</c:v>
                </c:pt>
                <c:pt idx="97">
                  <c:v>118200</c:v>
                </c:pt>
                <c:pt idx="98">
                  <c:v>108400</c:v>
                </c:pt>
                <c:pt idx="99">
                  <c:v>109000</c:v>
                </c:pt>
                <c:pt idx="100">
                  <c:v>131900</c:v>
                </c:pt>
                <c:pt idx="101">
                  <c:v>121800</c:v>
                </c:pt>
                <c:pt idx="102">
                  <c:v>129100</c:v>
                </c:pt>
                <c:pt idx="103">
                  <c:v>121800</c:v>
                </c:pt>
                <c:pt idx="104">
                  <c:v>125100</c:v>
                </c:pt>
                <c:pt idx="105">
                  <c:v>127800</c:v>
                </c:pt>
                <c:pt idx="106">
                  <c:v>91100</c:v>
                </c:pt>
                <c:pt idx="107">
                  <c:v>103500</c:v>
                </c:pt>
                <c:pt idx="108">
                  <c:v>130500</c:v>
                </c:pt>
                <c:pt idx="109">
                  <c:v>140300</c:v>
                </c:pt>
                <c:pt idx="110">
                  <c:v>158400</c:v>
                </c:pt>
                <c:pt idx="111">
                  <c:v>162600</c:v>
                </c:pt>
                <c:pt idx="112">
                  <c:v>121200</c:v>
                </c:pt>
                <c:pt idx="113">
                  <c:v>126800</c:v>
                </c:pt>
                <c:pt idx="114">
                  <c:v>120400</c:v>
                </c:pt>
                <c:pt idx="115">
                  <c:v>117000</c:v>
                </c:pt>
                <c:pt idx="116">
                  <c:v>147000</c:v>
                </c:pt>
                <c:pt idx="117">
                  <c:v>164900</c:v>
                </c:pt>
                <c:pt idx="118">
                  <c:v>158400</c:v>
                </c:pt>
                <c:pt idx="119">
                  <c:v>135400</c:v>
                </c:pt>
                <c:pt idx="120">
                  <c:v>163200</c:v>
                </c:pt>
                <c:pt idx="121">
                  <c:v>171900</c:v>
                </c:pt>
                <c:pt idx="122">
                  <c:v>175400</c:v>
                </c:pt>
                <c:pt idx="123">
                  <c:v>168600</c:v>
                </c:pt>
                <c:pt idx="124">
                  <c:v>149300</c:v>
                </c:pt>
                <c:pt idx="125">
                  <c:v>164300</c:v>
                </c:pt>
                <c:pt idx="126">
                  <c:v>161400</c:v>
                </c:pt>
                <c:pt idx="127">
                  <c:v>171900</c:v>
                </c:pt>
                <c:pt idx="128">
                  <c:v>161700</c:v>
                </c:pt>
                <c:pt idx="129">
                  <c:v>162900</c:v>
                </c:pt>
                <c:pt idx="130">
                  <c:v>160800</c:v>
                </c:pt>
                <c:pt idx="131">
                  <c:v>152200</c:v>
                </c:pt>
                <c:pt idx="132">
                  <c:v>153500</c:v>
                </c:pt>
                <c:pt idx="133">
                  <c:v>159600</c:v>
                </c:pt>
                <c:pt idx="134">
                  <c:v>182800</c:v>
                </c:pt>
                <c:pt idx="135">
                  <c:v>184500</c:v>
                </c:pt>
                <c:pt idx="136">
                  <c:v>170600</c:v>
                </c:pt>
                <c:pt idx="137">
                  <c:v>179700</c:v>
                </c:pt>
                <c:pt idx="138">
                  <c:v>182600</c:v>
                </c:pt>
                <c:pt idx="139">
                  <c:v>189000</c:v>
                </c:pt>
                <c:pt idx="140">
                  <c:v>192300</c:v>
                </c:pt>
                <c:pt idx="141">
                  <c:v>202000</c:v>
                </c:pt>
                <c:pt idx="142">
                  <c:v>192800</c:v>
                </c:pt>
                <c:pt idx="143">
                  <c:v>181700</c:v>
                </c:pt>
                <c:pt idx="144">
                  <c:v>174600</c:v>
                </c:pt>
                <c:pt idx="145">
                  <c:v>184100</c:v>
                </c:pt>
                <c:pt idx="146">
                  <c:v>192600</c:v>
                </c:pt>
                <c:pt idx="147">
                  <c:v>190600</c:v>
                </c:pt>
                <c:pt idx="148">
                  <c:v>200700</c:v>
                </c:pt>
                <c:pt idx="149">
                  <c:v>202000</c:v>
                </c:pt>
                <c:pt idx="150">
                  <c:v>201100</c:v>
                </c:pt>
                <c:pt idx="151">
                  <c:v>204100</c:v>
                </c:pt>
                <c:pt idx="152">
                  <c:v>204000</c:v>
                </c:pt>
                <c:pt idx="153">
                  <c:v>200000</c:v>
                </c:pt>
                <c:pt idx="154">
                  <c:v>196000</c:v>
                </c:pt>
                <c:pt idx="155">
                  <c:v>194500</c:v>
                </c:pt>
                <c:pt idx="156">
                  <c:v>189800</c:v>
                </c:pt>
                <c:pt idx="157">
                  <c:v>197900</c:v>
                </c:pt>
                <c:pt idx="158">
                  <c:v>203000</c:v>
                </c:pt>
                <c:pt idx="159">
                  <c:v>203400</c:v>
                </c:pt>
                <c:pt idx="160">
                  <c:v>201700</c:v>
                </c:pt>
                <c:pt idx="161">
                  <c:v>198600</c:v>
                </c:pt>
                <c:pt idx="162">
                  <c:v>196200</c:v>
                </c:pt>
                <c:pt idx="163">
                  <c:v>196900</c:v>
                </c:pt>
                <c:pt idx="164">
                  <c:v>198200</c:v>
                </c:pt>
                <c:pt idx="165">
                  <c:v>190900</c:v>
                </c:pt>
                <c:pt idx="166">
                  <c:v>180400</c:v>
                </c:pt>
                <c:pt idx="167">
                  <c:v>178800</c:v>
                </c:pt>
                <c:pt idx="168">
                  <c:v>185500</c:v>
                </c:pt>
                <c:pt idx="169">
                  <c:v>214800</c:v>
                </c:pt>
                <c:pt idx="170">
                  <c:v>214800</c:v>
                </c:pt>
                <c:pt idx="171">
                  <c:v>142300</c:v>
                </c:pt>
                <c:pt idx="172">
                  <c:v>137100</c:v>
                </c:pt>
                <c:pt idx="173">
                  <c:v>113700</c:v>
                </c:pt>
                <c:pt idx="174">
                  <c:v>106500</c:v>
                </c:pt>
                <c:pt idx="175">
                  <c:v>117600</c:v>
                </c:pt>
                <c:pt idx="176">
                  <c:v>141800</c:v>
                </c:pt>
                <c:pt idx="177">
                  <c:v>164500</c:v>
                </c:pt>
                <c:pt idx="178">
                  <c:v>203800</c:v>
                </c:pt>
                <c:pt idx="179">
                  <c:v>219300</c:v>
                </c:pt>
                <c:pt idx="180">
                  <c:v>211100</c:v>
                </c:pt>
                <c:pt idx="181">
                  <c:v>147400</c:v>
                </c:pt>
                <c:pt idx="182">
                  <c:v>163500</c:v>
                </c:pt>
                <c:pt idx="183">
                  <c:v>117900</c:v>
                </c:pt>
                <c:pt idx="184">
                  <c:v>122100</c:v>
                </c:pt>
                <c:pt idx="185">
                  <c:v>124100</c:v>
                </c:pt>
                <c:pt idx="186">
                  <c:v>144300</c:v>
                </c:pt>
                <c:pt idx="187">
                  <c:v>116400</c:v>
                </c:pt>
                <c:pt idx="188">
                  <c:v>113300</c:v>
                </c:pt>
                <c:pt idx="189">
                  <c:v>76580</c:v>
                </c:pt>
                <c:pt idx="190">
                  <c:v>70010</c:v>
                </c:pt>
                <c:pt idx="191">
                  <c:v>70250</c:v>
                </c:pt>
                <c:pt idx="192">
                  <c:v>76560</c:v>
                </c:pt>
                <c:pt idx="193">
                  <c:v>103700</c:v>
                </c:pt>
                <c:pt idx="194">
                  <c:v>123500</c:v>
                </c:pt>
                <c:pt idx="195">
                  <c:v>119300</c:v>
                </c:pt>
                <c:pt idx="196">
                  <c:v>110700</c:v>
                </c:pt>
                <c:pt idx="197">
                  <c:v>95530</c:v>
                </c:pt>
                <c:pt idx="198">
                  <c:v>86170</c:v>
                </c:pt>
                <c:pt idx="199">
                  <c:v>85040</c:v>
                </c:pt>
                <c:pt idx="200">
                  <c:v>95420</c:v>
                </c:pt>
                <c:pt idx="201">
                  <c:v>85360</c:v>
                </c:pt>
                <c:pt idx="202">
                  <c:v>106700</c:v>
                </c:pt>
                <c:pt idx="203">
                  <c:v>104500</c:v>
                </c:pt>
                <c:pt idx="204">
                  <c:v>109900</c:v>
                </c:pt>
                <c:pt idx="205">
                  <c:v>109900</c:v>
                </c:pt>
                <c:pt idx="206">
                  <c:v>117600</c:v>
                </c:pt>
                <c:pt idx="207">
                  <c:v>112600</c:v>
                </c:pt>
                <c:pt idx="208">
                  <c:v>77360</c:v>
                </c:pt>
                <c:pt idx="209">
                  <c:v>103400</c:v>
                </c:pt>
                <c:pt idx="210">
                  <c:v>115900</c:v>
                </c:pt>
                <c:pt idx="211">
                  <c:v>113600</c:v>
                </c:pt>
                <c:pt idx="212">
                  <c:v>116200</c:v>
                </c:pt>
                <c:pt idx="213">
                  <c:v>111100</c:v>
                </c:pt>
                <c:pt idx="214">
                  <c:v>75460</c:v>
                </c:pt>
                <c:pt idx="215">
                  <c:v>72530</c:v>
                </c:pt>
                <c:pt idx="216">
                  <c:v>59640</c:v>
                </c:pt>
                <c:pt idx="217">
                  <c:v>54990</c:v>
                </c:pt>
                <c:pt idx="218">
                  <c:v>55500</c:v>
                </c:pt>
                <c:pt idx="219">
                  <c:v>55500</c:v>
                </c:pt>
                <c:pt idx="220">
                  <c:v>80660</c:v>
                </c:pt>
                <c:pt idx="221">
                  <c:v>94750</c:v>
                </c:pt>
                <c:pt idx="222">
                  <c:v>74550</c:v>
                </c:pt>
                <c:pt idx="223">
                  <c:v>64800</c:v>
                </c:pt>
                <c:pt idx="224">
                  <c:v>80000</c:v>
                </c:pt>
                <c:pt idx="225">
                  <c:v>56720</c:v>
                </c:pt>
                <c:pt idx="226">
                  <c:v>72990</c:v>
                </c:pt>
                <c:pt idx="227">
                  <c:v>46540</c:v>
                </c:pt>
                <c:pt idx="228">
                  <c:v>74400</c:v>
                </c:pt>
                <c:pt idx="229">
                  <c:v>63810</c:v>
                </c:pt>
                <c:pt idx="230">
                  <c:v>84130</c:v>
                </c:pt>
                <c:pt idx="231">
                  <c:v>85710</c:v>
                </c:pt>
                <c:pt idx="232">
                  <c:v>104300</c:v>
                </c:pt>
                <c:pt idx="233">
                  <c:v>107400</c:v>
                </c:pt>
                <c:pt idx="234">
                  <c:v>108600</c:v>
                </c:pt>
                <c:pt idx="235">
                  <c:v>112000</c:v>
                </c:pt>
                <c:pt idx="236">
                  <c:v>130100</c:v>
                </c:pt>
                <c:pt idx="237">
                  <c:v>93950</c:v>
                </c:pt>
                <c:pt idx="238">
                  <c:v>98200</c:v>
                </c:pt>
                <c:pt idx="239">
                  <c:v>111000</c:v>
                </c:pt>
                <c:pt idx="240">
                  <c:v>122400</c:v>
                </c:pt>
                <c:pt idx="241">
                  <c:v>119900</c:v>
                </c:pt>
                <c:pt idx="242">
                  <c:v>138200</c:v>
                </c:pt>
                <c:pt idx="243">
                  <c:v>158600</c:v>
                </c:pt>
                <c:pt idx="244">
                  <c:v>137000</c:v>
                </c:pt>
                <c:pt idx="245">
                  <c:v>148600</c:v>
                </c:pt>
                <c:pt idx="246">
                  <c:v>162500</c:v>
                </c:pt>
                <c:pt idx="247">
                  <c:v>168400</c:v>
                </c:pt>
                <c:pt idx="248">
                  <c:v>130900</c:v>
                </c:pt>
                <c:pt idx="249">
                  <c:v>153100</c:v>
                </c:pt>
                <c:pt idx="250">
                  <c:v>161500</c:v>
                </c:pt>
                <c:pt idx="251">
                  <c:v>164100</c:v>
                </c:pt>
                <c:pt idx="252">
                  <c:v>171900</c:v>
                </c:pt>
                <c:pt idx="253">
                  <c:v>171600</c:v>
                </c:pt>
                <c:pt idx="254">
                  <c:v>165700</c:v>
                </c:pt>
                <c:pt idx="255">
                  <c:v>162400</c:v>
                </c:pt>
                <c:pt idx="256">
                  <c:v>179100</c:v>
                </c:pt>
                <c:pt idx="257">
                  <c:v>176900</c:v>
                </c:pt>
                <c:pt idx="258">
                  <c:v>175900</c:v>
                </c:pt>
                <c:pt idx="259">
                  <c:v>170900</c:v>
                </c:pt>
                <c:pt idx="260">
                  <c:v>145800</c:v>
                </c:pt>
                <c:pt idx="261">
                  <c:v>145800</c:v>
                </c:pt>
                <c:pt idx="262">
                  <c:v>177300</c:v>
                </c:pt>
                <c:pt idx="263">
                  <c:v>180600</c:v>
                </c:pt>
                <c:pt idx="264">
                  <c:v>203500</c:v>
                </c:pt>
                <c:pt idx="265">
                  <c:v>196300</c:v>
                </c:pt>
                <c:pt idx="266">
                  <c:v>203500</c:v>
                </c:pt>
                <c:pt idx="267">
                  <c:v>207100</c:v>
                </c:pt>
                <c:pt idx="268">
                  <c:v>201100</c:v>
                </c:pt>
                <c:pt idx="269">
                  <c:v>174500</c:v>
                </c:pt>
                <c:pt idx="270">
                  <c:v>192000</c:v>
                </c:pt>
                <c:pt idx="271">
                  <c:v>191900</c:v>
                </c:pt>
                <c:pt idx="272">
                  <c:v>199100</c:v>
                </c:pt>
                <c:pt idx="273">
                  <c:v>195300</c:v>
                </c:pt>
                <c:pt idx="274">
                  <c:v>193800</c:v>
                </c:pt>
                <c:pt idx="275">
                  <c:v>189700</c:v>
                </c:pt>
                <c:pt idx="276">
                  <c:v>210700</c:v>
                </c:pt>
                <c:pt idx="277">
                  <c:v>187200</c:v>
                </c:pt>
                <c:pt idx="278">
                  <c:v>191600</c:v>
                </c:pt>
                <c:pt idx="279">
                  <c:v>200000</c:v>
                </c:pt>
                <c:pt idx="280">
                  <c:v>195900</c:v>
                </c:pt>
                <c:pt idx="281">
                  <c:v>198000</c:v>
                </c:pt>
                <c:pt idx="282">
                  <c:v>195600</c:v>
                </c:pt>
                <c:pt idx="283">
                  <c:v>197900</c:v>
                </c:pt>
                <c:pt idx="284">
                  <c:v>191200</c:v>
                </c:pt>
                <c:pt idx="285">
                  <c:v>196200</c:v>
                </c:pt>
                <c:pt idx="286">
                  <c:v>191600</c:v>
                </c:pt>
                <c:pt idx="287">
                  <c:v>187500</c:v>
                </c:pt>
                <c:pt idx="288">
                  <c:v>209200</c:v>
                </c:pt>
                <c:pt idx="289">
                  <c:v>188600</c:v>
                </c:pt>
                <c:pt idx="290">
                  <c:v>200000</c:v>
                </c:pt>
                <c:pt idx="291">
                  <c:v>204200</c:v>
                </c:pt>
                <c:pt idx="292">
                  <c:v>200700</c:v>
                </c:pt>
                <c:pt idx="293">
                  <c:v>193300</c:v>
                </c:pt>
                <c:pt idx="294">
                  <c:v>192800</c:v>
                </c:pt>
                <c:pt idx="295">
                  <c:v>189300</c:v>
                </c:pt>
                <c:pt idx="296">
                  <c:v>186500</c:v>
                </c:pt>
                <c:pt idx="297" formatCode="General">
                  <c:v>211485.76075323942</c:v>
                </c:pt>
                <c:pt idx="298" formatCode="General">
                  <c:v>221243.80462918564</c:v>
                </c:pt>
                <c:pt idx="299" formatCode="General">
                  <c:v>212086.59837752441</c:v>
                </c:pt>
                <c:pt idx="300" formatCode="General">
                  <c:v>201009.03967815125</c:v>
                </c:pt>
                <c:pt idx="301" formatCode="General">
                  <c:v>193911.45926357253</c:v>
                </c:pt>
                <c:pt idx="302" formatCode="General">
                  <c:v>203396.81274469558</c:v>
                </c:pt>
                <c:pt idx="303" formatCode="General">
                  <c:v>211868.17344763241</c:v>
                </c:pt>
                <c:pt idx="304" formatCode="General">
                  <c:v>209831.90619942627</c:v>
                </c:pt>
                <c:pt idx="305" formatCode="General">
                  <c:v>219884.02415389591</c:v>
                </c:pt>
                <c:pt idx="306" formatCode="General">
                  <c:v>221130.06894898898</c:v>
                </c:pt>
                <c:pt idx="307" formatCode="General">
                  <c:v>220169.14231673104</c:v>
                </c:pt>
                <c:pt idx="308" formatCode="General">
                  <c:v>223104.91765998394</c:v>
                </c:pt>
                <c:pt idx="309" formatCode="General">
                  <c:v>222936.5073807491</c:v>
                </c:pt>
                <c:pt idx="310" formatCode="General">
                  <c:v>218867.0517786796</c:v>
                </c:pt>
                <c:pt idx="311" formatCode="General">
                  <c:v>214794.31036623823</c:v>
                </c:pt>
                <c:pt idx="312" formatCode="General">
                  <c:v>213219.89822293597</c:v>
                </c:pt>
                <c:pt idx="313" formatCode="General">
                  <c:v>208533.07691677666</c:v>
                </c:pt>
                <c:pt idx="314" formatCode="General">
                  <c:v>216630.98353564239</c:v>
                </c:pt>
                <c:pt idx="315" formatCode="General">
                  <c:v>221598.04122886938</c:v>
                </c:pt>
                <c:pt idx="316" formatCode="General">
                  <c:v>223230.17328164284</c:v>
                </c:pt>
                <c:pt idx="317" formatCode="General">
                  <c:v>222897.1949921427</c:v>
                </c:pt>
                <c:pt idx="318" formatCode="General">
                  <c:v>221232.39625468093</c:v>
                </c:pt>
                <c:pt idx="319" formatCode="General">
                  <c:v>219735.46611737052</c:v>
                </c:pt>
                <c:pt idx="320" formatCode="General">
                  <c:v>220216.9006578335</c:v>
                </c:pt>
                <c:pt idx="321" formatCode="General">
                  <c:v>219852.06217249145</c:v>
                </c:pt>
                <c:pt idx="322" formatCode="General">
                  <c:v>212838.73724768631</c:v>
                </c:pt>
                <c:pt idx="323" formatCode="General">
                  <c:v>204331.58477962128</c:v>
                </c:pt>
                <c:pt idx="324" formatCode="General">
                  <c:v>203717.93849396511</c:v>
                </c:pt>
                <c:pt idx="325" formatCode="General">
                  <c:v>208131.9031508257</c:v>
                </c:pt>
                <c:pt idx="326" formatCode="General">
                  <c:v>234312.05895811424</c:v>
                </c:pt>
                <c:pt idx="327" formatCode="General">
                  <c:v>232592.11969243345</c:v>
                </c:pt>
                <c:pt idx="328" formatCode="General">
                  <c:v>165378.38679194025</c:v>
                </c:pt>
                <c:pt idx="329" formatCode="General">
                  <c:v>164945.07467696554</c:v>
                </c:pt>
                <c:pt idx="330" formatCode="General">
                  <c:v>146714.71943743588</c:v>
                </c:pt>
                <c:pt idx="331" formatCode="General">
                  <c:v>144705.6267863455</c:v>
                </c:pt>
                <c:pt idx="332" formatCode="General">
                  <c:v>158799.52305641657</c:v>
                </c:pt>
                <c:pt idx="333" formatCode="General">
                  <c:v>182140.4942775525</c:v>
                </c:pt>
                <c:pt idx="334" formatCode="General">
                  <c:v>198766.03796495276</c:v>
                </c:pt>
                <c:pt idx="335" formatCode="General">
                  <c:v>228611.49256538242</c:v>
                </c:pt>
                <c:pt idx="336" formatCode="General">
                  <c:v>234900.15173339518</c:v>
                </c:pt>
                <c:pt idx="337" formatCode="General">
                  <c:v>218131.44804498105</c:v>
                </c:pt>
                <c:pt idx="338" formatCode="General">
                  <c:v>153897.97493662772</c:v>
                </c:pt>
                <c:pt idx="339" formatCode="General">
                  <c:v>169504.53351648236</c:v>
                </c:pt>
                <c:pt idx="340" formatCode="General">
                  <c:v>126718.25173541461</c:v>
                </c:pt>
                <c:pt idx="341" formatCode="General">
                  <c:v>131827.65399321174</c:v>
                </c:pt>
                <c:pt idx="342" formatCode="General">
                  <c:v>134195.10632945999</c:v>
                </c:pt>
                <c:pt idx="343" formatCode="General">
                  <c:v>153632.84242791648</c:v>
                </c:pt>
                <c:pt idx="344" formatCode="General">
                  <c:v>125187.57691706305</c:v>
                </c:pt>
                <c:pt idx="345" formatCode="General">
                  <c:v>121245.68356519706</c:v>
                </c:pt>
                <c:pt idx="346" formatCode="General">
                  <c:v>84613.963238853408</c:v>
                </c:pt>
                <c:pt idx="347" formatCode="General">
                  <c:v>80712.392265821545</c:v>
                </c:pt>
                <c:pt idx="348" formatCode="General">
                  <c:v>83638.098313307957</c:v>
                </c:pt>
                <c:pt idx="349" formatCode="General">
                  <c:v>89162.446877759896</c:v>
                </c:pt>
                <c:pt idx="350" formatCode="General">
                  <c:v>112888.76722486099</c:v>
                </c:pt>
                <c:pt idx="351" formatCode="General">
                  <c:v>131151.84504395549</c:v>
                </c:pt>
                <c:pt idx="352" formatCode="General">
                  <c:v>126102.5901732225</c:v>
                </c:pt>
                <c:pt idx="353" formatCode="General">
                  <c:v>118861.90994338633</c:v>
                </c:pt>
                <c:pt idx="354" formatCode="General">
                  <c:v>104044.40860657595</c:v>
                </c:pt>
                <c:pt idx="355" formatCode="General">
                  <c:v>93601.844180603803</c:v>
                </c:pt>
                <c:pt idx="356" formatCode="General">
                  <c:v>90427.724113613804</c:v>
                </c:pt>
                <c:pt idx="357" formatCode="General">
                  <c:v>98392.612022742163</c:v>
                </c:pt>
                <c:pt idx="358" formatCode="General">
                  <c:v>87801.319048470366</c:v>
                </c:pt>
                <c:pt idx="359" formatCode="General">
                  <c:v>108973.34748963985</c:v>
                </c:pt>
                <c:pt idx="360" formatCode="General">
                  <c:v>105204.94797786625</c:v>
                </c:pt>
                <c:pt idx="361" formatCode="General">
                  <c:v>108806.02569504027</c:v>
                </c:pt>
                <c:pt idx="362" formatCode="General">
                  <c:v>108625.58418520211</c:v>
                </c:pt>
                <c:pt idx="363" formatCode="General">
                  <c:v>115567.26247130003</c:v>
                </c:pt>
                <c:pt idx="364" formatCode="General">
                  <c:v>108103.27743482841</c:v>
                </c:pt>
                <c:pt idx="365" formatCode="General">
                  <c:v>74081.692699107662</c:v>
                </c:pt>
                <c:pt idx="366" formatCode="General">
                  <c:v>99846.707366126095</c:v>
                </c:pt>
                <c:pt idx="367" formatCode="General">
                  <c:v>111620.86130251273</c:v>
                </c:pt>
                <c:pt idx="368" formatCode="General">
                  <c:v>108830.21240557989</c:v>
                </c:pt>
                <c:pt idx="369" formatCode="General">
                  <c:v>111510.66947533688</c:v>
                </c:pt>
                <c:pt idx="370" formatCode="General">
                  <c:v>106624.38960321217</c:v>
                </c:pt>
                <c:pt idx="371" formatCode="General">
                  <c:v>73970.677374555089</c:v>
                </c:pt>
                <c:pt idx="372" formatCode="General">
                  <c:v>73776.992368054096</c:v>
                </c:pt>
                <c:pt idx="373" formatCode="General">
                  <c:v>64480.455326860741</c:v>
                </c:pt>
                <c:pt idx="374" formatCode="General">
                  <c:v>64032.138701283286</c:v>
                </c:pt>
                <c:pt idx="375" formatCode="General">
                  <c:v>68755.217096586464</c:v>
                </c:pt>
                <c:pt idx="376" formatCode="General">
                  <c:v>73154.917357139057</c:v>
                </c:pt>
                <c:pt idx="377" formatCode="General">
                  <c:v>96432.769651388371</c:v>
                </c:pt>
                <c:pt idx="378" formatCode="General">
                  <c:v>108590.29512880933</c:v>
                </c:pt>
                <c:pt idx="379" formatCode="General">
                  <c:v>90423.920366075879</c:v>
                </c:pt>
                <c:pt idx="380" formatCode="General">
                  <c:v>83125.731839429995</c:v>
                </c:pt>
                <c:pt idx="381" formatCode="General">
                  <c:v>99594.95520709049</c:v>
                </c:pt>
                <c:pt idx="382" formatCode="General">
                  <c:v>76384.239252339568</c:v>
                </c:pt>
                <c:pt idx="383" formatCode="General">
                  <c:v>89723.425067377699</c:v>
                </c:pt>
                <c:pt idx="384" formatCode="General">
                  <c:v>63433.464524722789</c:v>
                </c:pt>
                <c:pt idx="385" formatCode="General">
                  <c:v>88804.385971558455</c:v>
                </c:pt>
                <c:pt idx="386" formatCode="General">
                  <c:v>76932.759453232968</c:v>
                </c:pt>
                <c:pt idx="387" formatCode="General">
                  <c:v>94435.639677362953</c:v>
                </c:pt>
                <c:pt idx="388" formatCode="General">
                  <c:v>94355.763727350219</c:v>
                </c:pt>
                <c:pt idx="389" formatCode="General">
                  <c:v>110019.84608637154</c:v>
                </c:pt>
                <c:pt idx="390" formatCode="General">
                  <c:v>112063.22485335353</c:v>
                </c:pt>
                <c:pt idx="391" formatCode="General">
                  <c:v>111529.88172999269</c:v>
                </c:pt>
                <c:pt idx="392" formatCode="General">
                  <c:v>113832.85510766433</c:v>
                </c:pt>
                <c:pt idx="393" formatCode="General">
                  <c:v>127301.8819376211</c:v>
                </c:pt>
                <c:pt idx="394" formatCode="General">
                  <c:v>91271.728647874043</c:v>
                </c:pt>
                <c:pt idx="395" formatCode="General">
                  <c:v>96232.338542317331</c:v>
                </c:pt>
                <c:pt idx="396" formatCode="General">
                  <c:v>108045.17796991588</c:v>
                </c:pt>
                <c:pt idx="397" formatCode="General">
                  <c:v>118147.02588266274</c:v>
                </c:pt>
                <c:pt idx="398" formatCode="General">
                  <c:v>117136.08860808077</c:v>
                </c:pt>
                <c:pt idx="399" formatCode="General">
                  <c:v>135087.16124126254</c:v>
                </c:pt>
                <c:pt idx="400" formatCode="General">
                  <c:v>153649.38957083249</c:v>
                </c:pt>
                <c:pt idx="401" formatCode="General">
                  <c:v>131070.83275777876</c:v>
                </c:pt>
                <c:pt idx="402" formatCode="General">
                  <c:v>140426.97114525698</c:v>
                </c:pt>
                <c:pt idx="403" formatCode="General">
                  <c:v>152912.74813391638</c:v>
                </c:pt>
                <c:pt idx="404" formatCode="General">
                  <c:v>156276.64754995707</c:v>
                </c:pt>
                <c:pt idx="405" formatCode="General">
                  <c:v>121734.67030365247</c:v>
                </c:pt>
                <c:pt idx="406" formatCode="General">
                  <c:v>144512.02186486276</c:v>
                </c:pt>
                <c:pt idx="407" formatCode="General">
                  <c:v>150686.95350609056</c:v>
                </c:pt>
                <c:pt idx="408" formatCode="General">
                  <c:v>148037.22335439784</c:v>
                </c:pt>
                <c:pt idx="409" formatCode="General">
                  <c:v>152263.10414766771</c:v>
                </c:pt>
                <c:pt idx="410" formatCode="General">
                  <c:v>152980.39289259107</c:v>
                </c:pt>
                <c:pt idx="411" formatCode="General">
                  <c:v>149749.54266765222</c:v>
                </c:pt>
                <c:pt idx="412" formatCode="General">
                  <c:v>148105.01919742397</c:v>
                </c:pt>
                <c:pt idx="413" formatCode="General">
                  <c:v>164684.48084858133</c:v>
                </c:pt>
                <c:pt idx="414" formatCode="General">
                  <c:v>164790.69030950777</c:v>
                </c:pt>
                <c:pt idx="415" formatCode="General">
                  <c:v>164868.02622551884</c:v>
                </c:pt>
                <c:pt idx="416" formatCode="General">
                  <c:v>161965.71597953516</c:v>
                </c:pt>
                <c:pt idx="417" formatCode="General">
                  <c:v>140345.85516303967</c:v>
                </c:pt>
                <c:pt idx="418" formatCode="General">
                  <c:v>143614.6875796206</c:v>
                </c:pt>
                <c:pt idx="419" formatCode="General">
                  <c:v>175128.28179352501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0-457C-ACE7-D4B846E3CB7D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186500</c:v>
                </c:pt>
                <c:pt idx="297" formatCode="0.00E+00">
                  <c:v>211485.76075323942</c:v>
                </c:pt>
                <c:pt idx="298" formatCode="0.00E+00">
                  <c:v>221243.80462918564</c:v>
                </c:pt>
                <c:pt idx="299" formatCode="0.00E+00">
                  <c:v>212086.59837752441</c:v>
                </c:pt>
                <c:pt idx="300" formatCode="0.00E+00">
                  <c:v>201009.03967815125</c:v>
                </c:pt>
                <c:pt idx="301" formatCode="0.00E+00">
                  <c:v>193911.45926357253</c:v>
                </c:pt>
                <c:pt idx="302" formatCode="0.00E+00">
                  <c:v>203396.81274469558</c:v>
                </c:pt>
                <c:pt idx="303" formatCode="0.00E+00">
                  <c:v>211868.17344763241</c:v>
                </c:pt>
                <c:pt idx="304" formatCode="0.00E+00">
                  <c:v>209831.90619942627</c:v>
                </c:pt>
                <c:pt idx="305" formatCode="0.00E+00">
                  <c:v>219884.02415389591</c:v>
                </c:pt>
                <c:pt idx="306" formatCode="0.00E+00">
                  <c:v>221130.06894898898</c:v>
                </c:pt>
                <c:pt idx="307" formatCode="0.00E+00">
                  <c:v>220169.14231673104</c:v>
                </c:pt>
                <c:pt idx="308" formatCode="0.00E+00">
                  <c:v>223104.91765998394</c:v>
                </c:pt>
                <c:pt idx="309" formatCode="0.00E+00">
                  <c:v>222936.5073807491</c:v>
                </c:pt>
                <c:pt idx="310" formatCode="0.00E+00">
                  <c:v>218867.0517786796</c:v>
                </c:pt>
                <c:pt idx="311" formatCode="0.00E+00">
                  <c:v>214794.31036623823</c:v>
                </c:pt>
                <c:pt idx="312" formatCode="0.00E+00">
                  <c:v>213219.89822293597</c:v>
                </c:pt>
                <c:pt idx="313" formatCode="0.00E+00">
                  <c:v>208533.07691677666</c:v>
                </c:pt>
                <c:pt idx="314" formatCode="0.00E+00">
                  <c:v>216630.98353564239</c:v>
                </c:pt>
                <c:pt idx="315" formatCode="0.00E+00">
                  <c:v>221598.04122886938</c:v>
                </c:pt>
                <c:pt idx="316" formatCode="0.00E+00">
                  <c:v>223230.17328164284</c:v>
                </c:pt>
                <c:pt idx="317" formatCode="0.00E+00">
                  <c:v>222897.1949921427</c:v>
                </c:pt>
                <c:pt idx="318" formatCode="0.00E+00">
                  <c:v>221232.39625468093</c:v>
                </c:pt>
                <c:pt idx="319" formatCode="0.00E+00">
                  <c:v>219735.46611737052</c:v>
                </c:pt>
                <c:pt idx="320" formatCode="0.00E+00">
                  <c:v>220216.9006578335</c:v>
                </c:pt>
                <c:pt idx="321" formatCode="0.00E+00">
                  <c:v>219852.06217249145</c:v>
                </c:pt>
                <c:pt idx="322" formatCode="0.00E+00">
                  <c:v>212838.73724768631</c:v>
                </c:pt>
                <c:pt idx="323" formatCode="0.00E+00">
                  <c:v>204331.58477962128</c:v>
                </c:pt>
                <c:pt idx="324" formatCode="0.00E+00">
                  <c:v>203717.93849396511</c:v>
                </c:pt>
                <c:pt idx="325" formatCode="0.00E+00">
                  <c:v>208131.9031508257</c:v>
                </c:pt>
                <c:pt idx="326" formatCode="0.00E+00">
                  <c:v>234312.05895811424</c:v>
                </c:pt>
                <c:pt idx="327" formatCode="0.00E+00">
                  <c:v>232592.11969243345</c:v>
                </c:pt>
                <c:pt idx="328" formatCode="0.00E+00">
                  <c:v>165378.38679194025</c:v>
                </c:pt>
                <c:pt idx="329" formatCode="0.00E+00">
                  <c:v>164945.07467696554</c:v>
                </c:pt>
                <c:pt idx="330" formatCode="0.00E+00">
                  <c:v>146714.71943743588</c:v>
                </c:pt>
                <c:pt idx="331" formatCode="0.00E+00">
                  <c:v>144705.6267863455</c:v>
                </c:pt>
                <c:pt idx="332" formatCode="0.00E+00">
                  <c:v>158799.52305641657</c:v>
                </c:pt>
                <c:pt idx="333" formatCode="0.00E+00">
                  <c:v>182140.4942775525</c:v>
                </c:pt>
                <c:pt idx="334" formatCode="0.00E+00">
                  <c:v>198766.03796495276</c:v>
                </c:pt>
                <c:pt idx="335" formatCode="0.00E+00">
                  <c:v>228611.49256538242</c:v>
                </c:pt>
                <c:pt idx="336" formatCode="0.00E+00">
                  <c:v>234900.15173339518</c:v>
                </c:pt>
                <c:pt idx="337" formatCode="0.00E+00">
                  <c:v>218131.44804498105</c:v>
                </c:pt>
                <c:pt idx="338" formatCode="0.00E+00">
                  <c:v>153897.97493662772</c:v>
                </c:pt>
                <c:pt idx="339" formatCode="0.00E+00">
                  <c:v>169504.53351648236</c:v>
                </c:pt>
                <c:pt idx="340" formatCode="0.00E+00">
                  <c:v>126718.25173541461</c:v>
                </c:pt>
                <c:pt idx="341" formatCode="0.00E+00">
                  <c:v>131827.65399321174</c:v>
                </c:pt>
                <c:pt idx="342" formatCode="0.00E+00">
                  <c:v>134195.10632945999</c:v>
                </c:pt>
                <c:pt idx="343" formatCode="0.00E+00">
                  <c:v>153632.84242791648</c:v>
                </c:pt>
                <c:pt idx="344" formatCode="0.00E+00">
                  <c:v>125187.57691706305</c:v>
                </c:pt>
                <c:pt idx="345" formatCode="0.00E+00">
                  <c:v>121245.68356519706</c:v>
                </c:pt>
                <c:pt idx="346" formatCode="0.00E+00">
                  <c:v>84613.963238853408</c:v>
                </c:pt>
                <c:pt idx="347" formatCode="0.00E+00">
                  <c:v>80712.392265821545</c:v>
                </c:pt>
                <c:pt idx="348" formatCode="0.00E+00">
                  <c:v>83638.098313307957</c:v>
                </c:pt>
                <c:pt idx="349" formatCode="0.00E+00">
                  <c:v>89162.446877759896</c:v>
                </c:pt>
                <c:pt idx="350" formatCode="0.00E+00">
                  <c:v>112888.76722486099</c:v>
                </c:pt>
                <c:pt idx="351" formatCode="0.00E+00">
                  <c:v>131151.84504395549</c:v>
                </c:pt>
                <c:pt idx="352" formatCode="0.00E+00">
                  <c:v>126102.5901732225</c:v>
                </c:pt>
                <c:pt idx="353" formatCode="0.00E+00">
                  <c:v>118861.90994338633</c:v>
                </c:pt>
                <c:pt idx="354" formatCode="0.00E+00">
                  <c:v>104044.40860657595</c:v>
                </c:pt>
                <c:pt idx="355" formatCode="0.00E+00">
                  <c:v>93601.844180603803</c:v>
                </c:pt>
                <c:pt idx="356" formatCode="0.00E+00">
                  <c:v>90427.724113613804</c:v>
                </c:pt>
                <c:pt idx="357" formatCode="0.00E+00">
                  <c:v>98392.612022742163</c:v>
                </c:pt>
                <c:pt idx="358" formatCode="0.00E+00">
                  <c:v>87801.319048470366</c:v>
                </c:pt>
                <c:pt idx="359" formatCode="0.00E+00">
                  <c:v>108973.34748963985</c:v>
                </c:pt>
                <c:pt idx="360" formatCode="0.00E+00">
                  <c:v>105204.94797786625</c:v>
                </c:pt>
                <c:pt idx="361" formatCode="0.00E+00">
                  <c:v>108806.02569504027</c:v>
                </c:pt>
                <c:pt idx="362" formatCode="0.00E+00">
                  <c:v>108625.58418520211</c:v>
                </c:pt>
                <c:pt idx="363" formatCode="0.00E+00">
                  <c:v>115567.26247130003</c:v>
                </c:pt>
                <c:pt idx="364" formatCode="0.00E+00">
                  <c:v>108103.27743482841</c:v>
                </c:pt>
                <c:pt idx="365" formatCode="0.00E+00">
                  <c:v>74081.692699107662</c:v>
                </c:pt>
                <c:pt idx="366" formatCode="0.00E+00">
                  <c:v>99846.707366126095</c:v>
                </c:pt>
                <c:pt idx="367" formatCode="0.00E+00">
                  <c:v>111620.86130251273</c:v>
                </c:pt>
                <c:pt idx="368" formatCode="0.00E+00">
                  <c:v>108830.21240557989</c:v>
                </c:pt>
                <c:pt idx="369" formatCode="0.00E+00">
                  <c:v>111510.66947533688</c:v>
                </c:pt>
                <c:pt idx="370" formatCode="0.00E+00">
                  <c:v>106624.38960321217</c:v>
                </c:pt>
                <c:pt idx="371" formatCode="0.00E+00">
                  <c:v>73970.677374555089</c:v>
                </c:pt>
                <c:pt idx="372" formatCode="0.00E+00">
                  <c:v>73776.992368054096</c:v>
                </c:pt>
                <c:pt idx="373" formatCode="0.00E+00">
                  <c:v>64480.455326860741</c:v>
                </c:pt>
                <c:pt idx="374" formatCode="0.00E+00">
                  <c:v>64032.138701283286</c:v>
                </c:pt>
                <c:pt idx="375" formatCode="0.00E+00">
                  <c:v>68755.217096586464</c:v>
                </c:pt>
                <c:pt idx="376" formatCode="0.00E+00">
                  <c:v>73154.917357139057</c:v>
                </c:pt>
                <c:pt idx="377" formatCode="0.00E+00">
                  <c:v>96432.769651388371</c:v>
                </c:pt>
                <c:pt idx="378" formatCode="0.00E+00">
                  <c:v>108590.29512880933</c:v>
                </c:pt>
                <c:pt idx="379" formatCode="0.00E+00">
                  <c:v>90423.920366075879</c:v>
                </c:pt>
                <c:pt idx="380" formatCode="0.00E+00">
                  <c:v>83125.731839429995</c:v>
                </c:pt>
                <c:pt idx="381" formatCode="0.00E+00">
                  <c:v>99594.95520709049</c:v>
                </c:pt>
                <c:pt idx="382" formatCode="0.00E+00">
                  <c:v>76384.239252339568</c:v>
                </c:pt>
                <c:pt idx="383" formatCode="0.00E+00">
                  <c:v>89723.425067377699</c:v>
                </c:pt>
                <c:pt idx="384" formatCode="0.00E+00">
                  <c:v>63433.464524722789</c:v>
                </c:pt>
                <c:pt idx="385" formatCode="0.00E+00">
                  <c:v>88804.385971558455</c:v>
                </c:pt>
                <c:pt idx="386" formatCode="0.00E+00">
                  <c:v>76932.759453232968</c:v>
                </c:pt>
                <c:pt idx="387" formatCode="0.00E+00">
                  <c:v>94435.639677362953</c:v>
                </c:pt>
                <c:pt idx="388" formatCode="0.00E+00">
                  <c:v>94355.763727350219</c:v>
                </c:pt>
                <c:pt idx="389" formatCode="0.00E+00">
                  <c:v>110019.84608637154</c:v>
                </c:pt>
                <c:pt idx="390" formatCode="0.00E+00">
                  <c:v>112063.22485335353</c:v>
                </c:pt>
                <c:pt idx="391" formatCode="0.00E+00">
                  <c:v>111529.88172999269</c:v>
                </c:pt>
                <c:pt idx="392" formatCode="0.00E+00">
                  <c:v>113832.85510766433</c:v>
                </c:pt>
                <c:pt idx="393" formatCode="0.00E+00">
                  <c:v>127301.8819376211</c:v>
                </c:pt>
                <c:pt idx="394" formatCode="0.00E+00">
                  <c:v>91271.728647874043</c:v>
                </c:pt>
                <c:pt idx="395" formatCode="0.00E+00">
                  <c:v>96232.338542317331</c:v>
                </c:pt>
                <c:pt idx="396" formatCode="0.00E+00">
                  <c:v>108045.17796991588</c:v>
                </c:pt>
                <c:pt idx="397" formatCode="0.00E+00">
                  <c:v>118147.02588266274</c:v>
                </c:pt>
                <c:pt idx="398" formatCode="0.00E+00">
                  <c:v>117136.08860808077</c:v>
                </c:pt>
                <c:pt idx="399" formatCode="0.00E+00">
                  <c:v>135087.16124126254</c:v>
                </c:pt>
                <c:pt idx="400" formatCode="0.00E+00">
                  <c:v>153649.38957083249</c:v>
                </c:pt>
                <c:pt idx="401" formatCode="0.00E+00">
                  <c:v>131070.83275777876</c:v>
                </c:pt>
                <c:pt idx="402" formatCode="0.00E+00">
                  <c:v>140426.97114525698</c:v>
                </c:pt>
                <c:pt idx="403" formatCode="0.00E+00">
                  <c:v>152912.74813391638</c:v>
                </c:pt>
                <c:pt idx="404" formatCode="0.00E+00">
                  <c:v>156276.64754995707</c:v>
                </c:pt>
                <c:pt idx="405" formatCode="0.00E+00">
                  <c:v>121734.67030365247</c:v>
                </c:pt>
                <c:pt idx="406" formatCode="0.00E+00">
                  <c:v>144512.02186486276</c:v>
                </c:pt>
                <c:pt idx="407" formatCode="0.00E+00">
                  <c:v>150686.95350609056</c:v>
                </c:pt>
                <c:pt idx="408" formatCode="0.00E+00">
                  <c:v>148037.22335439784</c:v>
                </c:pt>
                <c:pt idx="409" formatCode="0.00E+00">
                  <c:v>152263.10414766771</c:v>
                </c:pt>
                <c:pt idx="410" formatCode="0.00E+00">
                  <c:v>152980.39289259107</c:v>
                </c:pt>
                <c:pt idx="411" formatCode="0.00E+00">
                  <c:v>149749.54266765222</c:v>
                </c:pt>
                <c:pt idx="412" formatCode="0.00E+00">
                  <c:v>148105.01919742397</c:v>
                </c:pt>
                <c:pt idx="413" formatCode="0.00E+00">
                  <c:v>164684.48084858133</c:v>
                </c:pt>
                <c:pt idx="414" formatCode="0.00E+00">
                  <c:v>164790.69030950777</c:v>
                </c:pt>
                <c:pt idx="415" formatCode="0.00E+00">
                  <c:v>164868.02622551884</c:v>
                </c:pt>
                <c:pt idx="416" formatCode="0.00E+00">
                  <c:v>161965.71597953516</c:v>
                </c:pt>
                <c:pt idx="417" formatCode="0.00E+00">
                  <c:v>140345.85516303967</c:v>
                </c:pt>
                <c:pt idx="418" formatCode="0.00E+00">
                  <c:v>143614.6875796206</c:v>
                </c:pt>
                <c:pt idx="419" formatCode="0.00E+00">
                  <c:v>175128.28179352501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0-457C-ACE7-D4B846E3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91024"/>
        <c:axId val="6395897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186500</c:v>
                      </c:pt>
                      <c:pt idx="297" formatCode="0.00E+00">
                        <c:v>163589.34167343637</c:v>
                      </c:pt>
                      <c:pt idx="298" formatCode="0.00E+00">
                        <c:v>173103.70972136586</c:v>
                      </c:pt>
                      <c:pt idx="299" formatCode="0.00E+00">
                        <c:v>163699.24248373034</c:v>
                      </c:pt>
                      <c:pt idx="300" formatCode="0.00E+00">
                        <c:v>152370.84515184903</c:v>
                      </c:pt>
                      <c:pt idx="301" formatCode="0.00E+00">
                        <c:v>145018.85660197347</c:v>
                      </c:pt>
                      <c:pt idx="302" formatCode="0.00E+00">
                        <c:v>154246.2411990221</c:v>
                      </c:pt>
                      <c:pt idx="303" formatCode="0.00E+00">
                        <c:v>162456.0816113578</c:v>
                      </c:pt>
                      <c:pt idx="304" formatCode="0.00E+00">
                        <c:v>160154.75257455435</c:v>
                      </c:pt>
                      <c:pt idx="305" formatCode="0.00E+00">
                        <c:v>169938.27769537998</c:v>
                      </c:pt>
                      <c:pt idx="306" formatCode="0.00E+00">
                        <c:v>170912.20958742264</c:v>
                      </c:pt>
                      <c:pt idx="307" formatCode="0.00E+00">
                        <c:v>169675.66145947442</c:v>
                      </c:pt>
                      <c:pt idx="308" formatCode="0.00E+00">
                        <c:v>172332.31867091768</c:v>
                      </c:pt>
                      <c:pt idx="309" formatCode="0.00E+00">
                        <c:v>171881.30603887647</c:v>
                      </c:pt>
                      <c:pt idx="310" formatCode="0.00E+00">
                        <c:v>167525.77671582278</c:v>
                      </c:pt>
                      <c:pt idx="311" formatCode="0.00E+00">
                        <c:v>163163.50348409888</c:v>
                      </c:pt>
                      <c:pt idx="312" formatCode="0.00E+00">
                        <c:v>161296.11508981284</c:v>
                      </c:pt>
                      <c:pt idx="313" formatCode="0.00E+00">
                        <c:v>156312.8871442533</c:v>
                      </c:pt>
                      <c:pt idx="314" formatCode="0.00E+00">
                        <c:v>164110.9711355778</c:v>
                      </c:pt>
                      <c:pt idx="315" formatCode="0.00E+00">
                        <c:v>168774.80495104101</c:v>
                      </c:pt>
                      <c:pt idx="316" formatCode="0.00E+00">
                        <c:v>170100.326932408</c:v>
                      </c:pt>
                      <c:pt idx="317" formatCode="0.00E+00">
                        <c:v>169457.36773449782</c:v>
                      </c:pt>
                      <c:pt idx="318" formatCode="0.00E+00">
                        <c:v>167479.23289011171</c:v>
                      </c:pt>
                      <c:pt idx="319" formatCode="0.00E+00">
                        <c:v>165665.62734989639</c:v>
                      </c:pt>
                      <c:pt idx="320" formatCode="0.00E+00">
                        <c:v>165827.06334066001</c:v>
                      </c:pt>
                      <c:pt idx="321" formatCode="0.00E+00">
                        <c:v>165138.91953769271</c:v>
                      </c:pt>
                      <c:pt idx="322" formatCode="0.00E+00">
                        <c:v>157798.99911934606</c:v>
                      </c:pt>
                      <c:pt idx="323" formatCode="0.00E+00">
                        <c:v>148961.97777086747</c:v>
                      </c:pt>
                      <c:pt idx="324" formatCode="0.00E+00">
                        <c:v>148015.20618833709</c:v>
                      </c:pt>
                      <c:pt idx="325" formatCode="0.00E+00">
                        <c:v>152092.80626841652</c:v>
                      </c:pt>
                      <c:pt idx="326" formatCode="0.00E+00">
                        <c:v>177933.37550693282</c:v>
                      </c:pt>
                      <c:pt idx="327" formatCode="0.00E+00">
                        <c:v>175870.64510543237</c:v>
                      </c:pt>
                      <c:pt idx="328" formatCode="0.00E+00">
                        <c:v>108310.93405015551</c:v>
                      </c:pt>
                      <c:pt idx="329" formatCode="0.00E+00">
                        <c:v>107528.47441921328</c:v>
                      </c:pt>
                      <c:pt idx="330" formatCode="0.00E+00">
                        <c:v>88945.820057009958</c:v>
                      </c:pt>
                      <c:pt idx="331" formatCode="0.00E+00">
                        <c:v>86581.294515156944</c:v>
                      </c:pt>
                      <c:pt idx="332" formatCode="0.00E+00">
                        <c:v>100316.64203701305</c:v>
                      </c:pt>
                      <c:pt idx="333" formatCode="0.00E+00">
                        <c:v>123295.96662345176</c:v>
                      </c:pt>
                      <c:pt idx="334" formatCode="0.00E+00">
                        <c:v>139556.78380971949</c:v>
                      </c:pt>
                      <c:pt idx="335" formatCode="0.00E+00">
                        <c:v>169034.4501008729</c:v>
                      </c:pt>
                      <c:pt idx="336" formatCode="0.00E+00">
                        <c:v>174952.27723758807</c:v>
                      </c:pt>
                      <c:pt idx="337" formatCode="0.00E+00">
                        <c:v>157809.71589980694</c:v>
                      </c:pt>
                      <c:pt idx="338" formatCode="0.00E+00">
                        <c:v>93199.377636202596</c:v>
                      </c:pt>
                      <c:pt idx="339" formatCode="0.00E+00">
                        <c:v>108426.08166614411</c:v>
                      </c:pt>
                      <c:pt idx="340" formatCode="0.00E+00">
                        <c:v>65256.974041953079</c:v>
                      </c:pt>
                      <c:pt idx="341" formatCode="0.00E+00">
                        <c:v>69980.597246676058</c:v>
                      </c:pt>
                      <c:pt idx="342" formatCode="0.00E+00">
                        <c:v>71959.335376918127</c:v>
                      </c:pt>
                      <c:pt idx="343" formatCode="0.00E+00">
                        <c:v>91005.44013953433</c:v>
                      </c:pt>
                      <c:pt idx="344" formatCode="0.00E+00">
                        <c:v>62165.64414486118</c:v>
                      </c:pt>
                      <c:pt idx="345" formatCode="0.00E+00">
                        <c:v>57826.339094835283</c:v>
                      </c:pt>
                      <c:pt idx="346" formatCode="0.00E+00">
                        <c:v>20794.343734783979</c:v>
                      </c:pt>
                      <c:pt idx="347" formatCode="0.00E+00">
                        <c:v>16489.652210143198</c:v>
                      </c:pt>
                      <c:pt idx="348" formatCode="0.00E+00">
                        <c:v>19009.409938643985</c:v>
                      </c:pt>
                      <c:pt idx="349" formatCode="0.00E+00">
                        <c:v>24125.000094474322</c:v>
                      </c:pt>
                      <c:pt idx="350" formatCode="0.00E+00">
                        <c:v>47439.769542917966</c:v>
                      </c:pt>
                      <c:pt idx="351" formatCode="0.00E+00">
                        <c:v>65288.521489717896</c:v>
                      </c:pt>
                      <c:pt idx="352" formatCode="0.00E+00">
                        <c:v>59822.183201476772</c:v>
                      </c:pt>
                      <c:pt idx="353" formatCode="0.00E+00">
                        <c:v>52161.67934487146</c:v>
                      </c:pt>
                      <c:pt idx="354" formatCode="0.00E+00">
                        <c:v>36921.63141128578</c:v>
                      </c:pt>
                      <c:pt idx="355" formatCode="0.00E+00">
                        <c:v>26053.814557122663</c:v>
                      </c:pt>
                      <c:pt idx="356" formatCode="0.00E+00">
                        <c:v>22451.753264737097</c:v>
                      </c:pt>
                      <c:pt idx="357" formatCode="0.00E+00">
                        <c:v>29986.028077624418</c:v>
                      </c:pt>
                      <c:pt idx="358" formatCode="0.00E+00">
                        <c:v>18961.466951535112</c:v>
                      </c:pt>
                      <c:pt idx="359" formatCode="0.00E+00">
                        <c:v>39697.588886476995</c:v>
                      </c:pt>
                      <c:pt idx="360" formatCode="0.00E+00">
                        <c:v>35490.661098334269</c:v>
                      </c:pt>
                      <c:pt idx="361" formatCode="0.00E+00">
                        <c:v>38650.605233782859</c:v>
                      </c:pt>
                      <c:pt idx="362" formatCode="0.00E+00">
                        <c:v>38026.441179780275</c:v>
                      </c:pt>
                      <c:pt idx="363" formatCode="0.00E+00">
                        <c:v>44521.824178133204</c:v>
                      </c:pt>
                      <c:pt idx="364" formatCode="0.00E+00">
                        <c:v>36608.987203130557</c:v>
                      </c:pt>
                      <c:pt idx="365" formatCode="0.00E+00">
                        <c:v>2136.0098429963837</c:v>
                      </c:pt>
                      <c:pt idx="366" formatCode="0.00E+00">
                        <c:v>27447.107035076013</c:v>
                      </c:pt>
                      <c:pt idx="367" formatCode="0.00E+00">
                        <c:v>38764.834350316829</c:v>
                      </c:pt>
                      <c:pt idx="368" formatCode="0.00E+00">
                        <c:v>35515.265257975727</c:v>
                      </c:pt>
                      <c:pt idx="369" formatCode="0.00E+00">
                        <c:v>37734.323996447783</c:v>
                      </c:pt>
                      <c:pt idx="370" formatCode="0.00E+00">
                        <c:v>32384.182960946986</c:v>
                      </c:pt>
                      <c:pt idx="371" formatCode="0.00E+00">
                        <c:v>-735.83809489659325</c:v>
                      </c:pt>
                      <c:pt idx="372" formatCode="0.00E+00">
                        <c:v>-1398.26456039201</c:v>
                      </c:pt>
                      <c:pt idx="373" formatCode="0.00E+00">
                        <c:v>-11165.960797312247</c:v>
                      </c:pt>
                      <c:pt idx="374" formatCode="0.00E+00">
                        <c:v>-12087.839597730373</c:v>
                      </c:pt>
                      <c:pt idx="375" formatCode="0.00E+00">
                        <c:v>-7840.7117366362509</c:v>
                      </c:pt>
                      <c:pt idx="376" formatCode="0.00E+00">
                        <c:v>-3919.3358880976884</c:v>
                      </c:pt>
                      <c:pt idx="377" formatCode="0.00E+00">
                        <c:v>18877.832459507845</c:v>
                      </c:pt>
                      <c:pt idx="378" formatCode="0.00E+00">
                        <c:v>30552.32866033334</c:v>
                      </c:pt>
                      <c:pt idx="379" formatCode="0.00E+00">
                        <c:v>11900.593357217207</c:v>
                      </c:pt>
                      <c:pt idx="380" formatCode="0.00E+00">
                        <c:v>4114.7269541232527</c:v>
                      </c:pt>
                      <c:pt idx="381" formatCode="0.00E+00">
                        <c:v>20093.968898703417</c:v>
                      </c:pt>
                      <c:pt idx="382" formatCode="0.00E+00">
                        <c:v>-3609.0183743830421</c:v>
                      </c:pt>
                      <c:pt idx="383" formatCode="0.00E+00">
                        <c:v>9235.6197406917927</c:v>
                      </c:pt>
                      <c:pt idx="384" formatCode="0.00E+00">
                        <c:v>-17551.151507299568</c:v>
                      </c:pt>
                      <c:pt idx="385" formatCode="0.00E+00">
                        <c:v>7320.7094681510644</c:v>
                      </c:pt>
                      <c:pt idx="386" formatCode="0.00E+00">
                        <c:v>-5052.2141847085877</c:v>
                      </c:pt>
                      <c:pt idx="387" formatCode="0.00E+00">
                        <c:v>11947.145208776055</c:v>
                      </c:pt>
                      <c:pt idx="388" formatCode="0.00E+00">
                        <c:v>11361.537563801787</c:v>
                      </c:pt>
                      <c:pt idx="389" formatCode="0.00E+00">
                        <c:v>26517.690060767665</c:v>
                      </c:pt>
                      <c:pt idx="390" formatCode="0.00E+00">
                        <c:v>28050.953361968292</c:v>
                      </c:pt>
                      <c:pt idx="391" formatCode="0.00E+00">
                        <c:v>27005.321599377829</c:v>
                      </c:pt>
                      <c:pt idx="392" formatCode="0.00E+00">
                        <c:v>28793.845462364887</c:v>
                      </c:pt>
                      <c:pt idx="393" formatCode="0.00E+00">
                        <c:v>41746.274068736442</c:v>
                      </c:pt>
                      <c:pt idx="394" formatCode="0.00E+00">
                        <c:v>5197.3858825009811</c:v>
                      </c:pt>
                      <c:pt idx="395" formatCode="0.00E+00">
                        <c:v>9637.136113909306</c:v>
                      </c:pt>
                      <c:pt idx="396" formatCode="0.00E+00">
                        <c:v>20927.00288958961</c:v>
                      </c:pt>
                      <c:pt idx="397" formatCode="0.00E+00">
                        <c:v>30503.776811481541</c:v>
                      </c:pt>
                      <c:pt idx="398" formatCode="0.00E+00">
                        <c:v>28965.675730341231</c:v>
                      </c:pt>
                      <c:pt idx="399" formatCode="0.00E+00">
                        <c:v>46387.506138809302</c:v>
                      </c:pt>
                      <c:pt idx="400" formatCode="0.00E+00">
                        <c:v>64418.425098423395</c:v>
                      </c:pt>
                      <c:pt idx="401" formatCode="0.00E+00">
                        <c:v>41306.502919521197</c:v>
                      </c:pt>
                      <c:pt idx="402" formatCode="0.00E+00">
                        <c:v>50127.230972133693</c:v>
                      </c:pt>
                      <c:pt idx="403" formatCode="0.00E+00">
                        <c:v>62075.563562417869</c:v>
                      </c:pt>
                      <c:pt idx="404" formatCode="0.00E+00">
                        <c:v>64899.995301835414</c:v>
                      </c:pt>
                      <c:pt idx="405" formatCode="0.00E+00">
                        <c:v>29816.537766810216</c:v>
                      </c:pt>
                      <c:pt idx="406" formatCode="0.00E+00">
                        <c:v>52050.406975388527</c:v>
                      </c:pt>
                      <c:pt idx="407" formatCode="0.00E+00">
                        <c:v>57679.864631452045</c:v>
                      </c:pt>
                      <c:pt idx="408" formatCode="0.00E+00">
                        <c:v>54482.679177800979</c:v>
                      </c:pt>
                      <c:pt idx="409" formatCode="0.00E+00">
                        <c:v>58159.133553589782</c:v>
                      </c:pt>
                      <c:pt idx="410" formatCode="0.00E+00">
                        <c:v>58325.034853494129</c:v>
                      </c:pt>
                      <c:pt idx="411" formatCode="0.00E+00">
                        <c:v>54540.846131881975</c:v>
                      </c:pt>
                      <c:pt idx="412" formatCode="0.00E+00">
                        <c:v>52341.042978298254</c:v>
                      </c:pt>
                      <c:pt idx="413" formatCode="0.00E+00">
                        <c:v>68363.293514671197</c:v>
                      </c:pt>
                      <c:pt idx="414" formatCode="0.00E+00">
                        <c:v>67910.370076113046</c:v>
                      </c:pt>
                      <c:pt idx="415" formatCode="0.00E+00">
                        <c:v>67426.660847339226</c:v>
                      </c:pt>
                      <c:pt idx="416" formatCode="0.00E+00">
                        <c:v>63961.402644536967</c:v>
                      </c:pt>
                      <c:pt idx="417" formatCode="0.00E+00">
                        <c:v>41776.700387517514</c:v>
                      </c:pt>
                      <c:pt idx="418" formatCode="0.00E+00">
                        <c:v>44478.807104452411</c:v>
                      </c:pt>
                      <c:pt idx="419" formatCode="0.00E+00">
                        <c:v>75423.800481618062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E0-457C-ACE7-D4B846E3CB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186500</c:v>
                      </c:pt>
                      <c:pt idx="297" formatCode="0.00E+00">
                        <c:v>259382.17983304246</c:v>
                      </c:pt>
                      <c:pt idx="298" formatCode="0.00E+00">
                        <c:v>269383.89953700546</c:v>
                      </c:pt>
                      <c:pt idx="299" formatCode="0.00E+00">
                        <c:v>260473.95427131848</c:v>
                      </c:pt>
                      <c:pt idx="300" formatCode="0.00E+00">
                        <c:v>249647.23420445347</c:v>
                      </c:pt>
                      <c:pt idx="301" formatCode="0.00E+00">
                        <c:v>242804.06192517158</c:v>
                      </c:pt>
                      <c:pt idx="302" formatCode="0.00E+00">
                        <c:v>252547.38429036905</c:v>
                      </c:pt>
                      <c:pt idx="303" formatCode="0.00E+00">
                        <c:v>261280.26528390701</c:v>
                      </c:pt>
                      <c:pt idx="304" formatCode="0.00E+00">
                        <c:v>259509.05982429819</c:v>
                      </c:pt>
                      <c:pt idx="305" formatCode="0.00E+00">
                        <c:v>269829.77061241184</c:v>
                      </c:pt>
                      <c:pt idx="306" formatCode="0.00E+00">
                        <c:v>271347.92831055529</c:v>
                      </c:pt>
                      <c:pt idx="307" formatCode="0.00E+00">
                        <c:v>270662.62317398767</c:v>
                      </c:pt>
                      <c:pt idx="308" formatCode="0.00E+00">
                        <c:v>273877.51664905017</c:v>
                      </c:pt>
                      <c:pt idx="309" formatCode="0.00E+00">
                        <c:v>273991.70872262173</c:v>
                      </c:pt>
                      <c:pt idx="310" formatCode="0.00E+00">
                        <c:v>270208.32684153644</c:v>
                      </c:pt>
                      <c:pt idx="311" formatCode="0.00E+00">
                        <c:v>266425.11724837759</c:v>
                      </c:pt>
                      <c:pt idx="312" formatCode="0.00E+00">
                        <c:v>265143.6813560591</c:v>
                      </c:pt>
                      <c:pt idx="313" formatCode="0.00E+00">
                        <c:v>260753.26668930001</c:v>
                      </c:pt>
                      <c:pt idx="314" formatCode="0.00E+00">
                        <c:v>269150.995935707</c:v>
                      </c:pt>
                      <c:pt idx="315" formatCode="0.00E+00">
                        <c:v>274421.27750669775</c:v>
                      </c:pt>
                      <c:pt idx="316" formatCode="0.00E+00">
                        <c:v>276360.01963087765</c:v>
                      </c:pt>
                      <c:pt idx="317" formatCode="0.00E+00">
                        <c:v>276337.02224978758</c:v>
                      </c:pt>
                      <c:pt idx="318" formatCode="0.00E+00">
                        <c:v>274985.55961925013</c:v>
                      </c:pt>
                      <c:pt idx="319" formatCode="0.00E+00">
                        <c:v>273805.30488484469</c:v>
                      </c:pt>
                      <c:pt idx="320" formatCode="0.00E+00">
                        <c:v>274606.73797500698</c:v>
                      </c:pt>
                      <c:pt idx="321" formatCode="0.00E+00">
                        <c:v>274565.20480729017</c:v>
                      </c:pt>
                      <c:pt idx="322" formatCode="0.00E+00">
                        <c:v>267878.47537602653</c:v>
                      </c:pt>
                      <c:pt idx="323" formatCode="0.00E+00">
                        <c:v>259701.19178837509</c:v>
                      </c:pt>
                      <c:pt idx="324" formatCode="0.00E+00">
                        <c:v>259420.67079959312</c:v>
                      </c:pt>
                      <c:pt idx="325" formatCode="0.00E+00">
                        <c:v>264171.00003323489</c:v>
                      </c:pt>
                      <c:pt idx="326" formatCode="0.00E+00">
                        <c:v>290690.74240929569</c:v>
                      </c:pt>
                      <c:pt idx="327" formatCode="0.00E+00">
                        <c:v>289313.59427943453</c:v>
                      </c:pt>
                      <c:pt idx="328" formatCode="0.00E+00">
                        <c:v>222445.839533725</c:v>
                      </c:pt>
                      <c:pt idx="329" formatCode="0.00E+00">
                        <c:v>222361.6749347178</c:v>
                      </c:pt>
                      <c:pt idx="330" formatCode="0.00E+00">
                        <c:v>204483.6188178618</c:v>
                      </c:pt>
                      <c:pt idx="331" formatCode="0.00E+00">
                        <c:v>202829.95905753406</c:v>
                      </c:pt>
                      <c:pt idx="332" formatCode="0.00E+00">
                        <c:v>217282.40407582009</c:v>
                      </c:pt>
                      <c:pt idx="333" formatCode="0.00E+00">
                        <c:v>240985.02193165323</c:v>
                      </c:pt>
                      <c:pt idx="334" formatCode="0.00E+00">
                        <c:v>257975.29212018603</c:v>
                      </c:pt>
                      <c:pt idx="335" formatCode="0.00E+00">
                        <c:v>288188.53502989194</c:v>
                      </c:pt>
                      <c:pt idx="336" formatCode="0.00E+00">
                        <c:v>294848.02622920228</c:v>
                      </c:pt>
                      <c:pt idx="337" formatCode="0.00E+00">
                        <c:v>278453.18019015517</c:v>
                      </c:pt>
                      <c:pt idx="338" formatCode="0.00E+00">
                        <c:v>214596.57223705284</c:v>
                      </c:pt>
                      <c:pt idx="339" formatCode="0.00E+00">
                        <c:v>230582.98536682062</c:v>
                      </c:pt>
                      <c:pt idx="340" formatCode="0.00E+00">
                        <c:v>188179.52942887615</c:v>
                      </c:pt>
                      <c:pt idx="341" formatCode="0.00E+00">
                        <c:v>193674.71073974745</c:v>
                      </c:pt>
                      <c:pt idx="342" formatCode="0.00E+00">
                        <c:v>196430.87728200183</c:v>
                      </c:pt>
                      <c:pt idx="343" formatCode="0.00E+00">
                        <c:v>216260.24471629862</c:v>
                      </c:pt>
                      <c:pt idx="344" formatCode="0.00E+00">
                        <c:v>188209.50968926493</c:v>
                      </c:pt>
                      <c:pt idx="345" formatCode="0.00E+00">
                        <c:v>184665.02803555885</c:v>
                      </c:pt>
                      <c:pt idx="346" formatCode="0.00E+00">
                        <c:v>148433.58274292282</c:v>
                      </c:pt>
                      <c:pt idx="347" formatCode="0.00E+00">
                        <c:v>144935.1323214999</c:v>
                      </c:pt>
                      <c:pt idx="348" formatCode="0.00E+00">
                        <c:v>148266.78668797194</c:v>
                      </c:pt>
                      <c:pt idx="349" formatCode="0.00E+00">
                        <c:v>154199.89366104547</c:v>
                      </c:pt>
                      <c:pt idx="350" formatCode="0.00E+00">
                        <c:v>178337.76490680402</c:v>
                      </c:pt>
                      <c:pt idx="351" formatCode="0.00E+00">
                        <c:v>197015.16859819309</c:v>
                      </c:pt>
                      <c:pt idx="352" formatCode="0.00E+00">
                        <c:v>192382.99714496825</c:v>
                      </c:pt>
                      <c:pt idx="353" formatCode="0.00E+00">
                        <c:v>185562.1405419012</c:v>
                      </c:pt>
                      <c:pt idx="354" formatCode="0.00E+00">
                        <c:v>171167.18580186612</c:v>
                      </c:pt>
                      <c:pt idx="355" formatCode="0.00E+00">
                        <c:v>161149.87380408496</c:v>
                      </c:pt>
                      <c:pt idx="356" formatCode="0.00E+00">
                        <c:v>158403.69496249052</c:v>
                      </c:pt>
                      <c:pt idx="357" formatCode="0.00E+00">
                        <c:v>166799.19596785991</c:v>
                      </c:pt>
                      <c:pt idx="358" formatCode="0.00E+00">
                        <c:v>156641.17114540562</c:v>
                      </c:pt>
                      <c:pt idx="359" formatCode="0.00E+00">
                        <c:v>178249.10609280271</c:v>
                      </c:pt>
                      <c:pt idx="360" formatCode="0.00E+00">
                        <c:v>174919.23485739823</c:v>
                      </c:pt>
                      <c:pt idx="361" formatCode="0.00E+00">
                        <c:v>178961.44615629769</c:v>
                      </c:pt>
                      <c:pt idx="362" formatCode="0.00E+00">
                        <c:v>179224.72719062393</c:v>
                      </c:pt>
                      <c:pt idx="363" formatCode="0.00E+00">
                        <c:v>186612.70076446683</c:v>
                      </c:pt>
                      <c:pt idx="364" formatCode="0.00E+00">
                        <c:v>179597.56766652627</c:v>
                      </c:pt>
                      <c:pt idx="365" formatCode="0.00E+00">
                        <c:v>146027.37555521895</c:v>
                      </c:pt>
                      <c:pt idx="366" formatCode="0.00E+00">
                        <c:v>172246.30769717618</c:v>
                      </c:pt>
                      <c:pt idx="367" formatCode="0.00E+00">
                        <c:v>184476.88825470861</c:v>
                      </c:pt>
                      <c:pt idx="368" formatCode="0.00E+00">
                        <c:v>182145.15955318406</c:v>
                      </c:pt>
                      <c:pt idx="369" formatCode="0.00E+00">
                        <c:v>185287.01495422598</c:v>
                      </c:pt>
                      <c:pt idx="370" formatCode="0.00E+00">
                        <c:v>180864.59624547735</c:v>
                      </c:pt>
                      <c:pt idx="371" formatCode="0.00E+00">
                        <c:v>148677.19284400676</c:v>
                      </c:pt>
                      <c:pt idx="372" formatCode="0.00E+00">
                        <c:v>148952.2492965002</c:v>
                      </c:pt>
                      <c:pt idx="373" formatCode="0.00E+00">
                        <c:v>140126.87145103374</c:v>
                      </c:pt>
                      <c:pt idx="374" formatCode="0.00E+00">
                        <c:v>140152.11700029694</c:v>
                      </c:pt>
                      <c:pt idx="375" formatCode="0.00E+00">
                        <c:v>145351.14592980919</c:v>
                      </c:pt>
                      <c:pt idx="376" formatCode="0.00E+00">
                        <c:v>150229.17060237582</c:v>
                      </c:pt>
                      <c:pt idx="377" formatCode="0.00E+00">
                        <c:v>173987.70684326888</c:v>
                      </c:pt>
                      <c:pt idx="378" formatCode="0.00E+00">
                        <c:v>186628.26159728534</c:v>
                      </c:pt>
                      <c:pt idx="379" formatCode="0.00E+00">
                        <c:v>168947.24737493455</c:v>
                      </c:pt>
                      <c:pt idx="380" formatCode="0.00E+00">
                        <c:v>162136.73672473675</c:v>
                      </c:pt>
                      <c:pt idx="381" formatCode="0.00E+00">
                        <c:v>179095.94151547755</c:v>
                      </c:pt>
                      <c:pt idx="382" formatCode="0.00E+00">
                        <c:v>156377.49687906218</c:v>
                      </c:pt>
                      <c:pt idx="383" formatCode="0.00E+00">
                        <c:v>170211.2303940636</c:v>
                      </c:pt>
                      <c:pt idx="384" formatCode="0.00E+00">
                        <c:v>144418.08055674515</c:v>
                      </c:pt>
                      <c:pt idx="385" formatCode="0.00E+00">
                        <c:v>170288.06247496585</c:v>
                      </c:pt>
                      <c:pt idx="386" formatCode="0.00E+00">
                        <c:v>158917.73309117451</c:v>
                      </c:pt>
                      <c:pt idx="387" formatCode="0.00E+00">
                        <c:v>176924.13414594985</c:v>
                      </c:pt>
                      <c:pt idx="388" formatCode="0.00E+00">
                        <c:v>177349.98989089864</c:v>
                      </c:pt>
                      <c:pt idx="389" formatCode="0.00E+00">
                        <c:v>193522.00211197542</c:v>
                      </c:pt>
                      <c:pt idx="390" formatCode="0.00E+00">
                        <c:v>196075.49634473876</c:v>
                      </c:pt>
                      <c:pt idx="391" formatCode="0.00E+00">
                        <c:v>196054.44186060753</c:v>
                      </c:pt>
                      <c:pt idx="392" formatCode="0.00E+00">
                        <c:v>198871.86475296377</c:v>
                      </c:pt>
                      <c:pt idx="393" formatCode="0.00E+00">
                        <c:v>212857.48980650576</c:v>
                      </c:pt>
                      <c:pt idx="394" formatCode="0.00E+00">
                        <c:v>177346.07141324709</c:v>
                      </c:pt>
                      <c:pt idx="395" formatCode="0.00E+00">
                        <c:v>182827.54097072536</c:v>
                      </c:pt>
                      <c:pt idx="396" formatCode="0.00E+00">
                        <c:v>195163.35305024215</c:v>
                      </c:pt>
                      <c:pt idx="397" formatCode="0.00E+00">
                        <c:v>205790.27495384394</c:v>
                      </c:pt>
                      <c:pt idx="398" formatCode="0.00E+00">
                        <c:v>205306.50148582031</c:v>
                      </c:pt>
                      <c:pt idx="399" formatCode="0.00E+00">
                        <c:v>223786.81634371576</c:v>
                      </c:pt>
                      <c:pt idx="400" formatCode="0.00E+00">
                        <c:v>242880.35404324159</c:v>
                      </c:pt>
                      <c:pt idx="401" formatCode="0.00E+00">
                        <c:v>220835.16259603633</c:v>
                      </c:pt>
                      <c:pt idx="402" formatCode="0.00E+00">
                        <c:v>230726.71131838026</c:v>
                      </c:pt>
                      <c:pt idx="403" formatCode="0.00E+00">
                        <c:v>243749.93270541489</c:v>
                      </c:pt>
                      <c:pt idx="404" formatCode="0.00E+00">
                        <c:v>247653.29979807872</c:v>
                      </c:pt>
                      <c:pt idx="405" formatCode="0.00E+00">
                        <c:v>213652.80284049473</c:v>
                      </c:pt>
                      <c:pt idx="406" formatCode="0.00E+00">
                        <c:v>236973.636754337</c:v>
                      </c:pt>
                      <c:pt idx="407" formatCode="0.00E+00">
                        <c:v>243694.04238072908</c:v>
                      </c:pt>
                      <c:pt idx="408" formatCode="0.00E+00">
                        <c:v>241591.76753099469</c:v>
                      </c:pt>
                      <c:pt idx="409" formatCode="0.00E+00">
                        <c:v>246367.07474174563</c:v>
                      </c:pt>
                      <c:pt idx="410" formatCode="0.00E+00">
                        <c:v>247635.750931688</c:v>
                      </c:pt>
                      <c:pt idx="411" formatCode="0.00E+00">
                        <c:v>244958.23920342245</c:v>
                      </c:pt>
                      <c:pt idx="412" formatCode="0.00E+00">
                        <c:v>243868.99541654967</c:v>
                      </c:pt>
                      <c:pt idx="413" formatCode="0.00E+00">
                        <c:v>261005.66818249144</c:v>
                      </c:pt>
                      <c:pt idx="414" formatCode="0.00E+00">
                        <c:v>261671.01054290251</c:v>
                      </c:pt>
                      <c:pt idx="415" formatCode="0.00E+00">
                        <c:v>262309.39160369849</c:v>
                      </c:pt>
                      <c:pt idx="416" formatCode="0.00E+00">
                        <c:v>259970.02931453334</c:v>
                      </c:pt>
                      <c:pt idx="417" formatCode="0.00E+00">
                        <c:v>238915.00993856182</c:v>
                      </c:pt>
                      <c:pt idx="418" formatCode="0.00E+00">
                        <c:v>242750.5680547888</c:v>
                      </c:pt>
                      <c:pt idx="419" formatCode="0.00E+00">
                        <c:v>274832.76310543192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E0-457C-ACE7-D4B846E3CB7D}"/>
                  </c:ext>
                </c:extLst>
              </c15:ser>
            </c15:filteredLineSeries>
          </c:ext>
        </c:extLst>
      </c:lineChart>
      <c:catAx>
        <c:axId val="6395910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89712"/>
        <c:crosses val="autoZero"/>
        <c:auto val="1"/>
        <c:lblAlgn val="ctr"/>
        <c:lblOffset val="100"/>
        <c:noMultiLvlLbl val="0"/>
      </c:catAx>
      <c:valAx>
        <c:axId val="6395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4.1879999999999997</c:v>
                </c:pt>
                <c:pt idx="1">
                  <c:v>5.1909999999999998</c:v>
                </c:pt>
                <c:pt idx="2">
                  <c:v>4.1050000000000004</c:v>
                </c:pt>
                <c:pt idx="3">
                  <c:v>7.718</c:v>
                </c:pt>
                <c:pt idx="4">
                  <c:v>5.7779999999999996</c:v>
                </c:pt>
                <c:pt idx="5">
                  <c:v>3.1970000000000001</c:v>
                </c:pt>
                <c:pt idx="6">
                  <c:v>3.0339999999999998</c:v>
                </c:pt>
                <c:pt idx="7">
                  <c:v>6.0709999999999997</c:v>
                </c:pt>
                <c:pt idx="8">
                  <c:v>4.1740000000000004</c:v>
                </c:pt>
                <c:pt idx="9">
                  <c:v>4.1829999999999998</c:v>
                </c:pt>
                <c:pt idx="10">
                  <c:v>4.6950000000000003</c:v>
                </c:pt>
                <c:pt idx="11">
                  <c:v>8.6660000000000004</c:v>
                </c:pt>
                <c:pt idx="12">
                  <c:v>4.3319999999999999</c:v>
                </c:pt>
                <c:pt idx="13">
                  <c:v>3.76</c:v>
                </c:pt>
                <c:pt idx="14">
                  <c:v>9.5510000000000002</c:v>
                </c:pt>
                <c:pt idx="15">
                  <c:v>12.17</c:v>
                </c:pt>
                <c:pt idx="16">
                  <c:v>23.81</c:v>
                </c:pt>
                <c:pt idx="17">
                  <c:v>5.4720000000000004</c:v>
                </c:pt>
                <c:pt idx="18">
                  <c:v>2.5550000000000002</c:v>
                </c:pt>
                <c:pt idx="19">
                  <c:v>3.5779999999999998</c:v>
                </c:pt>
                <c:pt idx="20">
                  <c:v>15.4</c:v>
                </c:pt>
                <c:pt idx="21">
                  <c:v>83.91</c:v>
                </c:pt>
                <c:pt idx="22">
                  <c:v>37.71</c:v>
                </c:pt>
                <c:pt idx="23">
                  <c:v>45.56</c:v>
                </c:pt>
                <c:pt idx="24">
                  <c:v>27.98</c:v>
                </c:pt>
                <c:pt idx="25">
                  <c:v>24.1</c:v>
                </c:pt>
                <c:pt idx="26">
                  <c:v>68.150000000000006</c:v>
                </c:pt>
                <c:pt idx="27">
                  <c:v>77.739999999999995</c:v>
                </c:pt>
                <c:pt idx="28">
                  <c:v>107.2</c:v>
                </c:pt>
                <c:pt idx="29">
                  <c:v>40.14</c:v>
                </c:pt>
                <c:pt idx="30">
                  <c:v>81.13</c:v>
                </c:pt>
                <c:pt idx="31">
                  <c:v>168.6</c:v>
                </c:pt>
                <c:pt idx="32">
                  <c:v>870.2</c:v>
                </c:pt>
                <c:pt idx="33">
                  <c:v>433.3</c:v>
                </c:pt>
                <c:pt idx="34">
                  <c:v>180.1</c:v>
                </c:pt>
                <c:pt idx="35">
                  <c:v>656.4</c:v>
                </c:pt>
                <c:pt idx="36">
                  <c:v>562.29999999999995</c:v>
                </c:pt>
                <c:pt idx="37">
                  <c:v>93.04</c:v>
                </c:pt>
                <c:pt idx="38">
                  <c:v>93.04</c:v>
                </c:pt>
                <c:pt idx="39">
                  <c:v>198.5</c:v>
                </c:pt>
                <c:pt idx="40">
                  <c:v>542.20000000000005</c:v>
                </c:pt>
                <c:pt idx="41">
                  <c:v>797.2</c:v>
                </c:pt>
                <c:pt idx="42">
                  <c:v>1469</c:v>
                </c:pt>
                <c:pt idx="43">
                  <c:v>1363</c:v>
                </c:pt>
                <c:pt idx="44">
                  <c:v>1669</c:v>
                </c:pt>
                <c:pt idx="45">
                  <c:v>508.8</c:v>
                </c:pt>
                <c:pt idx="46">
                  <c:v>1274</c:v>
                </c:pt>
                <c:pt idx="47">
                  <c:v>920.5</c:v>
                </c:pt>
                <c:pt idx="48">
                  <c:v>739</c:v>
                </c:pt>
                <c:pt idx="49">
                  <c:v>545.1</c:v>
                </c:pt>
                <c:pt idx="50">
                  <c:v>4879</c:v>
                </c:pt>
                <c:pt idx="51">
                  <c:v>6046</c:v>
                </c:pt>
                <c:pt idx="52">
                  <c:v>2731</c:v>
                </c:pt>
                <c:pt idx="53">
                  <c:v>1180</c:v>
                </c:pt>
                <c:pt idx="54">
                  <c:v>960.8</c:v>
                </c:pt>
                <c:pt idx="55">
                  <c:v>757.3</c:v>
                </c:pt>
                <c:pt idx="56">
                  <c:v>1468</c:v>
                </c:pt>
                <c:pt idx="57">
                  <c:v>2573</c:v>
                </c:pt>
                <c:pt idx="58">
                  <c:v>2222</c:v>
                </c:pt>
                <c:pt idx="59">
                  <c:v>1555</c:v>
                </c:pt>
                <c:pt idx="60">
                  <c:v>662.9</c:v>
                </c:pt>
                <c:pt idx="61">
                  <c:v>608.1</c:v>
                </c:pt>
                <c:pt idx="62">
                  <c:v>474</c:v>
                </c:pt>
                <c:pt idx="63">
                  <c:v>7940</c:v>
                </c:pt>
                <c:pt idx="64">
                  <c:v>1823</c:v>
                </c:pt>
                <c:pt idx="65">
                  <c:v>527.1</c:v>
                </c:pt>
                <c:pt idx="66">
                  <c:v>336</c:v>
                </c:pt>
                <c:pt idx="67">
                  <c:v>250.8</c:v>
                </c:pt>
                <c:pt idx="68">
                  <c:v>1619</c:v>
                </c:pt>
                <c:pt idx="69">
                  <c:v>13310</c:v>
                </c:pt>
                <c:pt idx="70">
                  <c:v>8600</c:v>
                </c:pt>
                <c:pt idx="71">
                  <c:v>4804</c:v>
                </c:pt>
                <c:pt idx="72">
                  <c:v>5122</c:v>
                </c:pt>
                <c:pt idx="73">
                  <c:v>6085</c:v>
                </c:pt>
                <c:pt idx="74">
                  <c:v>3743</c:v>
                </c:pt>
                <c:pt idx="75">
                  <c:v>5040</c:v>
                </c:pt>
                <c:pt idx="76">
                  <c:v>1112</c:v>
                </c:pt>
                <c:pt idx="77">
                  <c:v>1087</c:v>
                </c:pt>
                <c:pt idx="78">
                  <c:v>676.3</c:v>
                </c:pt>
                <c:pt idx="79">
                  <c:v>2848</c:v>
                </c:pt>
                <c:pt idx="80">
                  <c:v>1847</c:v>
                </c:pt>
                <c:pt idx="81">
                  <c:v>2419</c:v>
                </c:pt>
                <c:pt idx="82">
                  <c:v>1249</c:v>
                </c:pt>
                <c:pt idx="83">
                  <c:v>938.6</c:v>
                </c:pt>
                <c:pt idx="84">
                  <c:v>180.5</c:v>
                </c:pt>
                <c:pt idx="85">
                  <c:v>247.5</c:v>
                </c:pt>
                <c:pt idx="86">
                  <c:v>292.3</c:v>
                </c:pt>
                <c:pt idx="87">
                  <c:v>818.6</c:v>
                </c:pt>
                <c:pt idx="88">
                  <c:v>1098</c:v>
                </c:pt>
                <c:pt idx="89">
                  <c:v>254.7</c:v>
                </c:pt>
                <c:pt idx="90">
                  <c:v>164.9</c:v>
                </c:pt>
                <c:pt idx="91">
                  <c:v>151.19999999999999</c:v>
                </c:pt>
                <c:pt idx="92">
                  <c:v>121.5</c:v>
                </c:pt>
                <c:pt idx="93">
                  <c:v>336.2</c:v>
                </c:pt>
                <c:pt idx="94">
                  <c:v>3116</c:v>
                </c:pt>
                <c:pt idx="95">
                  <c:v>509.3</c:v>
                </c:pt>
                <c:pt idx="96">
                  <c:v>135</c:v>
                </c:pt>
                <c:pt idx="97">
                  <c:v>50.62</c:v>
                </c:pt>
                <c:pt idx="98">
                  <c:v>147.19999999999999</c:v>
                </c:pt>
                <c:pt idx="99">
                  <c:v>107.5</c:v>
                </c:pt>
                <c:pt idx="100">
                  <c:v>57.45</c:v>
                </c:pt>
                <c:pt idx="101">
                  <c:v>62.61</c:v>
                </c:pt>
                <c:pt idx="102">
                  <c:v>23.98</c:v>
                </c:pt>
                <c:pt idx="103">
                  <c:v>28.31</c:v>
                </c:pt>
                <c:pt idx="104">
                  <c:v>33.479999999999997</c:v>
                </c:pt>
                <c:pt idx="105">
                  <c:v>33.72</c:v>
                </c:pt>
                <c:pt idx="106">
                  <c:v>163.80000000000001</c:v>
                </c:pt>
                <c:pt idx="107">
                  <c:v>97.62</c:v>
                </c:pt>
                <c:pt idx="108">
                  <c:v>51.04</c:v>
                </c:pt>
                <c:pt idx="109">
                  <c:v>17.98</c:v>
                </c:pt>
                <c:pt idx="110">
                  <c:v>20.63</c:v>
                </c:pt>
                <c:pt idx="111">
                  <c:v>18.47</c:v>
                </c:pt>
                <c:pt idx="112">
                  <c:v>121.3</c:v>
                </c:pt>
                <c:pt idx="113">
                  <c:v>37.61</c:v>
                </c:pt>
                <c:pt idx="114">
                  <c:v>42.17</c:v>
                </c:pt>
                <c:pt idx="115">
                  <c:v>45.5</c:v>
                </c:pt>
                <c:pt idx="116">
                  <c:v>21.28</c:v>
                </c:pt>
                <c:pt idx="117">
                  <c:v>16.96</c:v>
                </c:pt>
                <c:pt idx="118">
                  <c:v>18.600000000000001</c:v>
                </c:pt>
                <c:pt idx="119">
                  <c:v>40.93</c:v>
                </c:pt>
                <c:pt idx="120">
                  <c:v>11.58</c:v>
                </c:pt>
                <c:pt idx="121">
                  <c:v>5.2119999999999997</c:v>
                </c:pt>
                <c:pt idx="122">
                  <c:v>10.23</c:v>
                </c:pt>
                <c:pt idx="123">
                  <c:v>11.15</c:v>
                </c:pt>
                <c:pt idx="124">
                  <c:v>21.69</c:v>
                </c:pt>
                <c:pt idx="125">
                  <c:v>12.89</c:v>
                </c:pt>
                <c:pt idx="126">
                  <c:v>6.149</c:v>
                </c:pt>
                <c:pt idx="127">
                  <c:v>5.9260000000000002</c:v>
                </c:pt>
                <c:pt idx="128">
                  <c:v>13.56</c:v>
                </c:pt>
                <c:pt idx="129">
                  <c:v>24.82</c:v>
                </c:pt>
                <c:pt idx="130">
                  <c:v>13.92</c:v>
                </c:pt>
                <c:pt idx="131">
                  <c:v>12.97</c:v>
                </c:pt>
                <c:pt idx="132">
                  <c:v>12.83</c:v>
                </c:pt>
                <c:pt idx="133">
                  <c:v>11.93</c:v>
                </c:pt>
                <c:pt idx="134">
                  <c:v>9.8610000000000007</c:v>
                </c:pt>
                <c:pt idx="135">
                  <c:v>23.64</c:v>
                </c:pt>
                <c:pt idx="136">
                  <c:v>15.86</c:v>
                </c:pt>
                <c:pt idx="137">
                  <c:v>6.6479999999999997</c:v>
                </c:pt>
                <c:pt idx="138">
                  <c:v>2.9849999999999999</c:v>
                </c:pt>
                <c:pt idx="139">
                  <c:v>3.9329999999999998</c:v>
                </c:pt>
                <c:pt idx="140">
                  <c:v>4.2009999999999996</c:v>
                </c:pt>
                <c:pt idx="141">
                  <c:v>3.9089999999999998</c:v>
                </c:pt>
                <c:pt idx="142">
                  <c:v>4.5579999999999998</c:v>
                </c:pt>
                <c:pt idx="143">
                  <c:v>4.2409999999999997</c:v>
                </c:pt>
                <c:pt idx="144">
                  <c:v>4.38</c:v>
                </c:pt>
                <c:pt idx="145">
                  <c:v>8.3330000000000002</c:v>
                </c:pt>
                <c:pt idx="146">
                  <c:v>11.09</c:v>
                </c:pt>
                <c:pt idx="147">
                  <c:v>7.8380000000000001</c:v>
                </c:pt>
                <c:pt idx="148">
                  <c:v>3.625</c:v>
                </c:pt>
                <c:pt idx="149">
                  <c:v>6.3730000000000002</c:v>
                </c:pt>
                <c:pt idx="150">
                  <c:v>1.569</c:v>
                </c:pt>
                <c:pt idx="151">
                  <c:v>1.159</c:v>
                </c:pt>
                <c:pt idx="152">
                  <c:v>1.617</c:v>
                </c:pt>
                <c:pt idx="153">
                  <c:v>4.4489999999999998</c:v>
                </c:pt>
                <c:pt idx="154">
                  <c:v>3.4409999999999998</c:v>
                </c:pt>
                <c:pt idx="155">
                  <c:v>1.873</c:v>
                </c:pt>
                <c:pt idx="156">
                  <c:v>3.464</c:v>
                </c:pt>
                <c:pt idx="157">
                  <c:v>2.1339999999999999</c:v>
                </c:pt>
                <c:pt idx="158">
                  <c:v>2.73</c:v>
                </c:pt>
                <c:pt idx="159">
                  <c:v>4.7119999999999997</c:v>
                </c:pt>
                <c:pt idx="160">
                  <c:v>4.5670000000000002</c:v>
                </c:pt>
                <c:pt idx="161">
                  <c:v>2.61</c:v>
                </c:pt>
                <c:pt idx="162">
                  <c:v>1.6819999999999999</c:v>
                </c:pt>
                <c:pt idx="163">
                  <c:v>1.4279999999999999</c:v>
                </c:pt>
                <c:pt idx="164">
                  <c:v>1.97</c:v>
                </c:pt>
                <c:pt idx="165">
                  <c:v>3.6440000000000001</c:v>
                </c:pt>
                <c:pt idx="166">
                  <c:v>5.702</c:v>
                </c:pt>
                <c:pt idx="167">
                  <c:v>3.2429999999999999</c:v>
                </c:pt>
                <c:pt idx="168">
                  <c:v>3.2170000000000001</c:v>
                </c:pt>
                <c:pt idx="169">
                  <c:v>0.96120000000000005</c:v>
                </c:pt>
                <c:pt idx="170">
                  <c:v>0.96120000000000005</c:v>
                </c:pt>
                <c:pt idx="171">
                  <c:v>24.04</c:v>
                </c:pt>
                <c:pt idx="172">
                  <c:v>14.3</c:v>
                </c:pt>
                <c:pt idx="173">
                  <c:v>29.67</c:v>
                </c:pt>
                <c:pt idx="174">
                  <c:v>26</c:v>
                </c:pt>
                <c:pt idx="175">
                  <c:v>12.67</c:v>
                </c:pt>
                <c:pt idx="176">
                  <c:v>8.3940000000000001</c:v>
                </c:pt>
                <c:pt idx="177">
                  <c:v>4.6509999999999998</c:v>
                </c:pt>
                <c:pt idx="178">
                  <c:v>1.577</c:v>
                </c:pt>
                <c:pt idx="179">
                  <c:v>0.47060000000000002</c:v>
                </c:pt>
                <c:pt idx="180">
                  <c:v>0.39150000000000001</c:v>
                </c:pt>
                <c:pt idx="181">
                  <c:v>18.95</c:v>
                </c:pt>
                <c:pt idx="182">
                  <c:v>9.1929999999999996</c:v>
                </c:pt>
                <c:pt idx="183">
                  <c:v>139.80000000000001</c:v>
                </c:pt>
                <c:pt idx="184">
                  <c:v>131.30000000000001</c:v>
                </c:pt>
                <c:pt idx="185">
                  <c:v>63.26</c:v>
                </c:pt>
                <c:pt idx="186">
                  <c:v>24.37</c:v>
                </c:pt>
                <c:pt idx="187">
                  <c:v>41.22</c:v>
                </c:pt>
                <c:pt idx="188">
                  <c:v>50.7</c:v>
                </c:pt>
                <c:pt idx="189">
                  <c:v>468.8</c:v>
                </c:pt>
                <c:pt idx="190">
                  <c:v>663.3</c:v>
                </c:pt>
                <c:pt idx="191">
                  <c:v>351.3</c:v>
                </c:pt>
                <c:pt idx="192">
                  <c:v>174</c:v>
                </c:pt>
                <c:pt idx="193">
                  <c:v>85.63</c:v>
                </c:pt>
                <c:pt idx="194">
                  <c:v>105.5</c:v>
                </c:pt>
                <c:pt idx="195">
                  <c:v>104.2</c:v>
                </c:pt>
                <c:pt idx="196">
                  <c:v>107.6</c:v>
                </c:pt>
                <c:pt idx="197">
                  <c:v>132.1</c:v>
                </c:pt>
                <c:pt idx="198">
                  <c:v>189.9</c:v>
                </c:pt>
                <c:pt idx="199">
                  <c:v>126.6</c:v>
                </c:pt>
                <c:pt idx="200">
                  <c:v>118.3</c:v>
                </c:pt>
                <c:pt idx="201">
                  <c:v>444.9</c:v>
                </c:pt>
                <c:pt idx="202">
                  <c:v>189.6</c:v>
                </c:pt>
                <c:pt idx="203">
                  <c:v>83.8</c:v>
                </c:pt>
                <c:pt idx="204">
                  <c:v>43.05</c:v>
                </c:pt>
                <c:pt idx="205">
                  <c:v>43.05</c:v>
                </c:pt>
                <c:pt idx="206">
                  <c:v>171</c:v>
                </c:pt>
                <c:pt idx="207">
                  <c:v>123.2</c:v>
                </c:pt>
                <c:pt idx="208">
                  <c:v>710.3</c:v>
                </c:pt>
                <c:pt idx="209">
                  <c:v>258.8</c:v>
                </c:pt>
                <c:pt idx="210">
                  <c:v>45.12</c:v>
                </c:pt>
                <c:pt idx="211">
                  <c:v>40.130000000000003</c:v>
                </c:pt>
                <c:pt idx="212">
                  <c:v>67.63</c:v>
                </c:pt>
                <c:pt idx="213">
                  <c:v>86.29</c:v>
                </c:pt>
                <c:pt idx="214">
                  <c:v>331.1</c:v>
                </c:pt>
                <c:pt idx="215">
                  <c:v>370.1</c:v>
                </c:pt>
                <c:pt idx="216">
                  <c:v>510.9</c:v>
                </c:pt>
                <c:pt idx="217">
                  <c:v>559.20000000000005</c:v>
                </c:pt>
                <c:pt idx="218">
                  <c:v>866.2</c:v>
                </c:pt>
                <c:pt idx="219">
                  <c:v>866.2</c:v>
                </c:pt>
                <c:pt idx="220">
                  <c:v>303.60000000000002</c:v>
                </c:pt>
                <c:pt idx="221">
                  <c:v>102.1</c:v>
                </c:pt>
                <c:pt idx="222">
                  <c:v>165.2</c:v>
                </c:pt>
                <c:pt idx="223">
                  <c:v>328.8</c:v>
                </c:pt>
                <c:pt idx="224">
                  <c:v>223.4</c:v>
                </c:pt>
                <c:pt idx="225">
                  <c:v>898.8</c:v>
                </c:pt>
                <c:pt idx="226">
                  <c:v>362.2</c:v>
                </c:pt>
                <c:pt idx="227">
                  <c:v>1146</c:v>
                </c:pt>
                <c:pt idx="228">
                  <c:v>238.1</c:v>
                </c:pt>
                <c:pt idx="229">
                  <c:v>605.6</c:v>
                </c:pt>
                <c:pt idx="230">
                  <c:v>387.2</c:v>
                </c:pt>
                <c:pt idx="231">
                  <c:v>295.89999999999998</c:v>
                </c:pt>
                <c:pt idx="232">
                  <c:v>122.3</c:v>
                </c:pt>
                <c:pt idx="233">
                  <c:v>76.930000000000007</c:v>
                </c:pt>
                <c:pt idx="234">
                  <c:v>41.46</c:v>
                </c:pt>
                <c:pt idx="235">
                  <c:v>42.56</c:v>
                </c:pt>
                <c:pt idx="236">
                  <c:v>23.8</c:v>
                </c:pt>
                <c:pt idx="237">
                  <c:v>179.6</c:v>
                </c:pt>
                <c:pt idx="238">
                  <c:v>142.1</c:v>
                </c:pt>
                <c:pt idx="239">
                  <c:v>79.86</c:v>
                </c:pt>
                <c:pt idx="240">
                  <c:v>83.77</c:v>
                </c:pt>
                <c:pt idx="241">
                  <c:v>41.01</c:v>
                </c:pt>
                <c:pt idx="242">
                  <c:v>34.229999999999997</c:v>
                </c:pt>
                <c:pt idx="243">
                  <c:v>16.829999999999998</c:v>
                </c:pt>
                <c:pt idx="244">
                  <c:v>58.98</c:v>
                </c:pt>
                <c:pt idx="245">
                  <c:v>16.39</c:v>
                </c:pt>
                <c:pt idx="246">
                  <c:v>6.6909999999999998</c:v>
                </c:pt>
                <c:pt idx="247">
                  <c:v>3.6520000000000001</c:v>
                </c:pt>
                <c:pt idx="248">
                  <c:v>53.22</c:v>
                </c:pt>
                <c:pt idx="249">
                  <c:v>28.95</c:v>
                </c:pt>
                <c:pt idx="250">
                  <c:v>17.690000000000001</c:v>
                </c:pt>
                <c:pt idx="251">
                  <c:v>6.9169999999999998</c:v>
                </c:pt>
                <c:pt idx="252">
                  <c:v>8.2840000000000007</c:v>
                </c:pt>
                <c:pt idx="253">
                  <c:v>15.91</c:v>
                </c:pt>
                <c:pt idx="254">
                  <c:v>31.89</c:v>
                </c:pt>
                <c:pt idx="255">
                  <c:v>32.01</c:v>
                </c:pt>
                <c:pt idx="256">
                  <c:v>10.14</c:v>
                </c:pt>
                <c:pt idx="257">
                  <c:v>7.141</c:v>
                </c:pt>
                <c:pt idx="258">
                  <c:v>5.8319999999999999</c:v>
                </c:pt>
                <c:pt idx="259">
                  <c:v>3.9039999999999999</c:v>
                </c:pt>
                <c:pt idx="260">
                  <c:v>24.52</c:v>
                </c:pt>
                <c:pt idx="261">
                  <c:v>24.52</c:v>
                </c:pt>
                <c:pt idx="262">
                  <c:v>6.1189999999999998</c:v>
                </c:pt>
                <c:pt idx="263">
                  <c:v>5.9950000000000001</c:v>
                </c:pt>
                <c:pt idx="264">
                  <c:v>4.6399999999999997</c:v>
                </c:pt>
                <c:pt idx="265">
                  <c:v>2.3380000000000001</c:v>
                </c:pt>
                <c:pt idx="266">
                  <c:v>3.5539999999999998</c:v>
                </c:pt>
                <c:pt idx="267">
                  <c:v>4.5250000000000004</c:v>
                </c:pt>
                <c:pt idx="268">
                  <c:v>4.258</c:v>
                </c:pt>
                <c:pt idx="269">
                  <c:v>15.08</c:v>
                </c:pt>
                <c:pt idx="270">
                  <c:v>1.7569999999999999</c:v>
                </c:pt>
                <c:pt idx="271">
                  <c:v>2.0409999999999999</c:v>
                </c:pt>
                <c:pt idx="272">
                  <c:v>2.0510000000000002</c:v>
                </c:pt>
                <c:pt idx="273">
                  <c:v>5.1920000000000002</c:v>
                </c:pt>
                <c:pt idx="274">
                  <c:v>4.3860000000000001</c:v>
                </c:pt>
                <c:pt idx="275">
                  <c:v>4.2350000000000003</c:v>
                </c:pt>
                <c:pt idx="276">
                  <c:v>2.4369999999999998</c:v>
                </c:pt>
                <c:pt idx="277">
                  <c:v>6.7990000000000004</c:v>
                </c:pt>
                <c:pt idx="278">
                  <c:v>11.74</c:v>
                </c:pt>
                <c:pt idx="279">
                  <c:v>6.54</c:v>
                </c:pt>
                <c:pt idx="280">
                  <c:v>8.9440000000000008</c:v>
                </c:pt>
                <c:pt idx="281">
                  <c:v>2.8530000000000002</c:v>
                </c:pt>
                <c:pt idx="282">
                  <c:v>2.484</c:v>
                </c:pt>
                <c:pt idx="283">
                  <c:v>1.899</c:v>
                </c:pt>
                <c:pt idx="284">
                  <c:v>10.51</c:v>
                </c:pt>
                <c:pt idx="285">
                  <c:v>5.7960000000000003</c:v>
                </c:pt>
                <c:pt idx="286">
                  <c:v>4.0270000000000001</c:v>
                </c:pt>
                <c:pt idx="287">
                  <c:v>3.5249999999999999</c:v>
                </c:pt>
                <c:pt idx="288">
                  <c:v>1.966</c:v>
                </c:pt>
                <c:pt idx="289">
                  <c:v>3.5249999999999999</c:v>
                </c:pt>
                <c:pt idx="290">
                  <c:v>4.1829999999999998</c:v>
                </c:pt>
                <c:pt idx="291">
                  <c:v>5.3150000000000004</c:v>
                </c:pt>
                <c:pt idx="292">
                  <c:v>5.1340000000000003</c:v>
                </c:pt>
                <c:pt idx="293">
                  <c:v>4.0419999999999998</c:v>
                </c:pt>
                <c:pt idx="294">
                  <c:v>2.0939999999999999</c:v>
                </c:pt>
                <c:pt idx="295">
                  <c:v>1.804</c:v>
                </c:pt>
                <c:pt idx="296">
                  <c:v>6.9779999999999998</c:v>
                </c:pt>
                <c:pt idx="297" formatCode="General">
                  <c:v>-157.48032541822801</c:v>
                </c:pt>
                <c:pt idx="298" formatCode="General">
                  <c:v>-244.34374261670223</c:v>
                </c:pt>
                <c:pt idx="299" formatCode="General">
                  <c:v>-287.07665603487084</c:v>
                </c:pt>
                <c:pt idx="300" formatCode="General">
                  <c:v>-308.06272182101947</c:v>
                </c:pt>
                <c:pt idx="301" formatCode="General">
                  <c:v>-316.93276242558517</c:v>
                </c:pt>
                <c:pt idx="302" formatCode="General">
                  <c:v>-316.16376932189814</c:v>
                </c:pt>
                <c:pt idx="303" formatCode="General">
                  <c:v>-314.22507904466289</c:v>
                </c:pt>
                <c:pt idx="304" formatCode="General">
                  <c:v>-326.8638832017175</c:v>
                </c:pt>
                <c:pt idx="305" formatCode="General">
                  <c:v>-340.35419859299213</c:v>
                </c:pt>
                <c:pt idx="306" formatCode="General">
                  <c:v>-344.53336492250469</c:v>
                </c:pt>
                <c:pt idx="307" formatCode="General">
                  <c:v>-355.05220601298186</c:v>
                </c:pt>
                <c:pt idx="308" formatCode="General">
                  <c:v>-361.51222317108954</c:v>
                </c:pt>
                <c:pt idx="309" formatCode="General">
                  <c:v>-365.47472423078113</c:v>
                </c:pt>
                <c:pt idx="310" formatCode="General">
                  <c:v>-367.42361794360301</c:v>
                </c:pt>
                <c:pt idx="311" formatCode="General">
                  <c:v>-370.29326432770705</c:v>
                </c:pt>
                <c:pt idx="312" formatCode="General">
                  <c:v>-372.274905473893</c:v>
                </c:pt>
                <c:pt idx="313" formatCode="General">
                  <c:v>-342.19006345707908</c:v>
                </c:pt>
                <c:pt idx="314" formatCode="General">
                  <c:v>-328.47980950887523</c:v>
                </c:pt>
                <c:pt idx="315" formatCode="General">
                  <c:v>-319.58821380651864</c:v>
                </c:pt>
                <c:pt idx="316" formatCode="General">
                  <c:v>-313.52823075645455</c:v>
                </c:pt>
                <c:pt idx="317" formatCode="General">
                  <c:v>-309.54978677031676</c:v>
                </c:pt>
                <c:pt idx="318" formatCode="General">
                  <c:v>-308.92947379824693</c:v>
                </c:pt>
                <c:pt idx="319" formatCode="General">
                  <c:v>-308.31588938544292</c:v>
                </c:pt>
                <c:pt idx="320" formatCode="General">
                  <c:v>-306.82473297526036</c:v>
                </c:pt>
                <c:pt idx="321" formatCode="General">
                  <c:v>-303.91121121437874</c:v>
                </c:pt>
                <c:pt idx="322" formatCode="General">
                  <c:v>-301.40819243498379</c:v>
                </c:pt>
                <c:pt idx="323" formatCode="General">
                  <c:v>-298.31971938428433</c:v>
                </c:pt>
                <c:pt idx="324" formatCode="General">
                  <c:v>-298.28928476547037</c:v>
                </c:pt>
                <c:pt idx="325" formatCode="General">
                  <c:v>-295.41729254875241</c:v>
                </c:pt>
                <c:pt idx="326" formatCode="General">
                  <c:v>-296.50573392089075</c:v>
                </c:pt>
                <c:pt idx="327" formatCode="General">
                  <c:v>-295.27308819639427</c:v>
                </c:pt>
                <c:pt idx="328" formatCode="General">
                  <c:v>-275.02186532210749</c:v>
                </c:pt>
                <c:pt idx="329" formatCode="General">
                  <c:v>-280.06610074058091</c:v>
                </c:pt>
                <c:pt idx="330" formatCode="General">
                  <c:v>-262.91475552442654</c:v>
                </c:pt>
                <c:pt idx="331" formatCode="General">
                  <c:v>-268.29334870883002</c:v>
                </c:pt>
                <c:pt idx="332" formatCode="General">
                  <c:v>-277.08974677541835</c:v>
                </c:pt>
                <c:pt idx="333" formatCode="General">
                  <c:v>-277.28077086254967</c:v>
                </c:pt>
                <c:pt idx="334" formatCode="General">
                  <c:v>-275.09246102710358</c:v>
                </c:pt>
                <c:pt idx="335" formatCode="General">
                  <c:v>-258.84714345669613</c:v>
                </c:pt>
                <c:pt idx="336" formatCode="General">
                  <c:v>-270.9077252264658</c:v>
                </c:pt>
                <c:pt idx="337" formatCode="General">
                  <c:v>-273.06580118593394</c:v>
                </c:pt>
                <c:pt idx="338" formatCode="General">
                  <c:v>-264.47855954390104</c:v>
                </c:pt>
                <c:pt idx="339" formatCode="General">
                  <c:v>-272.75125402938892</c:v>
                </c:pt>
                <c:pt idx="340" formatCode="General">
                  <c:v>-160.87683564368905</c:v>
                </c:pt>
                <c:pt idx="341" formatCode="General">
                  <c:v>-161.85857852409777</c:v>
                </c:pt>
                <c:pt idx="342" formatCode="General">
                  <c:v>-197.46271023058819</c:v>
                </c:pt>
                <c:pt idx="343" formatCode="General">
                  <c:v>-236.8352067871653</c:v>
                </c:pt>
                <c:pt idx="344" formatCode="General">
                  <c:v>-215.04599010431974</c:v>
                </c:pt>
                <c:pt idx="345" formatCode="General">
                  <c:v>-186.66190623385813</c:v>
                </c:pt>
                <c:pt idx="346" formatCode="General">
                  <c:v>300.8613298311983</c:v>
                </c:pt>
                <c:pt idx="347" formatCode="General">
                  <c:v>331.61966444100972</c:v>
                </c:pt>
                <c:pt idx="348" formatCode="General">
                  <c:v>11.857706697375988</c:v>
                </c:pt>
                <c:pt idx="349" formatCode="General">
                  <c:v>16.613736090988922</c:v>
                </c:pt>
                <c:pt idx="350" formatCode="General">
                  <c:v>-52.434163396064498</c:v>
                </c:pt>
                <c:pt idx="351" formatCode="General">
                  <c:v>-179.00640688398579</c:v>
                </c:pt>
                <c:pt idx="352" formatCode="General">
                  <c:v>-208.38826217996251</c:v>
                </c:pt>
                <c:pt idx="353" formatCode="General">
                  <c:v>-171.0155777777581</c:v>
                </c:pt>
                <c:pt idx="354" formatCode="General">
                  <c:v>-50.833169067172591</c:v>
                </c:pt>
                <c:pt idx="355" formatCode="General">
                  <c:v>63.955223635346741</c:v>
                </c:pt>
                <c:pt idx="356" formatCode="General">
                  <c:v>168.58814215623357</c:v>
                </c:pt>
                <c:pt idx="357" formatCode="General">
                  <c:v>105.82722472651153</c:v>
                </c:pt>
                <c:pt idx="358" formatCode="General">
                  <c:v>355.85704952691151</c:v>
                </c:pt>
                <c:pt idx="359" formatCode="General">
                  <c:v>-183.18844203756919</c:v>
                </c:pt>
                <c:pt idx="360" formatCode="General">
                  <c:v>-108.80371502046603</c:v>
                </c:pt>
                <c:pt idx="361" formatCode="General">
                  <c:v>-194.63808894308499</c:v>
                </c:pt>
                <c:pt idx="362" formatCode="General">
                  <c:v>-251.06731203609888</c:v>
                </c:pt>
                <c:pt idx="363" formatCode="General">
                  <c:v>-202.99511407656402</c:v>
                </c:pt>
                <c:pt idx="364" formatCode="General">
                  <c:v>859.85539209559442</c:v>
                </c:pt>
                <c:pt idx="365" formatCode="General">
                  <c:v>1625.2979232586601</c:v>
                </c:pt>
                <c:pt idx="366" formatCode="General">
                  <c:v>214.90175200013732</c:v>
                </c:pt>
                <c:pt idx="367" formatCode="General">
                  <c:v>-619.24656638822194</c:v>
                </c:pt>
                <c:pt idx="368" formatCode="General">
                  <c:v>-724.16921438201757</c:v>
                </c:pt>
                <c:pt idx="369" formatCode="General">
                  <c:v>-645.30397740787214</c:v>
                </c:pt>
                <c:pt idx="370" formatCode="General">
                  <c:v>-318.79826545888756</c:v>
                </c:pt>
                <c:pt idx="371" formatCode="General">
                  <c:v>263.22112965978721</c:v>
                </c:pt>
                <c:pt idx="372" formatCode="General">
                  <c:v>250.18635416571749</c:v>
                </c:pt>
                <c:pt idx="373" formatCode="General">
                  <c:v>150.98982784427068</c:v>
                </c:pt>
                <c:pt idx="374" formatCode="General">
                  <c:v>-60.252037536244075</c:v>
                </c:pt>
                <c:pt idx="375" formatCode="General">
                  <c:v>192.52287202147249</c:v>
                </c:pt>
                <c:pt idx="376" formatCode="General">
                  <c:v>260.56102676708758</c:v>
                </c:pt>
                <c:pt idx="377" formatCode="General">
                  <c:v>1820.7758175021117</c:v>
                </c:pt>
                <c:pt idx="378" formatCode="General">
                  <c:v>235.56160374220786</c:v>
                </c:pt>
                <c:pt idx="379" formatCode="General">
                  <c:v>-471.1809316256344</c:v>
                </c:pt>
                <c:pt idx="380" formatCode="General">
                  <c:v>-481.76682299889154</c:v>
                </c:pt>
                <c:pt idx="381" formatCode="General">
                  <c:v>-474.65906902233428</c:v>
                </c:pt>
                <c:pt idx="382" formatCode="General">
                  <c:v>525.5570605393375</c:v>
                </c:pt>
                <c:pt idx="383" formatCode="General">
                  <c:v>3169.5993765105577</c:v>
                </c:pt>
                <c:pt idx="384" formatCode="General">
                  <c:v>2617.0710106850861</c:v>
                </c:pt>
                <c:pt idx="385" formatCode="General">
                  <c:v>235.2778851997781</c:v>
                </c:pt>
                <c:pt idx="386" formatCode="General">
                  <c:v>171.55588645045043</c:v>
                </c:pt>
                <c:pt idx="387" formatCode="General">
                  <c:v>197.76305232021673</c:v>
                </c:pt>
                <c:pt idx="388" formatCode="General">
                  <c:v>-399.01583284575224</c:v>
                </c:pt>
                <c:pt idx="389" formatCode="General">
                  <c:v>-206.9237945720248</c:v>
                </c:pt>
                <c:pt idx="390" formatCode="General">
                  <c:v>-1099.4800843169753</c:v>
                </c:pt>
                <c:pt idx="391" formatCode="General">
                  <c:v>-1049.7849444535866</c:v>
                </c:pt>
                <c:pt idx="392" formatCode="General">
                  <c:v>-909.41900555171162</c:v>
                </c:pt>
                <c:pt idx="393" formatCode="General">
                  <c:v>116.75569481465874</c:v>
                </c:pt>
                <c:pt idx="394" formatCode="General">
                  <c:v>299.81416740557847</c:v>
                </c:pt>
                <c:pt idx="395" formatCode="General">
                  <c:v>548.92311720570387</c:v>
                </c:pt>
                <c:pt idx="396" formatCode="General">
                  <c:v>197.86467657873425</c:v>
                </c:pt>
                <c:pt idx="397" formatCode="General">
                  <c:v>1.9994285204870437</c:v>
                </c:pt>
                <c:pt idx="398" formatCode="General">
                  <c:v>-357.88235054147083</c:v>
                </c:pt>
                <c:pt idx="399" formatCode="General">
                  <c:v>-424.14484646619468</c:v>
                </c:pt>
                <c:pt idx="400" formatCode="General">
                  <c:v>-416.43097009423832</c:v>
                </c:pt>
                <c:pt idx="401" formatCode="General">
                  <c:v>-167.31861502803122</c:v>
                </c:pt>
                <c:pt idx="402" formatCode="General">
                  <c:v>-8.9868588346605236</c:v>
                </c:pt>
                <c:pt idx="403" formatCode="General">
                  <c:v>-262.39164965985015</c:v>
                </c:pt>
                <c:pt idx="404" formatCode="General">
                  <c:v>-382.14726266362595</c:v>
                </c:pt>
                <c:pt idx="405" formatCode="General">
                  <c:v>-390.0389193213116</c:v>
                </c:pt>
                <c:pt idx="406" formatCode="General">
                  <c:v>-428.07654541200662</c:v>
                </c:pt>
                <c:pt idx="407" formatCode="General">
                  <c:v>-351.85105010087148</c:v>
                </c:pt>
                <c:pt idx="408" formatCode="General">
                  <c:v>720.19686428318391</c:v>
                </c:pt>
                <c:pt idx="409" formatCode="General">
                  <c:v>104.22863276734438</c:v>
                </c:pt>
                <c:pt idx="410" formatCode="General">
                  <c:v>-263.9084483921186</c:v>
                </c:pt>
                <c:pt idx="411" formatCode="General">
                  <c:v>-411.75163905601698</c:v>
                </c:pt>
                <c:pt idx="412" formatCode="General">
                  <c:v>-419.52413962092783</c:v>
                </c:pt>
                <c:pt idx="413" formatCode="General">
                  <c:v>-438.54505533576008</c:v>
                </c:pt>
                <c:pt idx="414" formatCode="General">
                  <c:v>-449.18244052673458</c:v>
                </c:pt>
                <c:pt idx="415" formatCode="General">
                  <c:v>-443.94917747709542</c:v>
                </c:pt>
                <c:pt idx="416" formatCode="General">
                  <c:v>-452.16476977879177</c:v>
                </c:pt>
                <c:pt idx="417" formatCode="General">
                  <c:v>-435.70308722194426</c:v>
                </c:pt>
                <c:pt idx="418" formatCode="General">
                  <c:v>-431.56452714056104</c:v>
                </c:pt>
                <c:pt idx="419" formatCode="General">
                  <c:v>-438.38795103616059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3-4078-8953-3F9FF34C74A5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6.9779999999999998</c:v>
                </c:pt>
                <c:pt idx="297" formatCode="0.00E+00">
                  <c:v>-157.48032541822801</c:v>
                </c:pt>
                <c:pt idx="298" formatCode="0.00E+00">
                  <c:v>-244.34374261670223</c:v>
                </c:pt>
                <c:pt idx="299" formatCode="0.00E+00">
                  <c:v>-287.07665603487084</c:v>
                </c:pt>
                <c:pt idx="300" formatCode="0.00E+00">
                  <c:v>-308.06272182101947</c:v>
                </c:pt>
                <c:pt idx="301" formatCode="0.00E+00">
                  <c:v>-316.93276242558517</c:v>
                </c:pt>
                <c:pt idx="302" formatCode="0.00E+00">
                  <c:v>-316.16376932189814</c:v>
                </c:pt>
                <c:pt idx="303" formatCode="0.00E+00">
                  <c:v>-314.22507904466289</c:v>
                </c:pt>
                <c:pt idx="304" formatCode="0.00E+00">
                  <c:v>-326.8638832017175</c:v>
                </c:pt>
                <c:pt idx="305" formatCode="0.00E+00">
                  <c:v>-340.35419859299213</c:v>
                </c:pt>
                <c:pt idx="306" formatCode="0.00E+00">
                  <c:v>-344.53336492250469</c:v>
                </c:pt>
                <c:pt idx="307" formatCode="0.00E+00">
                  <c:v>-355.05220601298186</c:v>
                </c:pt>
                <c:pt idx="308" formatCode="0.00E+00">
                  <c:v>-361.51222317108954</c:v>
                </c:pt>
                <c:pt idx="309" formatCode="0.00E+00">
                  <c:v>-365.47472423078113</c:v>
                </c:pt>
                <c:pt idx="310" formatCode="0.00E+00">
                  <c:v>-367.42361794360301</c:v>
                </c:pt>
                <c:pt idx="311" formatCode="0.00E+00">
                  <c:v>-370.29326432770705</c:v>
                </c:pt>
                <c:pt idx="312" formatCode="0.00E+00">
                  <c:v>-372.274905473893</c:v>
                </c:pt>
                <c:pt idx="313" formatCode="0.00E+00">
                  <c:v>-342.19006345707908</c:v>
                </c:pt>
                <c:pt idx="314" formatCode="0.00E+00">
                  <c:v>-328.47980950887523</c:v>
                </c:pt>
                <c:pt idx="315" formatCode="0.00E+00">
                  <c:v>-319.58821380651864</c:v>
                </c:pt>
                <c:pt idx="316" formatCode="0.00E+00">
                  <c:v>-313.52823075645455</c:v>
                </c:pt>
                <c:pt idx="317" formatCode="0.00E+00">
                  <c:v>-309.54978677031676</c:v>
                </c:pt>
                <c:pt idx="318" formatCode="0.00E+00">
                  <c:v>-308.92947379824693</c:v>
                </c:pt>
                <c:pt idx="319" formatCode="0.00E+00">
                  <c:v>-308.31588938544292</c:v>
                </c:pt>
                <c:pt idx="320" formatCode="0.00E+00">
                  <c:v>-306.82473297526036</c:v>
                </c:pt>
                <c:pt idx="321" formatCode="0.00E+00">
                  <c:v>-303.91121121437874</c:v>
                </c:pt>
                <c:pt idx="322" formatCode="0.00E+00">
                  <c:v>-301.40819243498379</c:v>
                </c:pt>
                <c:pt idx="323" formatCode="0.00E+00">
                  <c:v>-298.31971938428433</c:v>
                </c:pt>
                <c:pt idx="324" formatCode="0.00E+00">
                  <c:v>-298.28928476547037</c:v>
                </c:pt>
                <c:pt idx="325" formatCode="0.00E+00">
                  <c:v>-295.41729254875241</c:v>
                </c:pt>
                <c:pt idx="326" formatCode="0.00E+00">
                  <c:v>-296.50573392089075</c:v>
                </c:pt>
                <c:pt idx="327" formatCode="0.00E+00">
                  <c:v>-295.27308819639427</c:v>
                </c:pt>
                <c:pt idx="328" formatCode="0.00E+00">
                  <c:v>-275.02186532210749</c:v>
                </c:pt>
                <c:pt idx="329" formatCode="0.00E+00">
                  <c:v>-280.06610074058091</c:v>
                </c:pt>
                <c:pt idx="330" formatCode="0.00E+00">
                  <c:v>-262.91475552442654</c:v>
                </c:pt>
                <c:pt idx="331" formatCode="0.00E+00">
                  <c:v>-268.29334870883002</c:v>
                </c:pt>
                <c:pt idx="332" formatCode="0.00E+00">
                  <c:v>-277.08974677541835</c:v>
                </c:pt>
                <c:pt idx="333" formatCode="0.00E+00">
                  <c:v>-277.28077086254967</c:v>
                </c:pt>
                <c:pt idx="334" formatCode="0.00E+00">
                  <c:v>-275.09246102710358</c:v>
                </c:pt>
                <c:pt idx="335" formatCode="0.00E+00">
                  <c:v>-258.84714345669613</c:v>
                </c:pt>
                <c:pt idx="336" formatCode="0.00E+00">
                  <c:v>-270.9077252264658</c:v>
                </c:pt>
                <c:pt idx="337" formatCode="0.00E+00">
                  <c:v>-273.06580118593394</c:v>
                </c:pt>
                <c:pt idx="338" formatCode="0.00E+00">
                  <c:v>-264.47855954390104</c:v>
                </c:pt>
                <c:pt idx="339" formatCode="0.00E+00">
                  <c:v>-272.75125402938892</c:v>
                </c:pt>
                <c:pt idx="340" formatCode="0.00E+00">
                  <c:v>-160.87683564368905</c:v>
                </c:pt>
                <c:pt idx="341" formatCode="0.00E+00">
                  <c:v>-161.85857852409777</c:v>
                </c:pt>
                <c:pt idx="342" formatCode="0.00E+00">
                  <c:v>-197.46271023058819</c:v>
                </c:pt>
                <c:pt idx="343" formatCode="0.00E+00">
                  <c:v>-236.8352067871653</c:v>
                </c:pt>
                <c:pt idx="344" formatCode="0.00E+00">
                  <c:v>-215.04599010431974</c:v>
                </c:pt>
                <c:pt idx="345" formatCode="0.00E+00">
                  <c:v>-186.66190623385813</c:v>
                </c:pt>
                <c:pt idx="346" formatCode="0.00E+00">
                  <c:v>300.8613298311983</c:v>
                </c:pt>
                <c:pt idx="347" formatCode="0.00E+00">
                  <c:v>331.61966444100972</c:v>
                </c:pt>
                <c:pt idx="348" formatCode="0.00E+00">
                  <c:v>11.857706697375988</c:v>
                </c:pt>
                <c:pt idx="349" formatCode="0.00E+00">
                  <c:v>16.613736090988922</c:v>
                </c:pt>
                <c:pt idx="350" formatCode="0.00E+00">
                  <c:v>-52.434163396064498</c:v>
                </c:pt>
                <c:pt idx="351" formatCode="0.00E+00">
                  <c:v>-179.00640688398579</c:v>
                </c:pt>
                <c:pt idx="352" formatCode="0.00E+00">
                  <c:v>-208.38826217996251</c:v>
                </c:pt>
                <c:pt idx="353" formatCode="0.00E+00">
                  <c:v>-171.0155777777581</c:v>
                </c:pt>
                <c:pt idx="354" formatCode="0.00E+00">
                  <c:v>-50.833169067172591</c:v>
                </c:pt>
                <c:pt idx="355" formatCode="0.00E+00">
                  <c:v>63.955223635346741</c:v>
                </c:pt>
                <c:pt idx="356" formatCode="0.00E+00">
                  <c:v>168.58814215623357</c:v>
                </c:pt>
                <c:pt idx="357" formatCode="0.00E+00">
                  <c:v>105.82722472651153</c:v>
                </c:pt>
                <c:pt idx="358" formatCode="0.00E+00">
                  <c:v>355.85704952691151</c:v>
                </c:pt>
                <c:pt idx="359" formatCode="0.00E+00">
                  <c:v>-183.18844203756919</c:v>
                </c:pt>
                <c:pt idx="360" formatCode="0.00E+00">
                  <c:v>-108.80371502046603</c:v>
                </c:pt>
                <c:pt idx="361" formatCode="0.00E+00">
                  <c:v>-194.63808894308499</c:v>
                </c:pt>
                <c:pt idx="362" formatCode="0.00E+00">
                  <c:v>-251.06731203609888</c:v>
                </c:pt>
                <c:pt idx="363" formatCode="0.00E+00">
                  <c:v>-202.99511407656402</c:v>
                </c:pt>
                <c:pt idx="364" formatCode="0.00E+00">
                  <c:v>859.85539209559442</c:v>
                </c:pt>
                <c:pt idx="365" formatCode="0.00E+00">
                  <c:v>1625.2979232586601</c:v>
                </c:pt>
                <c:pt idx="366" formatCode="0.00E+00">
                  <c:v>214.90175200013732</c:v>
                </c:pt>
                <c:pt idx="367" formatCode="0.00E+00">
                  <c:v>-619.24656638822194</c:v>
                </c:pt>
                <c:pt idx="368" formatCode="0.00E+00">
                  <c:v>-724.16921438201757</c:v>
                </c:pt>
                <c:pt idx="369" formatCode="0.00E+00">
                  <c:v>-645.30397740787214</c:v>
                </c:pt>
                <c:pt idx="370" formatCode="0.00E+00">
                  <c:v>-318.79826545888756</c:v>
                </c:pt>
                <c:pt idx="371" formatCode="0.00E+00">
                  <c:v>263.22112965978721</c:v>
                </c:pt>
                <c:pt idx="372" formatCode="0.00E+00">
                  <c:v>250.18635416571749</c:v>
                </c:pt>
                <c:pt idx="373" formatCode="0.00E+00">
                  <c:v>150.98982784427068</c:v>
                </c:pt>
                <c:pt idx="374" formatCode="0.00E+00">
                  <c:v>-60.252037536244075</c:v>
                </c:pt>
                <c:pt idx="375" formatCode="0.00E+00">
                  <c:v>192.52287202147249</c:v>
                </c:pt>
                <c:pt idx="376" formatCode="0.00E+00">
                  <c:v>260.56102676708758</c:v>
                </c:pt>
                <c:pt idx="377" formatCode="0.00E+00">
                  <c:v>1820.7758175021117</c:v>
                </c:pt>
                <c:pt idx="378" formatCode="0.00E+00">
                  <c:v>235.56160374220786</c:v>
                </c:pt>
                <c:pt idx="379" formatCode="0.00E+00">
                  <c:v>-471.1809316256344</c:v>
                </c:pt>
                <c:pt idx="380" formatCode="0.00E+00">
                  <c:v>-481.76682299889154</c:v>
                </c:pt>
                <c:pt idx="381" formatCode="0.00E+00">
                  <c:v>-474.65906902233428</c:v>
                </c:pt>
                <c:pt idx="382" formatCode="0.00E+00">
                  <c:v>525.5570605393375</c:v>
                </c:pt>
                <c:pt idx="383" formatCode="0.00E+00">
                  <c:v>3169.5993765105577</c:v>
                </c:pt>
                <c:pt idx="384" formatCode="0.00E+00">
                  <c:v>2617.0710106850861</c:v>
                </c:pt>
                <c:pt idx="385" formatCode="0.00E+00">
                  <c:v>235.2778851997781</c:v>
                </c:pt>
                <c:pt idx="386" formatCode="0.00E+00">
                  <c:v>171.55588645045043</c:v>
                </c:pt>
                <c:pt idx="387" formatCode="0.00E+00">
                  <c:v>197.76305232021673</c:v>
                </c:pt>
                <c:pt idx="388" formatCode="0.00E+00">
                  <c:v>-399.01583284575224</c:v>
                </c:pt>
                <c:pt idx="389" formatCode="0.00E+00">
                  <c:v>-206.9237945720248</c:v>
                </c:pt>
                <c:pt idx="390" formatCode="0.00E+00">
                  <c:v>-1099.4800843169753</c:v>
                </c:pt>
                <c:pt idx="391" formatCode="0.00E+00">
                  <c:v>-1049.7849444535866</c:v>
                </c:pt>
                <c:pt idx="392" formatCode="0.00E+00">
                  <c:v>-909.41900555171162</c:v>
                </c:pt>
                <c:pt idx="393" formatCode="0.00E+00">
                  <c:v>116.75569481465874</c:v>
                </c:pt>
                <c:pt idx="394" formatCode="0.00E+00">
                  <c:v>299.81416740557847</c:v>
                </c:pt>
                <c:pt idx="395" formatCode="0.00E+00">
                  <c:v>548.92311720570387</c:v>
                </c:pt>
                <c:pt idx="396" formatCode="0.00E+00">
                  <c:v>197.86467657873425</c:v>
                </c:pt>
                <c:pt idx="397" formatCode="0.00E+00">
                  <c:v>1.9994285204870437</c:v>
                </c:pt>
                <c:pt idx="398" formatCode="0.00E+00">
                  <c:v>-357.88235054147083</c:v>
                </c:pt>
                <c:pt idx="399" formatCode="0.00E+00">
                  <c:v>-424.14484646619468</c:v>
                </c:pt>
                <c:pt idx="400" formatCode="0.00E+00">
                  <c:v>-416.43097009423832</c:v>
                </c:pt>
                <c:pt idx="401" formatCode="0.00E+00">
                  <c:v>-167.31861502803122</c:v>
                </c:pt>
                <c:pt idx="402" formatCode="0.00E+00">
                  <c:v>-8.9868588346605236</c:v>
                </c:pt>
                <c:pt idx="403" formatCode="0.00E+00">
                  <c:v>-262.39164965985015</c:v>
                </c:pt>
                <c:pt idx="404" formatCode="0.00E+00">
                  <c:v>-382.14726266362595</c:v>
                </c:pt>
                <c:pt idx="405" formatCode="0.00E+00">
                  <c:v>-390.0389193213116</c:v>
                </c:pt>
                <c:pt idx="406" formatCode="0.00E+00">
                  <c:v>-428.07654541200662</c:v>
                </c:pt>
                <c:pt idx="407" formatCode="0.00E+00">
                  <c:v>-351.85105010087148</c:v>
                </c:pt>
                <c:pt idx="408" formatCode="0.00E+00">
                  <c:v>720.19686428318391</c:v>
                </c:pt>
                <c:pt idx="409" formatCode="0.00E+00">
                  <c:v>104.22863276734438</c:v>
                </c:pt>
                <c:pt idx="410" formatCode="0.00E+00">
                  <c:v>-263.9084483921186</c:v>
                </c:pt>
                <c:pt idx="411" formatCode="0.00E+00">
                  <c:v>-411.75163905601698</c:v>
                </c:pt>
                <c:pt idx="412" formatCode="0.00E+00">
                  <c:v>-419.52413962092783</c:v>
                </c:pt>
                <c:pt idx="413" formatCode="0.00E+00">
                  <c:v>-438.54505533576008</c:v>
                </c:pt>
                <c:pt idx="414" formatCode="0.00E+00">
                  <c:v>-449.18244052673458</c:v>
                </c:pt>
                <c:pt idx="415" formatCode="0.00E+00">
                  <c:v>-443.94917747709542</c:v>
                </c:pt>
                <c:pt idx="416" formatCode="0.00E+00">
                  <c:v>-452.16476977879177</c:v>
                </c:pt>
                <c:pt idx="417" formatCode="0.00E+00">
                  <c:v>-435.70308722194426</c:v>
                </c:pt>
                <c:pt idx="418" formatCode="0.00E+00">
                  <c:v>-431.56452714056104</c:v>
                </c:pt>
                <c:pt idx="419" formatCode="0.00E+00">
                  <c:v>-438.38795103616059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3-4078-8953-3F9FF34C7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971000"/>
        <c:axId val="6369755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6.9779999999999998</c:v>
                      </c:pt>
                      <c:pt idx="297" formatCode="0.00E+00">
                        <c:v>-2489.3340992607418</c:v>
                      </c:pt>
                      <c:pt idx="298" formatCode="0.00E+00">
                        <c:v>-2852.4791892133844</c:v>
                      </c:pt>
                      <c:pt idx="299" formatCode="0.00E+00">
                        <c:v>-3145.8618609170462</c:v>
                      </c:pt>
                      <c:pt idx="300" formatCode="0.00E+00">
                        <c:v>-3398.1112517384818</c:v>
                      </c:pt>
                      <c:pt idx="301" formatCode="0.00E+00">
                        <c:v>-3622.9307345443913</c:v>
                      </c:pt>
                      <c:pt idx="302" formatCode="0.00E+00">
                        <c:v>-3825.6269399454386</c:v>
                      </c:pt>
                      <c:pt idx="303" formatCode="0.00E+00">
                        <c:v>-4016.729401156555</c:v>
                      </c:pt>
                      <c:pt idx="304" formatCode="0.00E+00">
                        <c:v>-4213.5402261225336</c:v>
                      </c:pt>
                      <c:pt idx="305" formatCode="0.00E+00">
                        <c:v>-4403.5409822809306</c:v>
                      </c:pt>
                      <c:pt idx="306" formatCode="0.00E+00">
                        <c:v>-4577.528836676438</c:v>
                      </c:pt>
                      <c:pt idx="307" formatCode="0.00E+00">
                        <c:v>-4751.9323890476862</c:v>
                      </c:pt>
                      <c:pt idx="308" formatCode="0.00E+00">
                        <c:v>-4916.9937294931533</c:v>
                      </c:pt>
                      <c:pt idx="309" formatCode="0.00E+00">
                        <c:v>-5074.8091538939052</c:v>
                      </c:pt>
                      <c:pt idx="310" formatCode="0.00E+00">
                        <c:v>-5226.3147740564646</c:v>
                      </c:pt>
                      <c:pt idx="311" formatCode="0.00E+00">
                        <c:v>-5374.8312169413421</c:v>
                      </c:pt>
                      <c:pt idx="312" formatCode="0.00E+00">
                        <c:v>-5518.8827399693491</c:v>
                      </c:pt>
                      <c:pt idx="313" formatCode="0.00E+00">
                        <c:v>-5627.580341464467</c:v>
                      </c:pt>
                      <c:pt idx="314" formatCode="0.00E+00">
                        <c:v>-5749.6185792259312</c:v>
                      </c:pt>
                      <c:pt idx="315" formatCode="0.00E+00">
                        <c:v>-5873.6649675250947</c:v>
                      </c:pt>
                      <c:pt idx="316" formatCode="0.00E+00">
                        <c:v>-5997.9306041763912</c:v>
                      </c:pt>
                      <c:pt idx="317" formatCode="0.00E+00">
                        <c:v>-6121.842080336497</c:v>
                      </c:pt>
                      <c:pt idx="318" formatCode="0.00E+00">
                        <c:v>-6246.834285261707</c:v>
                      </c:pt>
                      <c:pt idx="319" formatCode="0.00E+00">
                        <c:v>-6369.6983018786996</c:v>
                      </c:pt>
                      <c:pt idx="320" formatCode="0.00E+00">
                        <c:v>-6489.6786195213299</c:v>
                      </c:pt>
                      <c:pt idx="321" formatCode="0.00E+00">
                        <c:v>-6606.3473053585103</c:v>
                      </c:pt>
                      <c:pt idx="322" formatCode="0.00E+00">
                        <c:v>-6721.6436430041713</c:v>
                      </c:pt>
                      <c:pt idx="323" formatCode="0.00E+00">
                        <c:v>-6834.6689004933896</c:v>
                      </c:pt>
                      <c:pt idx="324" formatCode="0.00E+00">
                        <c:v>-6949.1556738741701</c:v>
                      </c:pt>
                      <c:pt idx="325" formatCode="0.00E+00">
                        <c:v>-7059.2862623765777</c:v>
                      </c:pt>
                      <c:pt idx="326" formatCode="0.00E+00">
                        <c:v>-7171.9381303699702</c:v>
                      </c:pt>
                      <c:pt idx="327" formatCode="0.00E+00">
                        <c:v>-7280.8994876172255</c:v>
                      </c:pt>
                      <c:pt idx="328" formatCode="0.00E+00">
                        <c:v>-7369.5374216173313</c:v>
                      </c:pt>
                      <c:pt idx="329" formatCode="0.00E+00">
                        <c:v>-7482.2259067928344</c:v>
                      </c:pt>
                      <c:pt idx="330" formatCode="0.00E+00">
                        <c:v>-7571.5296549132554</c:v>
                      </c:pt>
                      <c:pt idx="331" formatCode="0.00E+00">
                        <c:v>-7682.2261431547186</c:v>
                      </c:pt>
                      <c:pt idx="332" formatCode="0.00E+00">
                        <c:v>-7795.25175260997</c:v>
                      </c:pt>
                      <c:pt idx="333" formatCode="0.00E+00">
                        <c:v>-7898.6286843811531</c:v>
                      </c:pt>
                      <c:pt idx="334" formatCode="0.00E+00">
                        <c:v>-7998.6254980772319</c:v>
                      </c:pt>
                      <c:pt idx="335" formatCode="0.00E+00">
                        <c:v>-8083.6044232443237</c:v>
                      </c:pt>
                      <c:pt idx="336" formatCode="0.00E+00">
                        <c:v>-8195.9658722391723</c:v>
                      </c:pt>
                      <c:pt idx="337" formatCode="0.00E+00">
                        <c:v>-8297.5367424578781</c:v>
                      </c:pt>
                      <c:pt idx="338" formatCode="0.00E+00">
                        <c:v>-8387.5074973250303</c:v>
                      </c:pt>
                      <c:pt idx="339" formatCode="0.00E+00">
                        <c:v>-8493.5147963502513</c:v>
                      </c:pt>
                      <c:pt idx="340" formatCode="0.00E+00">
                        <c:v>-8478.5812693542666</c:v>
                      </c:pt>
                      <c:pt idx="341" formatCode="0.00E+00">
                        <c:v>-8575.7382711845476</c:v>
                      </c:pt>
                      <c:pt idx="342" formatCode="0.00E+00">
                        <c:v>-8706.7786287884228</c:v>
                      </c:pt>
                      <c:pt idx="343" formatCode="0.00E+00">
                        <c:v>-8840.8735423262569</c:v>
                      </c:pt>
                      <c:pt idx="344" formatCode="0.00E+00">
                        <c:v>-8913.1168791268683</c:v>
                      </c:pt>
                      <c:pt idx="345" formatCode="0.00E+00">
                        <c:v>-8978.0982399629174</c:v>
                      </c:pt>
                      <c:pt idx="346" formatCode="0.00E+00">
                        <c:v>-8583.2949842573926</c:v>
                      </c:pt>
                      <c:pt idx="347" formatCode="0.00E+00">
                        <c:v>-8644.6317733804426</c:v>
                      </c:pt>
                      <c:pt idx="348" formatCode="0.00E+00">
                        <c:v>-9055.8836366907399</c:v>
                      </c:pt>
                      <c:pt idx="349" formatCode="0.00E+00">
                        <c:v>-9142.0310258287245</c:v>
                      </c:pt>
                      <c:pt idx="350" formatCode="0.00E+00">
                        <c:v>-9301.4137375665941</c:v>
                      </c:pt>
                      <c:pt idx="351" formatCode="0.00E+00">
                        <c:v>-9517.7692698560895</c:v>
                      </c:pt>
                      <c:pt idx="352" formatCode="0.00E+00">
                        <c:v>-9636.3992237949951</c:v>
                      </c:pt>
                      <c:pt idx="353" formatCode="0.00E+00">
                        <c:v>-9687.7550763154068</c:v>
                      </c:pt>
                      <c:pt idx="354" formatCode="0.00E+00">
                        <c:v>-9655.7966077269557</c:v>
                      </c:pt>
                      <c:pt idx="355" formatCode="0.00E+00">
                        <c:v>-9628.7418980285111</c:v>
                      </c:pt>
                      <c:pt idx="356" formatCode="0.00E+00">
                        <c:v>-9611.366155337686</c:v>
                      </c:pt>
                      <c:pt idx="357" formatCode="0.00E+00">
                        <c:v>-9760.9209345887957</c:v>
                      </c:pt>
                      <c:pt idx="358" formatCode="0.00E+00">
                        <c:v>-9597.2343246262208</c:v>
                      </c:pt>
                      <c:pt idx="359" formatCode="0.00E+00">
                        <c:v>-10222.184553443451</c:v>
                      </c:pt>
                      <c:pt idx="360" formatCode="0.00E+00">
                        <c:v>-10233.27778443161</c:v>
                      </c:pt>
                      <c:pt idx="361" formatCode="0.00E+00">
                        <c:v>-10404.174589166514</c:v>
                      </c:pt>
                      <c:pt idx="362" formatCode="0.00E+00">
                        <c:v>-10545.261544784657</c:v>
                      </c:pt>
                      <c:pt idx="363" formatCode="0.00E+00">
                        <c:v>-10581.452808442355</c:v>
                      </c:pt>
                      <c:pt idx="364" formatCode="0.00E+00">
                        <c:v>-9602.4815390607928</c:v>
                      </c:pt>
                      <c:pt idx="365" formatCode="0.00E+00">
                        <c:v>-8920.5437035880477</c:v>
                      </c:pt>
                      <c:pt idx="366" formatCode="0.00E+00">
                        <c:v>-10414.079368563889</c:v>
                      </c:pt>
                      <c:pt idx="367" formatCode="0.00E+00">
                        <c:v>-11331.010989882789</c:v>
                      </c:pt>
                      <c:pt idx="368" formatCode="0.00E+00">
                        <c:v>-11518.369448907461</c:v>
                      </c:pt>
                      <c:pt idx="369" formatCode="0.00E+00">
                        <c:v>-11521.60093235288</c:v>
                      </c:pt>
                      <c:pt idx="370" formatCode="0.00E+00">
                        <c:v>-11276.860967728797</c:v>
                      </c:pt>
                      <c:pt idx="371" formatCode="0.00E+00">
                        <c:v>-10776.284193601381</c:v>
                      </c:pt>
                      <c:pt idx="372" formatCode="0.00E+00">
                        <c:v>-10870.44605202092</c:v>
                      </c:pt>
                      <c:pt idx="373" formatCode="0.00E+00">
                        <c:v>-11050.461464538028</c:v>
                      </c:pt>
                      <c:pt idx="374" formatCode="0.00E+00">
                        <c:v>-11342.221124696951</c:v>
                      </c:pt>
                      <c:pt idx="375" formatCode="0.00E+00">
                        <c:v>-11169.669798089459</c:v>
                      </c:pt>
                      <c:pt idx="376" formatCode="0.00E+00">
                        <c:v>-11181.567678063824</c:v>
                      </c:pt>
                      <c:pt idx="377" formatCode="0.00E+00">
                        <c:v>-9701.0078306277483</c:v>
                      </c:pt>
                      <c:pt idx="378" formatCode="0.00E+00">
                        <c:v>-11365.602154993292</c:v>
                      </c:pt>
                      <c:pt idx="379" formatCode="0.00E+00">
                        <c:v>-12151.456037163842</c:v>
                      </c:pt>
                      <c:pt idx="380" formatCode="0.00E+00">
                        <c:v>-12240.890398400652</c:v>
                      </c:pt>
                      <c:pt idx="381" formatCode="0.00E+00">
                        <c:v>-12312.373949590448</c:v>
                      </c:pt>
                      <c:pt idx="382" formatCode="0.00E+00">
                        <c:v>-11390.49750514231</c:v>
                      </c:pt>
                      <c:pt idx="383" formatCode="0.00E+00">
                        <c:v>-8824.5486379458889</c:v>
                      </c:pt>
                      <c:pt idx="384" formatCode="0.00E+00">
                        <c:v>-9454.9294453234015</c:v>
                      </c:pt>
                      <c:pt idx="385" formatCode="0.00E+00">
                        <c:v>-11914.339085673224</c:v>
                      </c:pt>
                      <c:pt idx="386" formatCode="0.00E+00">
                        <c:v>-12055.446610275472</c:v>
                      </c:pt>
                      <c:pt idx="387" formatCode="0.00E+00">
                        <c:v>-12106.398781506714</c:v>
                      </c:pt>
                      <c:pt idx="388" formatCode="0.00E+00">
                        <c:v>-12780.115483046187</c:v>
                      </c:pt>
                      <c:pt idx="389" formatCode="0.00E+00">
                        <c:v>-12664.744281141739</c:v>
                      </c:pt>
                      <c:pt idx="390" formatCode="0.00E+00">
                        <c:v>-13633.808845375366</c:v>
                      </c:pt>
                      <c:pt idx="391" formatCode="0.00E+00">
                        <c:v>-13660.413718126048</c:v>
                      </c:pt>
                      <c:pt idx="392" formatCode="0.00E+00">
                        <c:v>-13596.143716126975</c:v>
                      </c:pt>
                      <c:pt idx="393" formatCode="0.00E+00">
                        <c:v>-12645.8649533522</c:v>
                      </c:pt>
                      <c:pt idx="394" formatCode="0.00E+00">
                        <c:v>-12538.506389573125</c:v>
                      </c:pt>
                      <c:pt idx="395" formatCode="0.00E+00">
                        <c:v>-12364.905188187937</c:v>
                      </c:pt>
                      <c:pt idx="396" formatCode="0.00E+00">
                        <c:v>-12791.282986621918</c:v>
                      </c:pt>
                      <c:pt idx="397" formatCode="0.00E+00">
                        <c:v>-13062.282876472813</c:v>
                      </c:pt>
                      <c:pt idx="398" formatCode="0.00E+00">
                        <c:v>-13497.118163961532</c:v>
                      </c:pt>
                      <c:pt idx="399" formatCode="0.00E+00">
                        <c:v>-13638.156528760588</c:v>
                      </c:pt>
                      <c:pt idx="400" formatCode="0.00E+00">
                        <c:v>-13705.044289666084</c:v>
                      </c:pt>
                      <c:pt idx="401" formatCode="0.00E+00">
                        <c:v>-13530.362665229059</c:v>
                      </c:pt>
                      <c:pt idx="402" formatCode="0.00E+00">
                        <c:v>-13446.293977689587</c:v>
                      </c:pt>
                      <c:pt idx="403" formatCode="0.00E+00">
                        <c:v>-13773.797342208452</c:v>
                      </c:pt>
                      <c:pt idx="404" formatCode="0.00E+00">
                        <c:v>-13967.490125812634</c:v>
                      </c:pt>
                      <c:pt idx="405" formatCode="0.00E+00">
                        <c:v>-14049.160569103555</c:v>
                      </c:pt>
                      <c:pt idx="406" formatCode="0.00E+00">
                        <c:v>-14160.82154655536</c:v>
                      </c:pt>
                      <c:pt idx="407" formatCode="0.00E+00">
                        <c:v>-14158.066847814276</c:v>
                      </c:pt>
                      <c:pt idx="408" formatCode="0.00E+00">
                        <c:v>-13159.339989605138</c:v>
                      </c:pt>
                      <c:pt idx="409" formatCode="0.00E+00">
                        <c:v>-13848.482287256427</c:v>
                      </c:pt>
                      <c:pt idx="410" formatCode="0.00E+00">
                        <c:v>-14289.64913279217</c:v>
                      </c:pt>
                      <c:pt idx="411" formatCode="0.00E+00">
                        <c:v>-14510.380414166764</c:v>
                      </c:pt>
                      <c:pt idx="412" formatCode="0.00E+00">
                        <c:v>-14590.901901499708</c:v>
                      </c:pt>
                      <c:pt idx="413" formatCode="0.00E+00">
                        <c:v>-14682.535213138943</c:v>
                      </c:pt>
                      <c:pt idx="414" formatCode="0.00E+00">
                        <c:v>-14765.650861566513</c:v>
                      </c:pt>
                      <c:pt idx="415" formatCode="0.00E+00">
                        <c:v>-14832.764133895933</c:v>
                      </c:pt>
                      <c:pt idx="416" formatCode="0.00E+00">
                        <c:v>-14913.196886781285</c:v>
                      </c:pt>
                      <c:pt idx="417" formatCode="0.00E+00">
                        <c:v>-14968.82529280663</c:v>
                      </c:pt>
                      <c:pt idx="418" formatCode="0.00E+00">
                        <c:v>-15036.652003276738</c:v>
                      </c:pt>
                      <c:pt idx="419" formatCode="0.00E+00">
                        <c:v>-15115.318086233201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DB3-4078-8953-3F9FF34C74A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6.9779999999999998</c:v>
                      </c:pt>
                      <c:pt idx="297" formatCode="0.00E+00">
                        <c:v>2174.3734484242859</c:v>
                      </c:pt>
                      <c:pt idx="298" formatCode="0.00E+00">
                        <c:v>2363.7917039799795</c:v>
                      </c:pt>
                      <c:pt idx="299" formatCode="0.00E+00">
                        <c:v>2571.7085488473049</c:v>
                      </c:pt>
                      <c:pt idx="300" formatCode="0.00E+00">
                        <c:v>2781.9858080964432</c:v>
                      </c:pt>
                      <c:pt idx="301" formatCode="0.00E+00">
                        <c:v>2989.0652096932208</c:v>
                      </c:pt>
                      <c:pt idx="302" formatCode="0.00E+00">
                        <c:v>3193.2994013016423</c:v>
                      </c:pt>
                      <c:pt idx="303" formatCode="0.00E+00">
                        <c:v>3388.2792430672293</c:v>
                      </c:pt>
                      <c:pt idx="304" formatCode="0.00E+00">
                        <c:v>3559.8124597190981</c:v>
                      </c:pt>
                      <c:pt idx="305" formatCode="0.00E+00">
                        <c:v>3722.8325850949468</c:v>
                      </c:pt>
                      <c:pt idx="306" formatCode="0.00E+00">
                        <c:v>3888.4621068314282</c:v>
                      </c:pt>
                      <c:pt idx="307" formatCode="0.00E+00">
                        <c:v>4041.8279770217227</c:v>
                      </c:pt>
                      <c:pt idx="308" formatCode="0.00E+00">
                        <c:v>4193.9692831509747</c:v>
                      </c:pt>
                      <c:pt idx="309" formatCode="0.00E+00">
                        <c:v>4343.8597054323427</c:v>
                      </c:pt>
                      <c:pt idx="310" formatCode="0.00E+00">
                        <c:v>4491.4675381692587</c:v>
                      </c:pt>
                      <c:pt idx="311" formatCode="0.00E+00">
                        <c:v>4634.2446882859276</c:v>
                      </c:pt>
                      <c:pt idx="312" formatCode="0.00E+00">
                        <c:v>4774.3329290215624</c:v>
                      </c:pt>
                      <c:pt idx="313" formatCode="0.00E+00">
                        <c:v>4943.2002145503084</c:v>
                      </c:pt>
                      <c:pt idx="314" formatCode="0.00E+00">
                        <c:v>5092.6589602081804</c:v>
                      </c:pt>
                      <c:pt idx="315" formatCode="0.00E+00">
                        <c:v>5234.4885399120567</c:v>
                      </c:pt>
                      <c:pt idx="316" formatCode="0.00E+00">
                        <c:v>5370.8741426634815</c:v>
                      </c:pt>
                      <c:pt idx="317" formatCode="0.00E+00">
                        <c:v>5502.7425067958629</c:v>
                      </c:pt>
                      <c:pt idx="318" formatCode="0.00E+00">
                        <c:v>5628.9753376652125</c:v>
                      </c:pt>
                      <c:pt idx="319" formatCode="0.00E+00">
                        <c:v>5753.0665231078128</c:v>
                      </c:pt>
                      <c:pt idx="320" formatCode="0.00E+00">
                        <c:v>5876.0291535708093</c:v>
                      </c:pt>
                      <c:pt idx="321" formatCode="0.00E+00">
                        <c:v>5998.5248829297534</c:v>
                      </c:pt>
                      <c:pt idx="322" formatCode="0.00E+00">
                        <c:v>6118.8272581342035</c:v>
                      </c:pt>
                      <c:pt idx="323" formatCode="0.00E+00">
                        <c:v>6238.029461724821</c:v>
                      </c:pt>
                      <c:pt idx="324" formatCode="0.00E+00">
                        <c:v>6352.5771043432296</c:v>
                      </c:pt>
                      <c:pt idx="325" formatCode="0.00E+00">
                        <c:v>6468.4516772790721</c:v>
                      </c:pt>
                      <c:pt idx="326" formatCode="0.00E+00">
                        <c:v>6578.9266625281889</c:v>
                      </c:pt>
                      <c:pt idx="327" formatCode="0.00E+00">
                        <c:v>6690.3533112244368</c:v>
                      </c:pt>
                      <c:pt idx="328" formatCode="0.00E+00">
                        <c:v>6819.4936909731168</c:v>
                      </c:pt>
                      <c:pt idx="329" formatCode="0.00E+00">
                        <c:v>6922.0937053116731</c:v>
                      </c:pt>
                      <c:pt idx="330" formatCode="0.00E+00">
                        <c:v>7045.7001438644029</c:v>
                      </c:pt>
                      <c:pt idx="331" formatCode="0.00E+00">
                        <c:v>7145.6394457370579</c:v>
                      </c:pt>
                      <c:pt idx="332" formatCode="0.00E+00">
                        <c:v>7241.0722590591331</c:v>
                      </c:pt>
                      <c:pt idx="333" formatCode="0.00E+00">
                        <c:v>7344.0671426560539</c:v>
                      </c:pt>
                      <c:pt idx="334" formatCode="0.00E+00">
                        <c:v>7448.4405760230256</c:v>
                      </c:pt>
                      <c:pt idx="335" formatCode="0.00E+00">
                        <c:v>7565.910136330931</c:v>
                      </c:pt>
                      <c:pt idx="336" formatCode="0.00E+00">
                        <c:v>7654.1504217862412</c:v>
                      </c:pt>
                      <c:pt idx="337" formatCode="0.00E+00">
                        <c:v>7751.4051400860099</c:v>
                      </c:pt>
                      <c:pt idx="338" formatCode="0.00E+00">
                        <c:v>7858.5503782372289</c:v>
                      </c:pt>
                      <c:pt idx="339" formatCode="0.00E+00">
                        <c:v>7948.0122882914739</c:v>
                      </c:pt>
                      <c:pt idx="340" formatCode="0.00E+00">
                        <c:v>8156.8275980668886</c:v>
                      </c:pt>
                      <c:pt idx="341" formatCode="0.00E+00">
                        <c:v>8252.0211141363525</c:v>
                      </c:pt>
                      <c:pt idx="342" formatCode="0.00E+00">
                        <c:v>8311.8532083272476</c:v>
                      </c:pt>
                      <c:pt idx="343" formatCode="0.00E+00">
                        <c:v>8367.2031287519258</c:v>
                      </c:pt>
                      <c:pt idx="344" formatCode="0.00E+00">
                        <c:v>8483.0248989182292</c:v>
                      </c:pt>
                      <c:pt idx="345" formatCode="0.00E+00">
                        <c:v>8604.774427495202</c:v>
                      </c:pt>
                      <c:pt idx="346" formatCode="0.00E+00">
                        <c:v>9185.0176439197876</c:v>
                      </c:pt>
                      <c:pt idx="347" formatCode="0.00E+00">
                        <c:v>9307.871102262463</c:v>
                      </c:pt>
                      <c:pt idx="348" formatCode="0.00E+00">
                        <c:v>9079.5990500854914</c:v>
                      </c:pt>
                      <c:pt idx="349" formatCode="0.00E+00">
                        <c:v>9175.2584980107022</c:v>
                      </c:pt>
                      <c:pt idx="350" formatCode="0.00E+00">
                        <c:v>9196.5454107744645</c:v>
                      </c:pt>
                      <c:pt idx="351" formatCode="0.00E+00">
                        <c:v>9159.7564560881183</c:v>
                      </c:pt>
                      <c:pt idx="352" formatCode="0.00E+00">
                        <c:v>9219.6226994350709</c:v>
                      </c:pt>
                      <c:pt idx="353" formatCode="0.00E+00">
                        <c:v>9345.7239207598905</c:v>
                      </c:pt>
                      <c:pt idx="354" formatCode="0.00E+00">
                        <c:v>9554.1302695926097</c:v>
                      </c:pt>
                      <c:pt idx="355" formatCode="0.00E+00">
                        <c:v>9756.6523452992042</c:v>
                      </c:pt>
                      <c:pt idx="356" formatCode="0.00E+00">
                        <c:v>9948.542439650153</c:v>
                      </c:pt>
                      <c:pt idx="357" formatCode="0.00E+00">
                        <c:v>9972.5753840418201</c:v>
                      </c:pt>
                      <c:pt idx="358" formatCode="0.00E+00">
                        <c:v>10308.948423680045</c:v>
                      </c:pt>
                      <c:pt idx="359" formatCode="0.00E+00">
                        <c:v>9855.8076693683106</c:v>
                      </c:pt>
                      <c:pt idx="360" formatCode="0.00E+00">
                        <c:v>10015.670354390679</c:v>
                      </c:pt>
                      <c:pt idx="361" formatCode="0.00E+00">
                        <c:v>10014.898411280343</c:v>
                      </c:pt>
                      <c:pt idx="362" formatCode="0.00E+00">
                        <c:v>10043.126920712459</c:v>
                      </c:pt>
                      <c:pt idx="363" formatCode="0.00E+00">
                        <c:v>10175.462580289226</c:v>
                      </c:pt>
                      <c:pt idx="364" formatCode="0.00E+00">
                        <c:v>11322.192323251982</c:v>
                      </c:pt>
                      <c:pt idx="365" formatCode="0.00E+00">
                        <c:v>12171.139550105368</c:v>
                      </c:pt>
                      <c:pt idx="366" formatCode="0.00E+00">
                        <c:v>10843.882872564165</c:v>
                      </c:pt>
                      <c:pt idx="367" formatCode="0.00E+00">
                        <c:v>10092.517857106346</c:v>
                      </c:pt>
                      <c:pt idx="368" formatCode="0.00E+00">
                        <c:v>10070.031020143424</c:v>
                      </c:pt>
                      <c:pt idx="369" formatCode="0.00E+00">
                        <c:v>10230.992977537137</c:v>
                      </c:pt>
                      <c:pt idx="370" formatCode="0.00E+00">
                        <c:v>10639.264436811023</c:v>
                      </c:pt>
                      <c:pt idx="371" formatCode="0.00E+00">
                        <c:v>11302.726452920955</c:v>
                      </c:pt>
                      <c:pt idx="372" formatCode="0.00E+00">
                        <c:v>11370.818760352353</c:v>
                      </c:pt>
                      <c:pt idx="373" formatCode="0.00E+00">
                        <c:v>11352.441120226569</c:v>
                      </c:pt>
                      <c:pt idx="374" formatCode="0.00E+00">
                        <c:v>11221.717049624463</c:v>
                      </c:pt>
                      <c:pt idx="375" formatCode="0.00E+00">
                        <c:v>11554.715542132404</c:v>
                      </c:pt>
                      <c:pt idx="376" formatCode="0.00E+00">
                        <c:v>11702.689731597999</c:v>
                      </c:pt>
                      <c:pt idx="377" formatCode="0.00E+00">
                        <c:v>13342.559465631972</c:v>
                      </c:pt>
                      <c:pt idx="378" formatCode="0.00E+00">
                        <c:v>11836.725362477708</c:v>
                      </c:pt>
                      <c:pt idx="379" formatCode="0.00E+00">
                        <c:v>11209.094173912572</c:v>
                      </c:pt>
                      <c:pt idx="380" formatCode="0.00E+00">
                        <c:v>11277.356752402868</c:v>
                      </c:pt>
                      <c:pt idx="381" formatCode="0.00E+00">
                        <c:v>11363.055811545779</c:v>
                      </c:pt>
                      <c:pt idx="382" formatCode="0.00E+00">
                        <c:v>12441.611626220983</c:v>
                      </c:pt>
                      <c:pt idx="383" formatCode="0.00E+00">
                        <c:v>15163.747390967004</c:v>
                      </c:pt>
                      <c:pt idx="384" formatCode="0.00E+00">
                        <c:v>14689.071466693573</c:v>
                      </c:pt>
                      <c:pt idx="385" formatCode="0.00E+00">
                        <c:v>12384.894856072779</c:v>
                      </c:pt>
                      <c:pt idx="386" formatCode="0.00E+00">
                        <c:v>12398.558383176374</c:v>
                      </c:pt>
                      <c:pt idx="387" formatCode="0.00E+00">
                        <c:v>12501.924886147148</c:v>
                      </c:pt>
                      <c:pt idx="388" formatCode="0.00E+00">
                        <c:v>11982.083817354682</c:v>
                      </c:pt>
                      <c:pt idx="389" formatCode="0.00E+00">
                        <c:v>12250.896691997688</c:v>
                      </c:pt>
                      <c:pt idx="390" formatCode="0.00E+00">
                        <c:v>11434.848676741414</c:v>
                      </c:pt>
                      <c:pt idx="391" formatCode="0.00E+00">
                        <c:v>11560.843829218877</c:v>
                      </c:pt>
                      <c:pt idx="392" formatCode="0.00E+00">
                        <c:v>11777.305705023551</c:v>
                      </c:pt>
                      <c:pt idx="393" formatCode="0.00E+00">
                        <c:v>12879.376342981519</c:v>
                      </c:pt>
                      <c:pt idx="394" formatCode="0.00E+00">
                        <c:v>13138.134724384283</c:v>
                      </c:pt>
                      <c:pt idx="395" formatCode="0.00E+00">
                        <c:v>13462.751422599345</c:v>
                      </c:pt>
                      <c:pt idx="396" formatCode="0.00E+00">
                        <c:v>13187.012339779387</c:v>
                      </c:pt>
                      <c:pt idx="397" formatCode="0.00E+00">
                        <c:v>13066.281733513786</c:v>
                      </c:pt>
                      <c:pt idx="398" formatCode="0.00E+00">
                        <c:v>12781.353462878589</c:v>
                      </c:pt>
                      <c:pt idx="399" formatCode="0.00E+00">
                        <c:v>12789.866835828198</c:v>
                      </c:pt>
                      <c:pt idx="400" formatCode="0.00E+00">
                        <c:v>12872.182349477609</c:v>
                      </c:pt>
                      <c:pt idx="401" formatCode="0.00E+00">
                        <c:v>13195.725435172997</c:v>
                      </c:pt>
                      <c:pt idx="402" formatCode="0.00E+00">
                        <c:v>13428.320260020268</c:v>
                      </c:pt>
                      <c:pt idx="403" formatCode="0.00E+00">
                        <c:v>13249.014042888752</c:v>
                      </c:pt>
                      <c:pt idx="404" formatCode="0.00E+00">
                        <c:v>13203.195600485382</c:v>
                      </c:pt>
                      <c:pt idx="405" formatCode="0.00E+00">
                        <c:v>13269.08273046093</c:v>
                      </c:pt>
                      <c:pt idx="406" formatCode="0.00E+00">
                        <c:v>13304.668455731347</c:v>
                      </c:pt>
                      <c:pt idx="407" formatCode="0.00E+00">
                        <c:v>13454.364747612533</c:v>
                      </c:pt>
                      <c:pt idx="408" formatCode="0.00E+00">
                        <c:v>14599.733718171505</c:v>
                      </c:pt>
                      <c:pt idx="409" formatCode="0.00E+00">
                        <c:v>14056.939552791117</c:v>
                      </c:pt>
                      <c:pt idx="410" formatCode="0.00E+00">
                        <c:v>13761.832236007935</c:v>
                      </c:pt>
                      <c:pt idx="411" formatCode="0.00E+00">
                        <c:v>13686.877136054729</c:v>
                      </c:pt>
                      <c:pt idx="412" formatCode="0.00E+00">
                        <c:v>13751.853622257853</c:v>
                      </c:pt>
                      <c:pt idx="413" formatCode="0.00E+00">
                        <c:v>13805.445102467422</c:v>
                      </c:pt>
                      <c:pt idx="414" formatCode="0.00E+00">
                        <c:v>13867.285980513045</c:v>
                      </c:pt>
                      <c:pt idx="415" formatCode="0.00E+00">
                        <c:v>13944.865778941741</c:v>
                      </c:pt>
                      <c:pt idx="416" formatCode="0.00E+00">
                        <c:v>14008.867347223701</c:v>
                      </c:pt>
                      <c:pt idx="417" formatCode="0.00E+00">
                        <c:v>14097.419118362743</c:v>
                      </c:pt>
                      <c:pt idx="418" formatCode="0.00E+00">
                        <c:v>14173.522948995616</c:v>
                      </c:pt>
                      <c:pt idx="419" formatCode="0.00E+00">
                        <c:v>14238.54218416088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B3-4078-8953-3F9FF34C74A5}"/>
                  </c:ext>
                </c:extLst>
              </c15:ser>
            </c15:filteredLineSeries>
          </c:ext>
        </c:extLst>
      </c:lineChart>
      <c:catAx>
        <c:axId val="6369710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75592"/>
        <c:crosses val="autoZero"/>
        <c:auto val="1"/>
        <c:lblAlgn val="ctr"/>
        <c:lblOffset val="100"/>
        <c:noMultiLvlLbl val="0"/>
      </c:catAx>
      <c:valAx>
        <c:axId val="6369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7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4</xdr:row>
      <xdr:rowOff>23812</xdr:rowOff>
    </xdr:from>
    <xdr:to>
      <xdr:col>4</xdr:col>
      <xdr:colOff>2419350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AE982-E270-4978-958F-54BAE0721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4</xdr:row>
      <xdr:rowOff>33337</xdr:rowOff>
    </xdr:from>
    <xdr:to>
      <xdr:col>4</xdr:col>
      <xdr:colOff>2171700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611EC-62BE-45DE-8FDF-63FD727F6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4</xdr:row>
      <xdr:rowOff>23812</xdr:rowOff>
    </xdr:from>
    <xdr:to>
      <xdr:col>5</xdr:col>
      <xdr:colOff>504825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EAB10-5131-4698-B9F9-64986333B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23812</xdr:rowOff>
    </xdr:from>
    <xdr:to>
      <xdr:col>5</xdr:col>
      <xdr:colOff>247650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2DFC9-0858-4F6B-8DBD-5205F9473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</xdr:row>
      <xdr:rowOff>23812</xdr:rowOff>
    </xdr:from>
    <xdr:to>
      <xdr:col>5</xdr:col>
      <xdr:colOff>238125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502CD-FAFB-484E-8013-E3ABF5FA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4</xdr:row>
      <xdr:rowOff>23812</xdr:rowOff>
    </xdr:from>
    <xdr:to>
      <xdr:col>5</xdr:col>
      <xdr:colOff>276225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221AC-39C9-4015-8B30-C29A5983B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4</xdr:row>
      <xdr:rowOff>14287</xdr:rowOff>
    </xdr:from>
    <xdr:to>
      <xdr:col>5</xdr:col>
      <xdr:colOff>295275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82543-3A6B-44A4-9A96-09B43404B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4</xdr:row>
      <xdr:rowOff>23812</xdr:rowOff>
    </xdr:from>
    <xdr:to>
      <xdr:col>5</xdr:col>
      <xdr:colOff>476250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5C414-125F-4B10-AD9A-7FA2152B6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</xdr:row>
      <xdr:rowOff>14287</xdr:rowOff>
    </xdr:from>
    <xdr:to>
      <xdr:col>5</xdr:col>
      <xdr:colOff>466725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0F839-6C66-4D94-9AE3-548ADDEF4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1B5A7-00F8-432A-9EF6-3A99A034361D}" name="Table1" displayName="Table1" ref="A1:E421" totalsRowShown="0">
  <autoFilter ref="A1:E421" xr:uid="{F8639464-F67F-41AB-949F-60D275C1CC4C}"/>
  <tableColumns count="5">
    <tableColumn id="1" xr3:uid="{46F43528-3355-4B06-AE67-73075D3EDC1D}" name="Date" dataDxfId="43"/>
    <tableColumn id="2" xr3:uid="{EEA90CBC-F634-4415-BFA2-2F19D85E3B06}" name="Density, g/cm-3"/>
    <tableColumn id="3" xr3:uid="{51725EDC-4FC1-4D65-9E44-DD8F72E05DE3}" name="Forecast(Density, g/cm-3)" dataDxfId="42">
      <calculatedColumnFormula>_xlfn.FORECAST.ETS(A2,$B$2:$B$298,$A$2:$A$298,157,1)</calculatedColumnFormula>
    </tableColumn>
    <tableColumn id="4" xr3:uid="{357C78CC-846D-42E4-B12D-13CC0A59F8FF}" name="Lower Confidence Bound(Density, g/cm-3)" dataDxfId="41">
      <calculatedColumnFormula>C2-_xlfn.FORECAST.ETS.CONFINT(A2,$B$2:$B$298,$A$2:$A$298,0.95,157,1)</calculatedColumnFormula>
    </tableColumn>
    <tableColumn id="5" xr3:uid="{845E561B-D2E9-4D64-AFE5-A4646B125E82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AB16257-91A4-4B70-9AFE-DDFC7266F8F4}" name="Table10" displayName="Table10" ref="G1:H8" totalsRowShown="0">
  <autoFilter ref="G1:H8" xr:uid="{1222764F-CD20-40F2-BF96-9098F726F5CF}"/>
  <tableColumns count="2">
    <tableColumn id="1" xr3:uid="{5E1A21B7-05CA-4066-9A85-49D7D873B76C}" name="Statistic"/>
    <tableColumn id="2" xr3:uid="{BC212F0E-88F4-4F32-AACA-1A1DA23075A6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31B874-2399-4E76-835F-B01E5783E58C}" name="Table11" displayName="Table11" ref="A1:E421" totalsRowShown="0">
  <autoFilter ref="A1:E421" xr:uid="{CA0A91C5-0E5A-44EF-8BEA-9181611FF781}"/>
  <tableColumns count="5">
    <tableColumn id="1" xr3:uid="{11E7A294-3B08-4DC9-A014-05B6FB088071}" name="Date" dataDxfId="19"/>
    <tableColumn id="2" xr3:uid="{0C217685-3EF7-415F-AC11-62A6600DE66C}" name="He, cm-3"/>
    <tableColumn id="3" xr3:uid="{C97742FC-7936-40D7-AD48-BD98D102B32F}" name="Forecast(He, cm-3)" dataDxfId="18">
      <calculatedColumnFormula>_xlfn.FORECAST.ETS(A2,$B$2:$B$298,$A$2:$A$298,157,1)</calculatedColumnFormula>
    </tableColumn>
    <tableColumn id="4" xr3:uid="{55244815-077B-4E95-84EF-B062DF2A19E7}" name="Lower Confidence Bound(He, cm-3)" dataDxfId="17">
      <calculatedColumnFormula>C2-_xlfn.FORECAST.ETS.CONFINT(A2,$B$2:$B$298,$A$2:$A$298,0.95,157,1)</calculatedColumnFormula>
    </tableColumn>
    <tableColumn id="5" xr3:uid="{2FE0DC85-70AB-4502-BFDC-196B6716A6C1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7CD199-2A56-4221-92C0-D4A8E4C64692}" name="Table12" displayName="Table12" ref="G1:H8" totalsRowShown="0">
  <autoFilter ref="G1:H8" xr:uid="{1801AD70-3ECC-4978-B71A-A4FA3AD8F9A7}"/>
  <tableColumns count="2">
    <tableColumn id="1" xr3:uid="{CF670226-6563-4EFA-BE7C-57F992D59BC8}" name="Statistic"/>
    <tableColumn id="2" xr3:uid="{1BDFBB7A-B2D7-4D2E-8F19-CC86D6E52307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8099988-E4D9-4E5F-B5CB-ADC24816799C}" name="Table13" displayName="Table13" ref="A1:E421" totalsRowShown="0">
  <autoFilter ref="A1:E421" xr:uid="{970FA4D1-69AA-4A44-B5AC-8006D4E2ECE6}"/>
  <tableColumns count="5">
    <tableColumn id="1" xr3:uid="{DD31D81F-C6A3-47B8-ACD0-4555F0B3C987}" name="Date" dataDxfId="14"/>
    <tableColumn id="2" xr3:uid="{A4F1790F-C7B6-4A20-96DF-45C7460E62EF}" name="Ar, cm-3"/>
    <tableColumn id="3" xr3:uid="{E911F3E8-7D73-4B90-8853-EB9425DBD029}" name="Forecast(Ar, cm-3)" dataDxfId="13">
      <calculatedColumnFormula>_xlfn.FORECAST.ETS(A2,$B$2:$B$298,$A$2:$A$298,157,1)</calculatedColumnFormula>
    </tableColumn>
    <tableColumn id="4" xr3:uid="{778EA0D5-648A-4F73-9637-06BDC2D5AA5D}" name="Lower Confidence Bound(Ar, cm-3)" dataDxfId="12">
      <calculatedColumnFormula>C2-_xlfn.FORECAST.ETS.CONFINT(A2,$B$2:$B$298,$A$2:$A$298,0.95,157,1)</calculatedColumnFormula>
    </tableColumn>
    <tableColumn id="5" xr3:uid="{C86B0C57-AAED-4D4C-98F1-CEA48A5169F8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3383285-E489-41E2-9D4A-21C473AB12B0}" name="Table14" displayName="Table14" ref="G1:H8" totalsRowShown="0">
  <autoFilter ref="G1:H8" xr:uid="{5112C971-A604-4475-8C03-003E7D3081CF}"/>
  <tableColumns count="2">
    <tableColumn id="1" xr3:uid="{B324D8F4-10A1-418C-AB34-0D2F62E88CDC}" name="Statistic"/>
    <tableColumn id="2" xr3:uid="{8484541B-BEEB-44C9-9052-D68AFBDCC648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CAE54E3-BCE3-49C8-954A-0BC016EC0EB6}" name="Table15" displayName="Table15" ref="A1:E421" totalsRowShown="0">
  <autoFilter ref="A1:E421" xr:uid="{0B156671-FCC1-4157-BF43-5A693AB117B4}"/>
  <tableColumns count="5">
    <tableColumn id="1" xr3:uid="{4612F7C2-A427-4508-9538-3EFB99CD27E7}" name="Date" dataDxfId="9"/>
    <tableColumn id="2" xr3:uid="{07F4EE24-857F-4346-8379-CA775AEDB35C}" name="H, cm-3"/>
    <tableColumn id="3" xr3:uid="{4DA13B95-382F-462C-88AE-E0FC6838A59B}" name="Forecast(H, cm-3)" dataDxfId="8">
      <calculatedColumnFormula>_xlfn.FORECAST.ETS(A2,$B$2:$B$298,$A$2:$A$298,157,1)</calculatedColumnFormula>
    </tableColumn>
    <tableColumn id="4" xr3:uid="{34D28A6B-DDD1-4B22-869F-B3BED915E5F9}" name="Lower Confidence Bound(H, cm-3)" dataDxfId="7">
      <calculatedColumnFormula>C2-_xlfn.FORECAST.ETS.CONFINT(A2,$B$2:$B$298,$A$2:$A$298,0.95,157,1)</calculatedColumnFormula>
    </tableColumn>
    <tableColumn id="5" xr3:uid="{C59DE2B6-39C8-4DFD-802B-156A07CD2CCD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77E8611-547F-4A9A-8B42-F7DAD5BB1926}" name="Table16" displayName="Table16" ref="G1:H8" totalsRowShown="0">
  <autoFilter ref="G1:H8" xr:uid="{BA8A5A47-58C4-4DAE-90BA-7E424841AF74}"/>
  <tableColumns count="2">
    <tableColumn id="1" xr3:uid="{6F009E1C-CB87-4B16-8634-B977457C38E7}" name="Statistic"/>
    <tableColumn id="2" xr3:uid="{3D8DD196-33CB-4C6E-B190-C65545DF64FE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B159255-7386-4909-8EE5-77458F91204A}" name="Table17" displayName="Table17" ref="A1:E421" totalsRowShown="0">
  <autoFilter ref="A1:E421" xr:uid="{74E8E996-4727-4750-89F3-A87DD6C86C2D}"/>
  <tableColumns count="5">
    <tableColumn id="1" xr3:uid="{95DB6242-E2D1-4251-8934-5862C240F204}" name="Date" dataDxfId="4"/>
    <tableColumn id="2" xr3:uid="{EE2D6D1D-7F16-40B8-B8F6-37DD31678E49}" name="N, cm-3"/>
    <tableColumn id="3" xr3:uid="{358DA0D6-B53C-4BC7-B47E-089CBA8DB489}" name="Forecast(N, cm-3)" dataDxfId="3">
      <calculatedColumnFormula>_xlfn.FORECAST.ETS(A2,$B$2:$B$298,$A$2:$A$298,157,1)</calculatedColumnFormula>
    </tableColumn>
    <tableColumn id="4" xr3:uid="{1CF1AB17-190F-4F80-8B73-8AD7DAD416C2}" name="Lower Confidence Bound(N, cm-3)" dataDxfId="2">
      <calculatedColumnFormula>C2-_xlfn.FORECAST.ETS.CONFINT(A2,$B$2:$B$298,$A$2:$A$298,0.95,157,1)</calculatedColumnFormula>
    </tableColumn>
    <tableColumn id="5" xr3:uid="{570150A6-202A-4E36-976F-10E65EA77D05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DCC4009-6058-4930-90E6-92494C426042}" name="Table18" displayName="Table18" ref="G1:H8" totalsRowShown="0">
  <autoFilter ref="G1:H8" xr:uid="{589EB24B-EEF4-4AF4-960D-77EC56DD6C11}"/>
  <tableColumns count="2">
    <tableColumn id="1" xr3:uid="{C59CB012-EC1E-41EE-A512-508CF68DD39D}" name="Statistic"/>
    <tableColumn id="2" xr3:uid="{7DF2B923-41FD-418C-8653-40925845D588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2B477D-2326-4DB1-9879-107190223C8E}" name="Table2" displayName="Table2" ref="G1:H8" totalsRowShown="0">
  <autoFilter ref="G1:H8" xr:uid="{B200389E-E008-475B-95B6-699F68AF6193}"/>
  <tableColumns count="2">
    <tableColumn id="1" xr3:uid="{74C34E88-1C25-49CF-B112-ACA43B129281}" name="Statistic"/>
    <tableColumn id="2" xr3:uid="{590F46D4-6920-4572-B394-D1F63AFAB818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132AB8-3789-4F7E-9BD2-68575A266D64}" name="Table3" displayName="Table3" ref="A1:E421" totalsRowShown="0">
  <autoFilter ref="A1:E421" xr:uid="{C198FFB1-FC46-4704-8887-3E66586153AC}"/>
  <tableColumns count="5">
    <tableColumn id="1" xr3:uid="{7353BC98-0762-4CE2-B961-72801AA8E843}" name="Date" dataDxfId="38"/>
    <tableColumn id="2" xr3:uid="{C6BAEF8F-BA7D-4219-84F9-3CF4FFB070BB}" name="Temperature, K"/>
    <tableColumn id="3" xr3:uid="{6BCFF0CD-0249-48F3-81B8-2DCD7A8D346A}" name="Forecast(Temperature, K)">
      <calculatedColumnFormula>_xlfn.FORECAST.ETS(A2,$B$2:$B$298,$A$2:$A$298,157,1)</calculatedColumnFormula>
    </tableColumn>
    <tableColumn id="4" xr3:uid="{8C5065BE-2F86-48FF-9693-BDCA0E640056}" name="Lower Confidence Bound(Temperature, K)" dataDxfId="37">
      <calculatedColumnFormula>C2-_xlfn.FORECAST.ETS.CONFINT(A2,$B$2:$B$298,$A$2:$A$298,0.95,157,1)</calculatedColumnFormula>
    </tableColumn>
    <tableColumn id="5" xr3:uid="{BC9DE34E-4B23-47AB-AA42-D9855027F658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4C8EC9-E9F3-4350-A589-49BDF4E130F3}" name="Table4" displayName="Table4" ref="G1:H8" totalsRowShown="0">
  <autoFilter ref="G1:H8" xr:uid="{840D50AD-A279-4DD5-B9CC-9717D605227C}"/>
  <tableColumns count="2">
    <tableColumn id="1" xr3:uid="{A6E6614A-E134-4296-A111-216A2B377913}" name="Statistic"/>
    <tableColumn id="2" xr3:uid="{3CCC05E4-5369-455B-A7E8-C7F774C29DD0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B18557-E8BA-4D28-837E-3A2E90FA8E65}" name="Table5" displayName="Table5" ref="A1:E421" totalsRowShown="0">
  <autoFilter ref="A1:E421" xr:uid="{8114BCB2-B72C-4B93-988B-D1579A5A6E4E}"/>
  <tableColumns count="5">
    <tableColumn id="1" xr3:uid="{8CF3D50D-F209-4D29-8CD9-605877A972C2}" name="Date" dataDxfId="34"/>
    <tableColumn id="2" xr3:uid="{7E6EE0FD-B4C8-4D86-B749-E886C821D87C}" name="O, cm-3"/>
    <tableColumn id="3" xr3:uid="{FD7F0925-966C-4F1D-84A3-A7D45965E837}" name="Forecast(O, cm-3)" dataDxfId="33">
      <calculatedColumnFormula>_xlfn.FORECAST.ETS(A2,$B$2:$B$298,$A$2:$A$298,157,1)</calculatedColumnFormula>
    </tableColumn>
    <tableColumn id="4" xr3:uid="{C9FD65CA-9AC6-46FE-A089-285ED66A6F58}" name="Lower Confidence Bound(O, cm-3)" dataDxfId="32">
      <calculatedColumnFormula>C2-_xlfn.FORECAST.ETS.CONFINT(A2,$B$2:$B$298,$A$2:$A$298,0.95,157,1)</calculatedColumnFormula>
    </tableColumn>
    <tableColumn id="5" xr3:uid="{A2B4B3F5-F9AB-4789-82EE-DA6658839172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2BFB68-6B66-404D-9C8C-D8858626295B}" name="Table6" displayName="Table6" ref="G1:H8" totalsRowShown="0">
  <autoFilter ref="G1:H8" xr:uid="{8955ACD0-B334-4C6F-A7B9-433B5B737236}"/>
  <tableColumns count="2">
    <tableColumn id="1" xr3:uid="{AE0B762D-A56E-4B83-BA39-29016F0CF12C}" name="Statistic"/>
    <tableColumn id="2" xr3:uid="{CB9A4347-4F9F-48DD-96D1-BAA22A854286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91E3D1-A59C-4043-8C4D-4F5E26BC7FC9}" name="Table7" displayName="Table7" ref="A1:E421" totalsRowShown="0">
  <autoFilter ref="A1:E421" xr:uid="{687102F0-34B4-4FD9-A9DD-75A9B0B530A9}"/>
  <tableColumns count="5">
    <tableColumn id="1" xr3:uid="{ACADE2B4-0241-4399-95E4-13A74EB4F578}" name="Date" dataDxfId="29"/>
    <tableColumn id="2" xr3:uid="{4330CA78-9430-42C7-AC70-06E9B40DDDC9}" name="N2, cm-3"/>
    <tableColumn id="3" xr3:uid="{C8BA356D-2C9B-435E-9F0B-CDB31F0AD9D8}" name="Forecast(N2, cm-3)" dataDxfId="28">
      <calculatedColumnFormula>_xlfn.FORECAST.ETS(A2,$B$2:$B$298,$A$2:$A$298,157,1)</calculatedColumnFormula>
    </tableColumn>
    <tableColumn id="4" xr3:uid="{B74B5F3B-7D0F-40FD-8A0C-08211F19839B}" name="Lower Confidence Bound(N2, cm-3)" dataDxfId="27">
      <calculatedColumnFormula>C2-_xlfn.FORECAST.ETS.CONFINT(A2,$B$2:$B$298,$A$2:$A$298,0.95,157,1)</calculatedColumnFormula>
    </tableColumn>
    <tableColumn id="5" xr3:uid="{71CC85EB-CDF0-43C1-AA7C-7DD48540E46C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63612D-BB70-44E9-8736-9B304B34E34A}" name="Table8" displayName="Table8" ref="G1:H8" totalsRowShown="0">
  <autoFilter ref="G1:H8" xr:uid="{A87C3D19-2DAE-4A55-BE04-BE0A5AD9680F}"/>
  <tableColumns count="2">
    <tableColumn id="1" xr3:uid="{DCB9C68E-C032-4DA7-87AE-67AD17F684F8}" name="Statistic"/>
    <tableColumn id="2" xr3:uid="{BD34BCB5-B86C-461A-A7B3-9C0AFDBB4AE2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8B51EE-8707-495E-B05C-FC9ABAADA269}" name="Table9" displayName="Table9" ref="A1:E421" totalsRowShown="0">
  <autoFilter ref="A1:E421" xr:uid="{6A416D3E-45FD-4BB1-A1E8-4ACB633E51CB}"/>
  <tableColumns count="5">
    <tableColumn id="1" xr3:uid="{88398D95-D4B7-42CA-8BE0-520BD53FEB34}" name="Date" dataDxfId="24"/>
    <tableColumn id="2" xr3:uid="{3E262993-1E66-4C3E-B770-B49AE545DA24}" name="O2, cm-3"/>
    <tableColumn id="3" xr3:uid="{51A54DA3-2E5D-4041-9D5A-AC9C90BE2DBB}" name="Forecast(O2, cm-3)" dataDxfId="23">
      <calculatedColumnFormula>_xlfn.FORECAST.ETS(A2,$B$2:$B$298,$A$2:$A$298,157,1)</calculatedColumnFormula>
    </tableColumn>
    <tableColumn id="4" xr3:uid="{077B2D7D-26E0-45EB-BF45-09DAF4035FC9}" name="Lower Confidence Bound(O2, cm-3)" dataDxfId="22">
      <calculatedColumnFormula>C2-_xlfn.FORECAST.ETS.CONFINT(A2,$B$2:$B$298,$A$2:$A$298,0.95,157,1)</calculatedColumnFormula>
    </tableColumn>
    <tableColumn id="5" xr3:uid="{DBE37B39-C692-42CF-B5EA-C1D9D08AFA3E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7C43-03B2-4560-8FF5-8CC9F89A7088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8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9.2099999999999995E-19</v>
      </c>
      <c r="G2" t="s">
        <v>15</v>
      </c>
      <c r="H2" s="3">
        <f>_xlfn.FORECAST.ETS.STAT($B$2:$B$298,$A$2:$A$298,1,157,1)</f>
        <v>0.9</v>
      </c>
    </row>
    <row r="3" spans="1:8" x14ac:dyDescent="0.2">
      <c r="A3" s="1">
        <v>35096</v>
      </c>
      <c r="B3" s="2">
        <v>9.6750000000000005E-19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1.0479999999999999E-18</v>
      </c>
      <c r="G4" t="s">
        <v>17</v>
      </c>
      <c r="H4" s="3">
        <f>_xlfn.FORECAST.ETS.STAT($B$2:$B$298,$A$2:$A$298,3,157,1)</f>
        <v>9.9000000000000005E-2</v>
      </c>
    </row>
    <row r="5" spans="1:8" x14ac:dyDescent="0.2">
      <c r="A5" s="1">
        <v>35156</v>
      </c>
      <c r="B5" s="2">
        <v>1.3439999999999999E-18</v>
      </c>
      <c r="G5" t="s">
        <v>18</v>
      </c>
      <c r="H5" s="3">
        <f>_xlfn.FORECAST.ETS.STAT($B$2:$B$298,$A$2:$A$298,4,157,1)</f>
        <v>0.37842089263724593</v>
      </c>
    </row>
    <row r="6" spans="1:8" x14ac:dyDescent="0.2">
      <c r="A6" s="1">
        <v>35186</v>
      </c>
      <c r="B6" s="2">
        <v>1.184E-18</v>
      </c>
      <c r="G6" t="s">
        <v>19</v>
      </c>
      <c r="H6" s="3">
        <f>_xlfn.FORECAST.ETS.STAT($B$2:$B$298,$A$2:$A$298,5,157,1)</f>
        <v>0.20052446377571009</v>
      </c>
    </row>
    <row r="7" spans="1:8" x14ac:dyDescent="0.2">
      <c r="A7" s="1">
        <v>35217</v>
      </c>
      <c r="B7" s="2">
        <v>8.6470000000000001E-19</v>
      </c>
      <c r="G7" t="s">
        <v>20</v>
      </c>
      <c r="H7" s="3">
        <f>_xlfn.FORECAST.ETS.STAT($B$2:$B$298,$A$2:$A$298,6,157,1)</f>
        <v>2.6815117048282346E-19</v>
      </c>
    </row>
    <row r="8" spans="1:8" x14ac:dyDescent="0.2">
      <c r="A8" s="1">
        <v>35247</v>
      </c>
      <c r="B8" s="2">
        <v>7.4350000000000003E-19</v>
      </c>
      <c r="G8" t="s">
        <v>21</v>
      </c>
      <c r="H8" s="3">
        <f>_xlfn.FORECAST.ETS.STAT($B$2:$B$298,$A$2:$A$298,7,157,1)</f>
        <v>4.369046194663662E-19</v>
      </c>
    </row>
    <row r="9" spans="1:8" x14ac:dyDescent="0.2">
      <c r="A9" s="1">
        <v>35278</v>
      </c>
      <c r="B9" s="2">
        <v>8.3010000000000002E-19</v>
      </c>
    </row>
    <row r="10" spans="1:8" x14ac:dyDescent="0.2">
      <c r="A10" s="1">
        <v>35309</v>
      </c>
      <c r="B10" s="2">
        <v>9.2469999999999998E-19</v>
      </c>
    </row>
    <row r="11" spans="1:8" x14ac:dyDescent="0.2">
      <c r="A11" s="1">
        <v>35339</v>
      </c>
      <c r="B11" s="2">
        <v>1.1409999999999999E-18</v>
      </c>
    </row>
    <row r="12" spans="1:8" x14ac:dyDescent="0.2">
      <c r="A12" s="1">
        <v>35370</v>
      </c>
      <c r="B12" s="2">
        <v>1.2030000000000001E-18</v>
      </c>
    </row>
    <row r="13" spans="1:8" x14ac:dyDescent="0.2">
      <c r="A13" s="1">
        <v>35400</v>
      </c>
      <c r="B13" s="2">
        <v>1.143E-18</v>
      </c>
    </row>
    <row r="14" spans="1:8" x14ac:dyDescent="0.2">
      <c r="A14" s="1">
        <v>35431</v>
      </c>
      <c r="B14" s="2">
        <v>9.2630000000000003E-19</v>
      </c>
    </row>
    <row r="15" spans="1:8" x14ac:dyDescent="0.2">
      <c r="A15" s="1">
        <v>35462</v>
      </c>
      <c r="B15" s="2">
        <v>9.1340000000000009E-19</v>
      </c>
    </row>
    <row r="16" spans="1:8" x14ac:dyDescent="0.2">
      <c r="A16" s="1">
        <v>35490</v>
      </c>
      <c r="B16" s="2">
        <v>1.2550000000000001E-18</v>
      </c>
    </row>
    <row r="17" spans="1:2" x14ac:dyDescent="0.2">
      <c r="A17" s="1">
        <v>35521</v>
      </c>
      <c r="B17" s="2">
        <v>1.461E-18</v>
      </c>
    </row>
    <row r="18" spans="1:2" x14ac:dyDescent="0.2">
      <c r="A18" s="1">
        <v>35551</v>
      </c>
      <c r="B18" s="2">
        <v>1.677E-18</v>
      </c>
    </row>
    <row r="19" spans="1:2" x14ac:dyDescent="0.2">
      <c r="A19" s="1">
        <v>35582</v>
      </c>
      <c r="B19" s="2">
        <v>9.4939999999999993E-19</v>
      </c>
    </row>
    <row r="20" spans="1:2" x14ac:dyDescent="0.2">
      <c r="A20" s="1">
        <v>35612</v>
      </c>
      <c r="B20" s="2">
        <v>7.1380000000000001E-19</v>
      </c>
    </row>
    <row r="21" spans="1:2" x14ac:dyDescent="0.2">
      <c r="A21" s="1">
        <v>35643</v>
      </c>
      <c r="B21" s="2">
        <v>7.5480000000000002E-19</v>
      </c>
    </row>
    <row r="22" spans="1:2" x14ac:dyDescent="0.2">
      <c r="A22" s="1">
        <v>35674</v>
      </c>
      <c r="B22" s="2">
        <v>1.079E-18</v>
      </c>
    </row>
    <row r="23" spans="1:2" x14ac:dyDescent="0.2">
      <c r="A23" s="1">
        <v>35704</v>
      </c>
      <c r="B23" s="2">
        <v>2.262E-18</v>
      </c>
    </row>
    <row r="24" spans="1:2" x14ac:dyDescent="0.2">
      <c r="A24" s="1">
        <v>35735</v>
      </c>
      <c r="B24" s="2">
        <v>1.8279999999999998E-18</v>
      </c>
    </row>
    <row r="25" spans="1:2" x14ac:dyDescent="0.2">
      <c r="A25" s="1">
        <v>35765</v>
      </c>
      <c r="B25" s="2">
        <v>1.5579999999999999E-18</v>
      </c>
    </row>
    <row r="26" spans="1:2" x14ac:dyDescent="0.2">
      <c r="A26" s="1">
        <v>35796</v>
      </c>
      <c r="B26" s="2">
        <v>1.2090000000000001E-18</v>
      </c>
    </row>
    <row r="27" spans="1:2" x14ac:dyDescent="0.2">
      <c r="A27" s="1">
        <v>35827</v>
      </c>
      <c r="B27" s="2">
        <v>1.24E-18</v>
      </c>
    </row>
    <row r="28" spans="1:2" x14ac:dyDescent="0.2">
      <c r="A28" s="1">
        <v>35855</v>
      </c>
      <c r="B28" s="2">
        <v>1.8210000000000002E-18</v>
      </c>
    </row>
    <row r="29" spans="1:2" x14ac:dyDescent="0.2">
      <c r="A29" s="1">
        <v>35886</v>
      </c>
      <c r="B29" s="2">
        <v>1.943E-18</v>
      </c>
    </row>
    <row r="30" spans="1:2" x14ac:dyDescent="0.2">
      <c r="A30" s="1">
        <v>35916</v>
      </c>
      <c r="B30" s="2">
        <v>2.1079999999999999E-18</v>
      </c>
    </row>
    <row r="31" spans="1:2" x14ac:dyDescent="0.2">
      <c r="A31" s="1">
        <v>35947</v>
      </c>
      <c r="B31" s="2">
        <v>1.288E-18</v>
      </c>
    </row>
    <row r="32" spans="1:2" x14ac:dyDescent="0.2">
      <c r="A32" s="1">
        <v>35977</v>
      </c>
      <c r="B32" s="2">
        <v>1.188E-18</v>
      </c>
    </row>
    <row r="33" spans="1:2" x14ac:dyDescent="0.2">
      <c r="A33" s="1">
        <v>36008</v>
      </c>
      <c r="B33" s="2">
        <v>1.594E-18</v>
      </c>
    </row>
    <row r="34" spans="1:2" x14ac:dyDescent="0.2">
      <c r="A34" s="1">
        <v>36039</v>
      </c>
      <c r="B34" s="2">
        <v>3.0010000000000001E-18</v>
      </c>
    </row>
    <row r="35" spans="1:2" x14ac:dyDescent="0.2">
      <c r="A35" s="1">
        <v>36069</v>
      </c>
      <c r="B35" s="2">
        <v>3.294E-18</v>
      </c>
    </row>
    <row r="36" spans="1:2" x14ac:dyDescent="0.2">
      <c r="A36" s="1">
        <v>36100</v>
      </c>
      <c r="B36" s="2">
        <v>2.511E-18</v>
      </c>
    </row>
    <row r="37" spans="1:2" x14ac:dyDescent="0.2">
      <c r="A37" s="1">
        <v>36130</v>
      </c>
      <c r="B37" s="2">
        <v>3.2099999999999999E-18</v>
      </c>
    </row>
    <row r="38" spans="1:2" x14ac:dyDescent="0.2">
      <c r="A38" s="1">
        <v>36161</v>
      </c>
      <c r="B38" s="2">
        <v>2.499E-18</v>
      </c>
    </row>
    <row r="39" spans="1:2" x14ac:dyDescent="0.2">
      <c r="A39" s="1">
        <v>36192</v>
      </c>
      <c r="B39" s="2">
        <v>1.509E-18</v>
      </c>
    </row>
    <row r="40" spans="1:2" x14ac:dyDescent="0.2">
      <c r="A40" s="1">
        <v>36220</v>
      </c>
      <c r="B40" s="2">
        <v>1.509E-18</v>
      </c>
    </row>
    <row r="41" spans="1:2" x14ac:dyDescent="0.2">
      <c r="A41" s="1">
        <v>36251</v>
      </c>
      <c r="B41" s="2">
        <v>2.6860000000000002E-18</v>
      </c>
    </row>
    <row r="42" spans="1:2" x14ac:dyDescent="0.2">
      <c r="A42" s="1">
        <v>36281</v>
      </c>
      <c r="B42" s="2">
        <v>3.4110000000000002E-18</v>
      </c>
    </row>
    <row r="43" spans="1:2" x14ac:dyDescent="0.2">
      <c r="A43" s="1">
        <v>36312</v>
      </c>
      <c r="B43" s="2">
        <v>2.7830000000000001E-18</v>
      </c>
    </row>
    <row r="44" spans="1:2" x14ac:dyDescent="0.2">
      <c r="A44" s="1">
        <v>36342</v>
      </c>
      <c r="B44" s="2">
        <v>2.8870000000000001E-18</v>
      </c>
    </row>
    <row r="45" spans="1:2" x14ac:dyDescent="0.2">
      <c r="A45" s="1">
        <v>36373</v>
      </c>
      <c r="B45" s="2">
        <v>2.837E-18</v>
      </c>
    </row>
    <row r="46" spans="1:2" x14ac:dyDescent="0.2">
      <c r="A46" s="1">
        <v>36404</v>
      </c>
      <c r="B46" s="2">
        <v>3.9350000000000002E-18</v>
      </c>
    </row>
    <row r="47" spans="1:2" x14ac:dyDescent="0.2">
      <c r="A47" s="1">
        <v>36434</v>
      </c>
      <c r="B47" s="2">
        <v>3.3329999999999999E-18</v>
      </c>
    </row>
    <row r="48" spans="1:2" x14ac:dyDescent="0.2">
      <c r="A48" s="1">
        <v>36465</v>
      </c>
      <c r="B48" s="2">
        <v>4.6610000000000001E-18</v>
      </c>
    </row>
    <row r="49" spans="1:2" x14ac:dyDescent="0.2">
      <c r="A49" s="1">
        <v>36495</v>
      </c>
      <c r="B49" s="2">
        <v>3.5630000000000002E-18</v>
      </c>
    </row>
    <row r="50" spans="1:2" x14ac:dyDescent="0.2">
      <c r="A50" s="1">
        <v>36526</v>
      </c>
      <c r="B50" s="2">
        <v>3.1240000000000001E-18</v>
      </c>
    </row>
    <row r="51" spans="1:2" x14ac:dyDescent="0.2">
      <c r="A51" s="1">
        <v>36557</v>
      </c>
      <c r="B51" s="2">
        <v>2.5959999999999999E-18</v>
      </c>
    </row>
    <row r="52" spans="1:2" x14ac:dyDescent="0.2">
      <c r="A52" s="1">
        <v>36586</v>
      </c>
      <c r="B52" s="2">
        <v>6.7309999999999999E-18</v>
      </c>
    </row>
    <row r="53" spans="1:2" x14ac:dyDescent="0.2">
      <c r="A53" s="1">
        <v>36617</v>
      </c>
      <c r="B53" s="2">
        <v>8.0019999999999995E-18</v>
      </c>
    </row>
    <row r="54" spans="1:2" x14ac:dyDescent="0.2">
      <c r="A54" s="1">
        <v>36647</v>
      </c>
      <c r="B54" s="2">
        <v>5.8180000000000002E-18</v>
      </c>
    </row>
    <row r="55" spans="1:2" x14ac:dyDescent="0.2">
      <c r="A55" s="1">
        <v>36678</v>
      </c>
      <c r="B55" s="2">
        <v>3.388E-18</v>
      </c>
    </row>
    <row r="56" spans="1:2" x14ac:dyDescent="0.2">
      <c r="A56" s="1">
        <v>36708</v>
      </c>
      <c r="B56" s="2">
        <v>2.5900000000000001E-18</v>
      </c>
    </row>
    <row r="57" spans="1:2" x14ac:dyDescent="0.2">
      <c r="A57" s="1">
        <v>36739</v>
      </c>
      <c r="B57" s="2">
        <v>2.4559999999999999E-18</v>
      </c>
    </row>
    <row r="58" spans="1:2" x14ac:dyDescent="0.2">
      <c r="A58" s="1">
        <v>36770</v>
      </c>
      <c r="B58" s="2">
        <v>3.8490000000000001E-18</v>
      </c>
    </row>
    <row r="59" spans="1:2" x14ac:dyDescent="0.2">
      <c r="A59" s="1">
        <v>36800</v>
      </c>
      <c r="B59" s="2">
        <v>5.6820000000000003E-18</v>
      </c>
    </row>
    <row r="60" spans="1:2" x14ac:dyDescent="0.2">
      <c r="A60" s="1">
        <v>36831</v>
      </c>
      <c r="B60" s="2">
        <v>5.5539999999999999E-18</v>
      </c>
    </row>
    <row r="61" spans="1:2" x14ac:dyDescent="0.2">
      <c r="A61" s="1">
        <v>36861</v>
      </c>
      <c r="B61" s="2">
        <v>4.251E-18</v>
      </c>
    </row>
    <row r="62" spans="1:2" x14ac:dyDescent="0.2">
      <c r="A62" s="1">
        <v>36892</v>
      </c>
      <c r="B62" s="2">
        <v>2.6210000000000002E-18</v>
      </c>
    </row>
    <row r="63" spans="1:2" x14ac:dyDescent="0.2">
      <c r="A63" s="1">
        <v>36923</v>
      </c>
      <c r="B63" s="2">
        <v>2.6310000000000001E-18</v>
      </c>
    </row>
    <row r="64" spans="1:2" x14ac:dyDescent="0.2">
      <c r="A64" s="1">
        <v>36951</v>
      </c>
      <c r="B64" s="2">
        <v>2.801E-18</v>
      </c>
    </row>
    <row r="65" spans="1:2" x14ac:dyDescent="0.2">
      <c r="A65" s="1">
        <v>36982</v>
      </c>
      <c r="B65" s="2">
        <v>9.3020000000000003E-18</v>
      </c>
    </row>
    <row r="66" spans="1:2" x14ac:dyDescent="0.2">
      <c r="A66" s="1">
        <v>37012</v>
      </c>
      <c r="B66" s="2">
        <v>4.4749999999999997E-18</v>
      </c>
    </row>
    <row r="67" spans="1:2" x14ac:dyDescent="0.2">
      <c r="A67" s="1">
        <v>37043</v>
      </c>
      <c r="B67" s="2">
        <v>2.5970000000000001E-18</v>
      </c>
    </row>
    <row r="68" spans="1:2" x14ac:dyDescent="0.2">
      <c r="A68" s="1">
        <v>37073</v>
      </c>
      <c r="B68" s="2">
        <v>1.7970000000000001E-18</v>
      </c>
    </row>
    <row r="69" spans="1:2" x14ac:dyDescent="0.2">
      <c r="A69" s="1">
        <v>37104</v>
      </c>
      <c r="B69" s="2">
        <v>1.735E-18</v>
      </c>
    </row>
    <row r="70" spans="1:2" x14ac:dyDescent="0.2">
      <c r="A70" s="1">
        <v>37135</v>
      </c>
      <c r="B70" s="2">
        <v>3.6399999999999999E-18</v>
      </c>
    </row>
    <row r="71" spans="1:2" x14ac:dyDescent="0.2">
      <c r="A71" s="1">
        <v>37165</v>
      </c>
      <c r="B71" s="2">
        <v>1.3200000000000001E-17</v>
      </c>
    </row>
    <row r="72" spans="1:2" x14ac:dyDescent="0.2">
      <c r="A72" s="1">
        <v>37196</v>
      </c>
      <c r="B72" s="2">
        <v>1.1E-17</v>
      </c>
    </row>
    <row r="73" spans="1:2" x14ac:dyDescent="0.2">
      <c r="A73" s="1">
        <v>37226</v>
      </c>
      <c r="B73" s="2">
        <v>7.1299999999999998E-18</v>
      </c>
    </row>
    <row r="74" spans="1:2" x14ac:dyDescent="0.2">
      <c r="A74" s="1">
        <v>37257</v>
      </c>
      <c r="B74" s="2">
        <v>6.4369999999999997E-18</v>
      </c>
    </row>
    <row r="75" spans="1:2" x14ac:dyDescent="0.2">
      <c r="A75" s="1">
        <v>37288</v>
      </c>
      <c r="B75" s="2">
        <v>6.8709999999999999E-18</v>
      </c>
    </row>
    <row r="76" spans="1:2" x14ac:dyDescent="0.2">
      <c r="A76" s="1">
        <v>37316</v>
      </c>
      <c r="B76" s="2">
        <v>5.8380000000000001E-18</v>
      </c>
    </row>
    <row r="77" spans="1:2" x14ac:dyDescent="0.2">
      <c r="A77" s="1">
        <v>37347</v>
      </c>
      <c r="B77" s="2">
        <v>7.5900000000000004E-18</v>
      </c>
    </row>
    <row r="78" spans="1:2" x14ac:dyDescent="0.2">
      <c r="A78" s="1">
        <v>37377</v>
      </c>
      <c r="B78" s="2">
        <v>3.9010000000000003E-18</v>
      </c>
    </row>
    <row r="79" spans="1:2" x14ac:dyDescent="0.2">
      <c r="A79" s="1">
        <v>37408</v>
      </c>
      <c r="B79" s="2">
        <v>3.0220000000000002E-18</v>
      </c>
    </row>
    <row r="80" spans="1:2" x14ac:dyDescent="0.2">
      <c r="A80" s="1">
        <v>37438</v>
      </c>
      <c r="B80" s="2">
        <v>2.3589999999999999E-18</v>
      </c>
    </row>
    <row r="81" spans="1:2" x14ac:dyDescent="0.2">
      <c r="A81" s="1">
        <v>37469</v>
      </c>
      <c r="B81" s="2">
        <v>4.2259999999999997E-18</v>
      </c>
    </row>
    <row r="82" spans="1:2" x14ac:dyDescent="0.2">
      <c r="A82" s="1">
        <v>37500</v>
      </c>
      <c r="B82" s="2">
        <v>4.0510000000000002E-18</v>
      </c>
    </row>
    <row r="83" spans="1:2" x14ac:dyDescent="0.2">
      <c r="A83" s="1">
        <v>37530</v>
      </c>
      <c r="B83" s="2">
        <v>6.3219999999999999E-18</v>
      </c>
    </row>
    <row r="84" spans="1:2" x14ac:dyDescent="0.2">
      <c r="A84" s="1">
        <v>37561</v>
      </c>
      <c r="B84" s="2">
        <v>4.4950000000000003E-18</v>
      </c>
    </row>
    <row r="85" spans="1:2" x14ac:dyDescent="0.2">
      <c r="A85" s="1">
        <v>37591</v>
      </c>
      <c r="B85" s="2">
        <v>3.8400000000000004E-18</v>
      </c>
    </row>
    <row r="86" spans="1:2" x14ac:dyDescent="0.2">
      <c r="A86" s="1">
        <v>37622</v>
      </c>
      <c r="B86" s="2">
        <v>1.914E-18</v>
      </c>
    </row>
    <row r="87" spans="1:2" x14ac:dyDescent="0.2">
      <c r="A87" s="1">
        <v>37653</v>
      </c>
      <c r="B87" s="2">
        <v>2.1179999999999998E-18</v>
      </c>
    </row>
    <row r="88" spans="1:2" x14ac:dyDescent="0.2">
      <c r="A88" s="1">
        <v>37681</v>
      </c>
      <c r="B88" s="2">
        <v>2.5189999999999998E-18</v>
      </c>
    </row>
    <row r="89" spans="1:2" x14ac:dyDescent="0.2">
      <c r="A89" s="1">
        <v>37712</v>
      </c>
      <c r="B89" s="2">
        <v>3.7820000000000004E-18</v>
      </c>
    </row>
    <row r="90" spans="1:2" x14ac:dyDescent="0.2">
      <c r="A90" s="1">
        <v>37742</v>
      </c>
      <c r="B90" s="2">
        <v>4.2210000000000001E-18</v>
      </c>
    </row>
    <row r="91" spans="1:2" x14ac:dyDescent="0.2">
      <c r="A91" s="1">
        <v>37773</v>
      </c>
      <c r="B91" s="2">
        <v>2.2010000000000001E-18</v>
      </c>
    </row>
    <row r="92" spans="1:2" x14ac:dyDescent="0.2">
      <c r="A92" s="1">
        <v>37803</v>
      </c>
      <c r="B92" s="2">
        <v>1.449E-18</v>
      </c>
    </row>
    <row r="93" spans="1:2" x14ac:dyDescent="0.2">
      <c r="A93" s="1">
        <v>37834</v>
      </c>
      <c r="B93" s="2">
        <v>1.631E-18</v>
      </c>
    </row>
    <row r="94" spans="1:2" x14ac:dyDescent="0.2">
      <c r="A94" s="1">
        <v>37865</v>
      </c>
      <c r="B94" s="2">
        <v>1.7819999999999998E-18</v>
      </c>
    </row>
    <row r="95" spans="1:2" x14ac:dyDescent="0.2">
      <c r="A95" s="1">
        <v>37895</v>
      </c>
      <c r="B95" s="2">
        <v>2.8630000000000001E-18</v>
      </c>
    </row>
    <row r="96" spans="1:2" x14ac:dyDescent="0.2">
      <c r="A96" s="1">
        <v>37926</v>
      </c>
      <c r="B96" s="2">
        <v>6.329E-18</v>
      </c>
    </row>
    <row r="97" spans="1:2" x14ac:dyDescent="0.2">
      <c r="A97" s="1">
        <v>37956</v>
      </c>
      <c r="B97" s="2">
        <v>2.9670000000000001E-18</v>
      </c>
    </row>
    <row r="98" spans="1:2" x14ac:dyDescent="0.2">
      <c r="A98" s="1">
        <v>37987</v>
      </c>
      <c r="B98" s="2">
        <v>2.0279999999999999E-18</v>
      </c>
    </row>
    <row r="99" spans="1:2" x14ac:dyDescent="0.2">
      <c r="A99" s="1">
        <v>38018</v>
      </c>
      <c r="B99" s="2">
        <v>1.449E-18</v>
      </c>
    </row>
    <row r="100" spans="1:2" x14ac:dyDescent="0.2">
      <c r="A100" s="1">
        <v>38047</v>
      </c>
      <c r="B100" s="2">
        <v>2.1779999999999999E-18</v>
      </c>
    </row>
    <row r="101" spans="1:2" x14ac:dyDescent="0.2">
      <c r="A101" s="1">
        <v>38078</v>
      </c>
      <c r="B101" s="2">
        <v>2.071E-18</v>
      </c>
    </row>
    <row r="102" spans="1:2" x14ac:dyDescent="0.2">
      <c r="A102" s="1">
        <v>38108</v>
      </c>
      <c r="B102" s="2">
        <v>1.8500000000000002E-18</v>
      </c>
    </row>
    <row r="103" spans="1:2" x14ac:dyDescent="0.2">
      <c r="A103" s="1">
        <v>38139</v>
      </c>
      <c r="B103" s="2">
        <v>1.515E-18</v>
      </c>
    </row>
    <row r="104" spans="1:2" x14ac:dyDescent="0.2">
      <c r="A104" s="1">
        <v>38169</v>
      </c>
      <c r="B104" s="2">
        <v>1.009E-18</v>
      </c>
    </row>
    <row r="105" spans="1:2" x14ac:dyDescent="0.2">
      <c r="A105" s="1">
        <v>38200</v>
      </c>
      <c r="B105" s="2">
        <v>1.0400000000000001E-18</v>
      </c>
    </row>
    <row r="106" spans="1:2" x14ac:dyDescent="0.2">
      <c r="A106" s="1">
        <v>38231</v>
      </c>
      <c r="B106" s="2">
        <v>1.3310000000000001E-18</v>
      </c>
    </row>
    <row r="107" spans="1:2" x14ac:dyDescent="0.2">
      <c r="A107" s="1">
        <v>38261</v>
      </c>
      <c r="B107" s="2">
        <v>1.635E-18</v>
      </c>
    </row>
    <row r="108" spans="1:2" x14ac:dyDescent="0.2">
      <c r="A108" s="1">
        <v>38292</v>
      </c>
      <c r="B108" s="2">
        <v>2.3720000000000002E-18</v>
      </c>
    </row>
    <row r="109" spans="1:2" x14ac:dyDescent="0.2">
      <c r="A109" s="1">
        <v>38322</v>
      </c>
      <c r="B109" s="2">
        <v>1.9459999999999999E-18</v>
      </c>
    </row>
    <row r="110" spans="1:2" x14ac:dyDescent="0.2">
      <c r="A110" s="1">
        <v>38353</v>
      </c>
      <c r="B110" s="2">
        <v>1.6E-18</v>
      </c>
    </row>
    <row r="111" spans="1:2" x14ac:dyDescent="0.2">
      <c r="A111" s="1">
        <v>38384</v>
      </c>
      <c r="B111" s="2">
        <v>1.155E-18</v>
      </c>
    </row>
    <row r="112" spans="1:2" x14ac:dyDescent="0.2">
      <c r="A112" s="1">
        <v>38412</v>
      </c>
      <c r="B112" s="2">
        <v>1.433E-18</v>
      </c>
    </row>
    <row r="113" spans="1:2" x14ac:dyDescent="0.2">
      <c r="A113" s="1">
        <v>38443</v>
      </c>
      <c r="B113" s="2">
        <v>1.526E-18</v>
      </c>
    </row>
    <row r="114" spans="1:2" x14ac:dyDescent="0.2">
      <c r="A114" s="1">
        <v>38473</v>
      </c>
      <c r="B114" s="2">
        <v>2.2549999999999999E-18</v>
      </c>
    </row>
    <row r="115" spans="1:2" x14ac:dyDescent="0.2">
      <c r="A115" s="1">
        <v>38504</v>
      </c>
      <c r="B115" s="2">
        <v>1.2850000000000001E-18</v>
      </c>
    </row>
    <row r="116" spans="1:2" x14ac:dyDescent="0.2">
      <c r="A116" s="1">
        <v>38534</v>
      </c>
      <c r="B116" s="2">
        <v>1.1169999999999999E-18</v>
      </c>
    </row>
    <row r="117" spans="1:2" x14ac:dyDescent="0.2">
      <c r="A117" s="1">
        <v>38565</v>
      </c>
      <c r="B117" s="2">
        <v>1.124E-18</v>
      </c>
    </row>
    <row r="118" spans="1:2" x14ac:dyDescent="0.2">
      <c r="A118" s="1">
        <v>38596</v>
      </c>
      <c r="B118" s="2">
        <v>1.254E-18</v>
      </c>
    </row>
    <row r="119" spans="1:2" x14ac:dyDescent="0.2">
      <c r="A119" s="1">
        <v>38626</v>
      </c>
      <c r="B119" s="2">
        <v>1.538E-18</v>
      </c>
    </row>
    <row r="120" spans="1:2" x14ac:dyDescent="0.2">
      <c r="A120" s="1">
        <v>38657</v>
      </c>
      <c r="B120" s="2">
        <v>1.6150000000000001E-18</v>
      </c>
    </row>
    <row r="121" spans="1:2" x14ac:dyDescent="0.2">
      <c r="A121" s="1">
        <v>38687</v>
      </c>
      <c r="B121" s="2">
        <v>1.6629999999999999E-18</v>
      </c>
    </row>
    <row r="122" spans="1:2" x14ac:dyDescent="0.2">
      <c r="A122" s="1">
        <v>38718</v>
      </c>
      <c r="B122" s="2">
        <v>1.166E-18</v>
      </c>
    </row>
    <row r="123" spans="1:2" x14ac:dyDescent="0.2">
      <c r="A123" s="1">
        <v>38749</v>
      </c>
      <c r="B123" s="2">
        <v>9.3640000000000008E-19</v>
      </c>
    </row>
    <row r="124" spans="1:2" x14ac:dyDescent="0.2">
      <c r="A124" s="1">
        <v>38777</v>
      </c>
      <c r="B124" s="2">
        <v>1.2270000000000001E-18</v>
      </c>
    </row>
    <row r="125" spans="1:2" x14ac:dyDescent="0.2">
      <c r="A125" s="1">
        <v>38808</v>
      </c>
      <c r="B125" s="2">
        <v>1.2969999999999999E-18</v>
      </c>
    </row>
    <row r="126" spans="1:2" x14ac:dyDescent="0.2">
      <c r="A126" s="1">
        <v>38838</v>
      </c>
      <c r="B126" s="2">
        <v>1.3600000000000001E-18</v>
      </c>
    </row>
    <row r="127" spans="1:2" x14ac:dyDescent="0.2">
      <c r="A127" s="1">
        <v>38869</v>
      </c>
      <c r="B127" s="2">
        <v>1.1040000000000001E-18</v>
      </c>
    </row>
    <row r="128" spans="1:2" x14ac:dyDescent="0.2">
      <c r="A128" s="1">
        <v>38899</v>
      </c>
      <c r="B128" s="2">
        <v>7.6710000000000004E-19</v>
      </c>
    </row>
    <row r="129" spans="1:2" x14ac:dyDescent="0.2">
      <c r="A129" s="1">
        <v>38930</v>
      </c>
      <c r="B129" s="2">
        <v>8.353E-19</v>
      </c>
    </row>
    <row r="130" spans="1:2" x14ac:dyDescent="0.2">
      <c r="A130" s="1">
        <v>38961</v>
      </c>
      <c r="B130" s="2">
        <v>1.153E-18</v>
      </c>
    </row>
    <row r="131" spans="1:2" x14ac:dyDescent="0.2">
      <c r="A131" s="1">
        <v>38991</v>
      </c>
      <c r="B131" s="2">
        <v>1.6910000000000001E-18</v>
      </c>
    </row>
    <row r="132" spans="1:2" x14ac:dyDescent="0.2">
      <c r="A132" s="1">
        <v>39022</v>
      </c>
      <c r="B132" s="2">
        <v>1.4820000000000001E-18</v>
      </c>
    </row>
    <row r="133" spans="1:2" x14ac:dyDescent="0.2">
      <c r="A133" s="1">
        <v>39052</v>
      </c>
      <c r="B133" s="2">
        <v>1.266E-18</v>
      </c>
    </row>
    <row r="134" spans="1:2" x14ac:dyDescent="0.2">
      <c r="A134" s="1">
        <v>39083</v>
      </c>
      <c r="B134" s="2">
        <v>1.1160000000000001E-18</v>
      </c>
    </row>
    <row r="135" spans="1:2" x14ac:dyDescent="0.2">
      <c r="A135" s="1">
        <v>39114</v>
      </c>
      <c r="B135" s="2">
        <v>1.0889999999999999E-18</v>
      </c>
    </row>
    <row r="136" spans="1:2" x14ac:dyDescent="0.2">
      <c r="A136" s="1">
        <v>39142</v>
      </c>
      <c r="B136" s="2">
        <v>1.2440000000000001E-18</v>
      </c>
    </row>
    <row r="137" spans="1:2" x14ac:dyDescent="0.2">
      <c r="A137" s="1">
        <v>39173</v>
      </c>
      <c r="B137" s="2">
        <v>1.7630000000000002E-18</v>
      </c>
    </row>
    <row r="138" spans="1:2" x14ac:dyDescent="0.2">
      <c r="A138" s="1">
        <v>39203</v>
      </c>
      <c r="B138" s="2">
        <v>1.382E-18</v>
      </c>
    </row>
    <row r="139" spans="1:2" x14ac:dyDescent="0.2">
      <c r="A139" s="1">
        <v>39234</v>
      </c>
      <c r="B139" s="2">
        <v>9.7299999999999995E-19</v>
      </c>
    </row>
    <row r="140" spans="1:2" x14ac:dyDescent="0.2">
      <c r="A140" s="1">
        <v>39264</v>
      </c>
      <c r="B140" s="2">
        <v>7.224E-19</v>
      </c>
    </row>
    <row r="141" spans="1:2" x14ac:dyDescent="0.2">
      <c r="A141" s="1">
        <v>39295</v>
      </c>
      <c r="B141" s="2">
        <v>8.1300000000000003E-19</v>
      </c>
    </row>
    <row r="142" spans="1:2" x14ac:dyDescent="0.2">
      <c r="A142" s="1">
        <v>39326</v>
      </c>
      <c r="B142" s="2">
        <v>9.5889999999999996E-19</v>
      </c>
    </row>
    <row r="143" spans="1:2" x14ac:dyDescent="0.2">
      <c r="A143" s="1">
        <v>39356</v>
      </c>
      <c r="B143" s="2">
        <v>1.1570000000000001E-18</v>
      </c>
    </row>
    <row r="144" spans="1:2" x14ac:dyDescent="0.2">
      <c r="A144" s="1">
        <v>39387</v>
      </c>
      <c r="B144" s="2">
        <v>1.225E-18</v>
      </c>
    </row>
    <row r="145" spans="1:2" x14ac:dyDescent="0.2">
      <c r="A145" s="1">
        <v>39417</v>
      </c>
      <c r="B145" s="2">
        <v>1.0539999999999999E-18</v>
      </c>
    </row>
    <row r="146" spans="1:2" x14ac:dyDescent="0.2">
      <c r="A146" s="1">
        <v>39448</v>
      </c>
      <c r="B146" s="2">
        <v>9.1740000000000003E-19</v>
      </c>
    </row>
    <row r="147" spans="1:2" x14ac:dyDescent="0.2">
      <c r="A147" s="1">
        <v>39479</v>
      </c>
      <c r="B147" s="2">
        <v>1.0999999999999999E-18</v>
      </c>
    </row>
    <row r="148" spans="1:2" x14ac:dyDescent="0.2">
      <c r="A148" s="1">
        <v>39508</v>
      </c>
      <c r="B148" s="2">
        <v>1.3379999999999999E-18</v>
      </c>
    </row>
    <row r="149" spans="1:2" x14ac:dyDescent="0.2">
      <c r="A149" s="1">
        <v>39539</v>
      </c>
      <c r="B149" s="2">
        <v>1.282E-18</v>
      </c>
    </row>
    <row r="150" spans="1:2" x14ac:dyDescent="0.2">
      <c r="A150" s="1">
        <v>39569</v>
      </c>
      <c r="B150" s="2">
        <v>9.0919999999999995E-19</v>
      </c>
    </row>
    <row r="151" spans="1:2" x14ac:dyDescent="0.2">
      <c r="A151" s="1">
        <v>39600</v>
      </c>
      <c r="B151" s="2">
        <v>1.2260000000000001E-18</v>
      </c>
    </row>
    <row r="152" spans="1:2" x14ac:dyDescent="0.2">
      <c r="A152" s="1">
        <v>39630</v>
      </c>
      <c r="B152" s="2">
        <v>6.876E-19</v>
      </c>
    </row>
    <row r="153" spans="1:2" x14ac:dyDescent="0.2">
      <c r="A153" s="1">
        <v>39661</v>
      </c>
      <c r="B153" s="2">
        <v>6.7070000000000002E-19</v>
      </c>
    </row>
    <row r="154" spans="1:2" x14ac:dyDescent="0.2">
      <c r="A154" s="1">
        <v>39692</v>
      </c>
      <c r="B154" s="2">
        <v>8.1169999999999998E-19</v>
      </c>
    </row>
    <row r="155" spans="1:2" x14ac:dyDescent="0.2">
      <c r="A155" s="1">
        <v>39722</v>
      </c>
      <c r="B155" s="2">
        <v>1.19E-18</v>
      </c>
    </row>
    <row r="156" spans="1:2" x14ac:dyDescent="0.2">
      <c r="A156" s="1">
        <v>39753</v>
      </c>
      <c r="B156" s="2">
        <v>1.1459999999999999E-18</v>
      </c>
    </row>
    <row r="157" spans="1:2" x14ac:dyDescent="0.2">
      <c r="A157" s="1">
        <v>39783</v>
      </c>
      <c r="B157" s="2">
        <v>9.0479999999999999E-19</v>
      </c>
    </row>
    <row r="158" spans="1:2" x14ac:dyDescent="0.2">
      <c r="A158" s="1">
        <v>39814</v>
      </c>
      <c r="B158" s="2">
        <v>9.2269999999999991E-19</v>
      </c>
    </row>
    <row r="159" spans="1:2" x14ac:dyDescent="0.2">
      <c r="A159" s="1">
        <v>39845</v>
      </c>
      <c r="B159" s="2">
        <v>8.4339999999999998E-19</v>
      </c>
    </row>
    <row r="160" spans="1:2" x14ac:dyDescent="0.2">
      <c r="A160" s="1">
        <v>39873</v>
      </c>
      <c r="B160" s="2">
        <v>9.6699999999999994E-19</v>
      </c>
    </row>
    <row r="161" spans="1:2" x14ac:dyDescent="0.2">
      <c r="A161" s="1">
        <v>39904</v>
      </c>
      <c r="B161" s="2">
        <v>1.182E-18</v>
      </c>
    </row>
    <row r="162" spans="1:2" x14ac:dyDescent="0.2">
      <c r="A162" s="1">
        <v>39934</v>
      </c>
      <c r="B162" s="2">
        <v>1.113E-18</v>
      </c>
    </row>
    <row r="163" spans="1:2" x14ac:dyDescent="0.2">
      <c r="A163" s="1">
        <v>39965</v>
      </c>
      <c r="B163" s="2">
        <v>8.3219999999999999E-19</v>
      </c>
    </row>
    <row r="164" spans="1:2" x14ac:dyDescent="0.2">
      <c r="A164" s="1">
        <v>39995</v>
      </c>
      <c r="B164" s="2">
        <v>6.8220000000000002E-19</v>
      </c>
    </row>
    <row r="165" spans="1:2" x14ac:dyDescent="0.2">
      <c r="A165" s="1">
        <v>40026</v>
      </c>
      <c r="B165" s="2">
        <v>6.7269999999999999E-19</v>
      </c>
    </row>
    <row r="166" spans="1:2" x14ac:dyDescent="0.2">
      <c r="A166" s="1">
        <v>40057</v>
      </c>
      <c r="B166" s="2">
        <v>8.2289999999999997E-19</v>
      </c>
    </row>
    <row r="167" spans="1:2" x14ac:dyDescent="0.2">
      <c r="A167" s="1">
        <v>40087</v>
      </c>
      <c r="B167" s="2">
        <v>1.08E-18</v>
      </c>
    </row>
    <row r="168" spans="1:2" x14ac:dyDescent="0.2">
      <c r="A168" s="1">
        <v>40118</v>
      </c>
      <c r="B168" s="2">
        <v>1.2320000000000001E-18</v>
      </c>
    </row>
    <row r="169" spans="1:2" x14ac:dyDescent="0.2">
      <c r="A169" s="1">
        <v>40148</v>
      </c>
      <c r="B169" s="2">
        <v>9.7450000000000009E-19</v>
      </c>
    </row>
    <row r="170" spans="1:2" x14ac:dyDescent="0.2">
      <c r="A170" s="1">
        <v>40179</v>
      </c>
      <c r="B170" s="2">
        <v>9.2099999999999995E-19</v>
      </c>
    </row>
    <row r="171" spans="1:2" x14ac:dyDescent="0.2">
      <c r="A171" s="1">
        <v>40210</v>
      </c>
      <c r="B171" s="2">
        <v>2.332E-18</v>
      </c>
    </row>
    <row r="172" spans="1:2" x14ac:dyDescent="0.2">
      <c r="A172" s="1">
        <v>40238</v>
      </c>
      <c r="B172" s="2">
        <v>2.332E-18</v>
      </c>
    </row>
    <row r="173" spans="1:2" x14ac:dyDescent="0.2">
      <c r="A173" s="1">
        <v>40269</v>
      </c>
      <c r="B173" s="2">
        <v>1.8000000000000001E-18</v>
      </c>
    </row>
    <row r="174" spans="1:2" x14ac:dyDescent="0.2">
      <c r="A174" s="1">
        <v>40299</v>
      </c>
      <c r="B174" s="2">
        <v>1.0359999999999999E-18</v>
      </c>
    </row>
    <row r="175" spans="1:2" x14ac:dyDescent="0.2">
      <c r="A175" s="1">
        <v>40330</v>
      </c>
      <c r="B175" s="2">
        <v>6.0700000000000002E-19</v>
      </c>
    </row>
    <row r="176" spans="1:2" x14ac:dyDescent="0.2">
      <c r="A176" s="1">
        <v>40360</v>
      </c>
      <c r="B176" s="2">
        <v>4.6750000000000002E-19</v>
      </c>
    </row>
    <row r="177" spans="1:2" x14ac:dyDescent="0.2">
      <c r="A177" s="1">
        <v>40391</v>
      </c>
      <c r="B177" s="2">
        <v>5.3589999999999998E-19</v>
      </c>
    </row>
    <row r="178" spans="1:2" x14ac:dyDescent="0.2">
      <c r="A178" s="1">
        <v>40422</v>
      </c>
      <c r="B178" s="2">
        <v>9.2150000000000007E-19</v>
      </c>
    </row>
    <row r="179" spans="1:2" x14ac:dyDescent="0.2">
      <c r="A179" s="1">
        <v>40452</v>
      </c>
      <c r="B179" s="2">
        <v>2.0189999999999998E-18</v>
      </c>
    </row>
    <row r="180" spans="1:2" x14ac:dyDescent="0.2">
      <c r="A180" s="1">
        <v>40483</v>
      </c>
      <c r="B180" s="2">
        <v>3.2160000000000001E-18</v>
      </c>
    </row>
    <row r="181" spans="1:2" x14ac:dyDescent="0.2">
      <c r="A181" s="1">
        <v>40513</v>
      </c>
      <c r="B181" s="2">
        <v>3.3329999999999999E-18</v>
      </c>
    </row>
    <row r="182" spans="1:2" x14ac:dyDescent="0.2">
      <c r="A182" s="1">
        <v>40544</v>
      </c>
      <c r="B182" s="2">
        <v>2.8039999999999999E-18</v>
      </c>
    </row>
    <row r="183" spans="1:2" x14ac:dyDescent="0.2">
      <c r="A183" s="1">
        <v>40575</v>
      </c>
      <c r="B183" s="2">
        <v>1.212E-18</v>
      </c>
    </row>
    <row r="184" spans="1:2" x14ac:dyDescent="0.2">
      <c r="A184" s="1">
        <v>40603</v>
      </c>
      <c r="B184" s="2">
        <v>1.0939999999999999E-18</v>
      </c>
    </row>
    <row r="185" spans="1:2" x14ac:dyDescent="0.2">
      <c r="A185" s="1">
        <v>40634</v>
      </c>
      <c r="B185" s="2">
        <v>2.583E-18</v>
      </c>
    </row>
    <row r="186" spans="1:2" x14ac:dyDescent="0.2">
      <c r="A186" s="1">
        <v>40664</v>
      </c>
      <c r="B186" s="2">
        <v>2.465E-18</v>
      </c>
    </row>
    <row r="187" spans="1:2" x14ac:dyDescent="0.2">
      <c r="A187" s="1">
        <v>40695</v>
      </c>
      <c r="B187" s="2">
        <v>1.5690000000000001E-18</v>
      </c>
    </row>
    <row r="188" spans="1:2" x14ac:dyDescent="0.2">
      <c r="A188" s="1">
        <v>40725</v>
      </c>
      <c r="B188" s="2">
        <v>1.1100000000000001E-18</v>
      </c>
    </row>
    <row r="189" spans="1:2" x14ac:dyDescent="0.2">
      <c r="A189" s="1">
        <v>40756</v>
      </c>
      <c r="B189" s="2">
        <v>1.1270000000000001E-18</v>
      </c>
    </row>
    <row r="190" spans="1:2" x14ac:dyDescent="0.2">
      <c r="A190" s="1">
        <v>40787</v>
      </c>
      <c r="B190" s="2">
        <v>1.462E-18</v>
      </c>
    </row>
    <row r="191" spans="1:2" x14ac:dyDescent="0.2">
      <c r="A191" s="1">
        <v>40817</v>
      </c>
      <c r="B191" s="2">
        <v>3.5199999999999998E-18</v>
      </c>
    </row>
    <row r="192" spans="1:2" x14ac:dyDescent="0.2">
      <c r="A192" s="1">
        <v>40848</v>
      </c>
      <c r="B192" s="2">
        <v>4.2290000000000004E-18</v>
      </c>
    </row>
    <row r="193" spans="1:2" x14ac:dyDescent="0.2">
      <c r="A193" s="1">
        <v>40878</v>
      </c>
      <c r="B193" s="2">
        <v>2.871E-18</v>
      </c>
    </row>
    <row r="194" spans="1:2" x14ac:dyDescent="0.2">
      <c r="A194" s="1">
        <v>40909</v>
      </c>
      <c r="B194" s="2">
        <v>1.805E-18</v>
      </c>
    </row>
    <row r="195" spans="1:2" x14ac:dyDescent="0.2">
      <c r="A195" s="1">
        <v>40940</v>
      </c>
      <c r="B195" s="2">
        <v>1.6739999999999999E-18</v>
      </c>
    </row>
    <row r="196" spans="1:2" x14ac:dyDescent="0.2">
      <c r="A196" s="1">
        <v>40969</v>
      </c>
      <c r="B196" s="2">
        <v>2.1829999999999999E-18</v>
      </c>
    </row>
    <row r="197" spans="1:2" x14ac:dyDescent="0.2">
      <c r="A197" s="1">
        <v>41000</v>
      </c>
      <c r="B197" s="2">
        <v>2.3410000000000001E-18</v>
      </c>
    </row>
    <row r="198" spans="1:2" x14ac:dyDescent="0.2">
      <c r="A198" s="1">
        <v>41030</v>
      </c>
      <c r="B198" s="2">
        <v>2.148E-18</v>
      </c>
    </row>
    <row r="199" spans="1:2" x14ac:dyDescent="0.2">
      <c r="A199" s="1">
        <v>41061</v>
      </c>
      <c r="B199" s="2">
        <v>1.8109999999999998E-18</v>
      </c>
    </row>
    <row r="200" spans="1:2" x14ac:dyDescent="0.2">
      <c r="A200" s="1">
        <v>41091</v>
      </c>
      <c r="B200" s="2">
        <v>1.7319999999999999E-18</v>
      </c>
    </row>
    <row r="201" spans="1:2" x14ac:dyDescent="0.2">
      <c r="A201" s="1">
        <v>41122</v>
      </c>
      <c r="B201" s="2">
        <v>1.4290000000000001E-18</v>
      </c>
    </row>
    <row r="202" spans="1:2" x14ac:dyDescent="0.2">
      <c r="A202" s="1">
        <v>41153</v>
      </c>
      <c r="B202" s="2">
        <v>1.8000000000000001E-18</v>
      </c>
    </row>
    <row r="203" spans="1:2" x14ac:dyDescent="0.2">
      <c r="A203" s="1">
        <v>41183</v>
      </c>
      <c r="B203" s="2">
        <v>3.5819999999999999E-18</v>
      </c>
    </row>
    <row r="204" spans="1:2" x14ac:dyDescent="0.2">
      <c r="A204" s="1">
        <v>41214</v>
      </c>
      <c r="B204" s="2">
        <v>3.0270000000000001E-18</v>
      </c>
    </row>
    <row r="205" spans="1:2" x14ac:dyDescent="0.2">
      <c r="A205" s="1">
        <v>41244</v>
      </c>
      <c r="B205" s="2">
        <v>1.972E-18</v>
      </c>
    </row>
    <row r="206" spans="1:2" x14ac:dyDescent="0.2">
      <c r="A206" s="1">
        <v>41275</v>
      </c>
      <c r="B206" s="2">
        <v>1.392E-18</v>
      </c>
    </row>
    <row r="207" spans="1:2" x14ac:dyDescent="0.2">
      <c r="A207" s="1">
        <v>41306</v>
      </c>
      <c r="B207" s="2">
        <v>1.392E-18</v>
      </c>
    </row>
    <row r="208" spans="1:2" x14ac:dyDescent="0.2">
      <c r="A208" s="1">
        <v>41334</v>
      </c>
      <c r="B208" s="2">
        <v>2.5069999999999998E-18</v>
      </c>
    </row>
    <row r="209" spans="1:2" x14ac:dyDescent="0.2">
      <c r="A209" s="1">
        <v>41365</v>
      </c>
      <c r="B209" s="2">
        <v>2.4130000000000002E-18</v>
      </c>
    </row>
    <row r="210" spans="1:2" x14ac:dyDescent="0.2">
      <c r="A210" s="1">
        <v>41395</v>
      </c>
      <c r="B210" s="2">
        <v>3.9189999999999997E-18</v>
      </c>
    </row>
    <row r="211" spans="1:2" x14ac:dyDescent="0.2">
      <c r="A211" s="1">
        <v>41426</v>
      </c>
      <c r="B211" s="2">
        <v>2.5499999999999999E-18</v>
      </c>
    </row>
    <row r="212" spans="1:2" x14ac:dyDescent="0.2">
      <c r="A212" s="1">
        <v>41456</v>
      </c>
      <c r="B212" s="2">
        <v>1.1800000000000001E-18</v>
      </c>
    </row>
    <row r="213" spans="1:2" x14ac:dyDescent="0.2">
      <c r="A213" s="1">
        <v>41487</v>
      </c>
      <c r="B213" s="2">
        <v>1.1229999999999999E-18</v>
      </c>
    </row>
    <row r="214" spans="1:2" x14ac:dyDescent="0.2">
      <c r="A214" s="1">
        <v>41518</v>
      </c>
      <c r="B214" s="2">
        <v>1.649E-18</v>
      </c>
    </row>
    <row r="215" spans="1:2" x14ac:dyDescent="0.2">
      <c r="A215" s="1">
        <v>41548</v>
      </c>
      <c r="B215" s="2">
        <v>2.1740000000000001E-18</v>
      </c>
    </row>
    <row r="216" spans="1:2" x14ac:dyDescent="0.2">
      <c r="A216" s="1">
        <v>41579</v>
      </c>
      <c r="B216" s="2">
        <v>3.1979999999999999E-18</v>
      </c>
    </row>
    <row r="217" spans="1:2" x14ac:dyDescent="0.2">
      <c r="A217" s="1">
        <v>41609</v>
      </c>
      <c r="B217" s="2">
        <v>2.9980000000000001E-18</v>
      </c>
    </row>
    <row r="218" spans="1:2" x14ac:dyDescent="0.2">
      <c r="A218" s="1">
        <v>41640</v>
      </c>
      <c r="B218" s="2">
        <v>2.5739999999999999E-18</v>
      </c>
    </row>
    <row r="219" spans="1:2" x14ac:dyDescent="0.2">
      <c r="A219" s="1">
        <v>41671</v>
      </c>
      <c r="B219" s="2">
        <v>2.4389999999999999E-18</v>
      </c>
    </row>
    <row r="220" spans="1:2" x14ac:dyDescent="0.2">
      <c r="A220" s="1">
        <v>41699</v>
      </c>
      <c r="B220" s="2">
        <v>3.221E-18</v>
      </c>
    </row>
    <row r="221" spans="1:2" x14ac:dyDescent="0.2">
      <c r="A221" s="1">
        <v>41730</v>
      </c>
      <c r="B221" s="2">
        <v>3.221E-18</v>
      </c>
    </row>
    <row r="222" spans="1:2" x14ac:dyDescent="0.2">
      <c r="A222" s="1">
        <v>41760</v>
      </c>
      <c r="B222" s="2">
        <v>2.6419999999999999E-18</v>
      </c>
    </row>
    <row r="223" spans="1:2" x14ac:dyDescent="0.2">
      <c r="A223" s="1">
        <v>41791</v>
      </c>
      <c r="B223" s="2">
        <v>1.5740000000000001E-18</v>
      </c>
    </row>
    <row r="224" spans="1:2" x14ac:dyDescent="0.2">
      <c r="A224" s="1">
        <v>41821</v>
      </c>
      <c r="B224" s="2">
        <v>1.359E-18</v>
      </c>
    </row>
    <row r="225" spans="1:2" x14ac:dyDescent="0.2">
      <c r="A225" s="1">
        <v>41852</v>
      </c>
      <c r="B225" s="2">
        <v>1.7209999999999999E-18</v>
      </c>
    </row>
    <row r="226" spans="1:2" x14ac:dyDescent="0.2">
      <c r="A226" s="1">
        <v>41883</v>
      </c>
      <c r="B226" s="2">
        <v>2.0290000000000001E-18</v>
      </c>
    </row>
    <row r="227" spans="1:2" x14ac:dyDescent="0.2">
      <c r="A227" s="1">
        <v>41913</v>
      </c>
      <c r="B227" s="2">
        <v>3.8090000000000003E-18</v>
      </c>
    </row>
    <row r="228" spans="1:2" x14ac:dyDescent="0.2">
      <c r="A228" s="1">
        <v>41944</v>
      </c>
      <c r="B228" s="2">
        <v>3.1530000000000001E-18</v>
      </c>
    </row>
    <row r="229" spans="1:2" x14ac:dyDescent="0.2">
      <c r="A229" s="1">
        <v>41974</v>
      </c>
      <c r="B229" s="2">
        <v>3.8789999999999999E-18</v>
      </c>
    </row>
    <row r="230" spans="1:2" x14ac:dyDescent="0.2">
      <c r="A230" s="1">
        <v>42005</v>
      </c>
      <c r="B230" s="2">
        <v>2.1690000000000002E-18</v>
      </c>
    </row>
    <row r="231" spans="1:2" x14ac:dyDescent="0.2">
      <c r="A231" s="1">
        <v>42036</v>
      </c>
      <c r="B231" s="2">
        <v>2.7069999999999999E-18</v>
      </c>
    </row>
    <row r="232" spans="1:2" x14ac:dyDescent="0.2">
      <c r="A232" s="1">
        <v>42064</v>
      </c>
      <c r="B232" s="2">
        <v>2.813E-18</v>
      </c>
    </row>
    <row r="233" spans="1:2" x14ac:dyDescent="0.2">
      <c r="A233" s="1">
        <v>42095</v>
      </c>
      <c r="B233" s="2">
        <v>2.7749999999999999E-18</v>
      </c>
    </row>
    <row r="234" spans="1:2" x14ac:dyDescent="0.2">
      <c r="A234" s="1">
        <v>42125</v>
      </c>
      <c r="B234" s="2">
        <v>2.134E-18</v>
      </c>
    </row>
    <row r="235" spans="1:2" x14ac:dyDescent="0.2">
      <c r="A235" s="1">
        <v>42156</v>
      </c>
      <c r="B235" s="2">
        <v>1.5450000000000001E-18</v>
      </c>
    </row>
    <row r="236" spans="1:2" x14ac:dyDescent="0.2">
      <c r="A236" s="1">
        <v>42186</v>
      </c>
      <c r="B236" s="2">
        <v>1.049E-18</v>
      </c>
    </row>
    <row r="237" spans="1:2" x14ac:dyDescent="0.2">
      <c r="A237" s="1">
        <v>42217</v>
      </c>
      <c r="B237" s="2">
        <v>1.0980000000000001E-18</v>
      </c>
    </row>
    <row r="238" spans="1:2" x14ac:dyDescent="0.2">
      <c r="A238" s="1">
        <v>42248</v>
      </c>
      <c r="B238" s="2">
        <v>1.194E-18</v>
      </c>
    </row>
    <row r="239" spans="1:2" x14ac:dyDescent="0.2">
      <c r="A239" s="1">
        <v>42278</v>
      </c>
      <c r="B239" s="2">
        <v>2.3820000000000001E-18</v>
      </c>
    </row>
    <row r="240" spans="1:2" x14ac:dyDescent="0.2">
      <c r="A240" s="1">
        <v>42309</v>
      </c>
      <c r="B240" s="2">
        <v>2.4249999999999998E-18</v>
      </c>
    </row>
    <row r="241" spans="1:2" x14ac:dyDescent="0.2">
      <c r="A241" s="1">
        <v>42339</v>
      </c>
      <c r="B241" s="2">
        <v>1.9269999999999998E-18</v>
      </c>
    </row>
    <row r="242" spans="1:2" x14ac:dyDescent="0.2">
      <c r="A242" s="1">
        <v>42370</v>
      </c>
      <c r="B242" s="2">
        <v>1.8330000000000002E-18</v>
      </c>
    </row>
    <row r="243" spans="1:2" x14ac:dyDescent="0.2">
      <c r="A243" s="1">
        <v>42401</v>
      </c>
      <c r="B243" s="2">
        <v>1.3420000000000001E-18</v>
      </c>
    </row>
    <row r="244" spans="1:2" x14ac:dyDescent="0.2">
      <c r="A244" s="1">
        <v>42430</v>
      </c>
      <c r="B244" s="2">
        <v>1.5229999999999999E-18</v>
      </c>
    </row>
    <row r="245" spans="1:2" x14ac:dyDescent="0.2">
      <c r="A245" s="1">
        <v>42461</v>
      </c>
      <c r="B245" s="2">
        <v>1.4410000000000001E-18</v>
      </c>
    </row>
    <row r="246" spans="1:2" x14ac:dyDescent="0.2">
      <c r="A246" s="1">
        <v>42491</v>
      </c>
      <c r="B246" s="2">
        <v>1.88E-18</v>
      </c>
    </row>
    <row r="247" spans="1:2" x14ac:dyDescent="0.2">
      <c r="A247" s="1">
        <v>42522</v>
      </c>
      <c r="B247" s="2">
        <v>1.086E-18</v>
      </c>
    </row>
    <row r="248" spans="1:2" x14ac:dyDescent="0.2">
      <c r="A248" s="1">
        <v>42552</v>
      </c>
      <c r="B248" s="2">
        <v>8.1399999999999996E-19</v>
      </c>
    </row>
    <row r="249" spans="1:2" x14ac:dyDescent="0.2">
      <c r="A249" s="1">
        <v>42583</v>
      </c>
      <c r="B249" s="2">
        <v>7.3190000000000003E-19</v>
      </c>
    </row>
    <row r="250" spans="1:2" x14ac:dyDescent="0.2">
      <c r="A250" s="1">
        <v>42614</v>
      </c>
      <c r="B250" s="2">
        <v>1.5519999999999999E-18</v>
      </c>
    </row>
    <row r="251" spans="1:2" x14ac:dyDescent="0.2">
      <c r="A251" s="1">
        <v>42644</v>
      </c>
      <c r="B251" s="2">
        <v>1.7250000000000001E-18</v>
      </c>
    </row>
    <row r="252" spans="1:2" x14ac:dyDescent="0.2">
      <c r="A252" s="1">
        <v>42675</v>
      </c>
      <c r="B252" s="2">
        <v>1.606E-18</v>
      </c>
    </row>
    <row r="253" spans="1:2" x14ac:dyDescent="0.2">
      <c r="A253" s="1">
        <v>42705</v>
      </c>
      <c r="B253" s="2">
        <v>1.0990000000000001E-18</v>
      </c>
    </row>
    <row r="254" spans="1:2" x14ac:dyDescent="0.2">
      <c r="A254" s="1">
        <v>42736</v>
      </c>
      <c r="B254" s="2">
        <v>1.0700000000000001E-18</v>
      </c>
    </row>
    <row r="255" spans="1:2" x14ac:dyDescent="0.2">
      <c r="A255" s="1">
        <v>42767</v>
      </c>
      <c r="B255" s="2">
        <v>1.2440000000000001E-18</v>
      </c>
    </row>
    <row r="256" spans="1:2" x14ac:dyDescent="0.2">
      <c r="A256" s="1">
        <v>42795</v>
      </c>
      <c r="B256" s="2">
        <v>1.629E-18</v>
      </c>
    </row>
    <row r="257" spans="1:2" x14ac:dyDescent="0.2">
      <c r="A257" s="1">
        <v>42826</v>
      </c>
      <c r="B257" s="2">
        <v>1.7560000000000001E-18</v>
      </c>
    </row>
    <row r="258" spans="1:2" x14ac:dyDescent="0.2">
      <c r="A258" s="1">
        <v>42856</v>
      </c>
      <c r="B258" s="2">
        <v>1.2689999999999999E-18</v>
      </c>
    </row>
    <row r="259" spans="1:2" x14ac:dyDescent="0.2">
      <c r="A259" s="1">
        <v>42887</v>
      </c>
      <c r="B259" s="2">
        <v>9.8370000000000001E-19</v>
      </c>
    </row>
    <row r="260" spans="1:2" x14ac:dyDescent="0.2">
      <c r="A260" s="1">
        <v>42917</v>
      </c>
      <c r="B260" s="2">
        <v>8.3390000000000005E-19</v>
      </c>
    </row>
    <row r="261" spans="1:2" x14ac:dyDescent="0.2">
      <c r="A261" s="1">
        <v>42948</v>
      </c>
      <c r="B261" s="2">
        <v>7.4940000000000003E-19</v>
      </c>
    </row>
    <row r="262" spans="1:2" x14ac:dyDescent="0.2">
      <c r="A262" s="1">
        <v>42979</v>
      </c>
      <c r="B262" s="2">
        <v>1.2790000000000001E-18</v>
      </c>
    </row>
    <row r="263" spans="1:2" x14ac:dyDescent="0.2">
      <c r="A263" s="1">
        <v>43009</v>
      </c>
      <c r="B263" s="2">
        <v>1.2790000000000001E-18</v>
      </c>
    </row>
    <row r="264" spans="1:2" x14ac:dyDescent="0.2">
      <c r="A264" s="1">
        <v>43040</v>
      </c>
      <c r="B264" s="2">
        <v>1.2440000000000001E-18</v>
      </c>
    </row>
    <row r="265" spans="1:2" x14ac:dyDescent="0.2">
      <c r="A265" s="1">
        <v>43070</v>
      </c>
      <c r="B265" s="2">
        <v>1.1450000000000001E-18</v>
      </c>
    </row>
    <row r="266" spans="1:2" x14ac:dyDescent="0.2">
      <c r="A266" s="1">
        <v>43101</v>
      </c>
      <c r="B266" s="2">
        <v>1.061E-18</v>
      </c>
    </row>
    <row r="267" spans="1:2" x14ac:dyDescent="0.2">
      <c r="A267" s="1">
        <v>43132</v>
      </c>
      <c r="B267" s="2">
        <v>8.558E-19</v>
      </c>
    </row>
    <row r="268" spans="1:2" x14ac:dyDescent="0.2">
      <c r="A268" s="1">
        <v>43160</v>
      </c>
      <c r="B268" s="2">
        <v>1.0350000000000001E-18</v>
      </c>
    </row>
    <row r="269" spans="1:2" x14ac:dyDescent="0.2">
      <c r="A269" s="1">
        <v>43191</v>
      </c>
      <c r="B269" s="2">
        <v>1.189E-18</v>
      </c>
    </row>
    <row r="270" spans="1:2" x14ac:dyDescent="0.2">
      <c r="A270" s="1">
        <v>43221</v>
      </c>
      <c r="B270" s="2">
        <v>1.0870000000000001E-18</v>
      </c>
    </row>
    <row r="271" spans="1:2" x14ac:dyDescent="0.2">
      <c r="A271" s="1">
        <v>43252</v>
      </c>
      <c r="B271" s="2">
        <v>1.202E-18</v>
      </c>
    </row>
    <row r="272" spans="1:2" x14ac:dyDescent="0.2">
      <c r="A272" s="1">
        <v>43282</v>
      </c>
      <c r="B272" s="2">
        <v>6.7549999999999999E-19</v>
      </c>
    </row>
    <row r="273" spans="1:2" x14ac:dyDescent="0.2">
      <c r="A273" s="1">
        <v>43313</v>
      </c>
      <c r="B273" s="2">
        <v>7.0939999999999996E-19</v>
      </c>
    </row>
    <row r="274" spans="1:2" x14ac:dyDescent="0.2">
      <c r="A274" s="1">
        <v>43344</v>
      </c>
      <c r="B274" s="2">
        <v>8.3459999999999997E-19</v>
      </c>
    </row>
    <row r="275" spans="1:2" x14ac:dyDescent="0.2">
      <c r="A275" s="1">
        <v>43374</v>
      </c>
      <c r="B275" s="2">
        <v>1.212E-18</v>
      </c>
    </row>
    <row r="276" spans="1:2" x14ac:dyDescent="0.2">
      <c r="A276" s="1">
        <v>43405</v>
      </c>
      <c r="B276" s="2">
        <v>1.214E-18</v>
      </c>
    </row>
    <row r="277" spans="1:2" x14ac:dyDescent="0.2">
      <c r="A277" s="1">
        <v>43435</v>
      </c>
      <c r="B277" s="2">
        <v>1.085E-18</v>
      </c>
    </row>
    <row r="278" spans="1:2" x14ac:dyDescent="0.2">
      <c r="A278" s="1">
        <v>43466</v>
      </c>
      <c r="B278" s="2">
        <v>9.4399999999999995E-19</v>
      </c>
    </row>
    <row r="279" spans="1:2" x14ac:dyDescent="0.2">
      <c r="A279" s="1">
        <v>43497</v>
      </c>
      <c r="B279" s="2">
        <v>1.056E-18</v>
      </c>
    </row>
    <row r="280" spans="1:2" x14ac:dyDescent="0.2">
      <c r="A280" s="1">
        <v>43525</v>
      </c>
      <c r="B280" s="2">
        <v>1.347E-18</v>
      </c>
    </row>
    <row r="281" spans="1:2" x14ac:dyDescent="0.2">
      <c r="A281" s="1">
        <v>43556</v>
      </c>
      <c r="B281" s="2">
        <v>1.2840000000000001E-18</v>
      </c>
    </row>
    <row r="282" spans="1:2" x14ac:dyDescent="0.2">
      <c r="A282" s="1">
        <v>43586</v>
      </c>
      <c r="B282" s="2">
        <v>1.324E-18</v>
      </c>
    </row>
    <row r="283" spans="1:2" x14ac:dyDescent="0.2">
      <c r="A283" s="1">
        <v>43617</v>
      </c>
      <c r="B283" s="2">
        <v>8.4840000000000005E-19</v>
      </c>
    </row>
    <row r="284" spans="1:2" x14ac:dyDescent="0.2">
      <c r="A284" s="1">
        <v>43647</v>
      </c>
      <c r="B284" s="2">
        <v>7.4119999999999995E-19</v>
      </c>
    </row>
    <row r="285" spans="1:2" x14ac:dyDescent="0.2">
      <c r="A285" s="1">
        <v>43678</v>
      </c>
      <c r="B285" s="2">
        <v>7.1819999999999996E-19</v>
      </c>
    </row>
    <row r="286" spans="1:2" x14ac:dyDescent="0.2">
      <c r="A286" s="1">
        <v>43709</v>
      </c>
      <c r="B286" s="2">
        <v>1.214E-18</v>
      </c>
    </row>
    <row r="287" spans="1:2" x14ac:dyDescent="0.2">
      <c r="A287" s="1">
        <v>43739</v>
      </c>
      <c r="B287" s="2">
        <v>1.252E-18</v>
      </c>
    </row>
    <row r="288" spans="1:2" x14ac:dyDescent="0.2">
      <c r="A288" s="1">
        <v>43770</v>
      </c>
      <c r="B288" s="2">
        <v>1.171E-18</v>
      </c>
    </row>
    <row r="289" spans="1:5" x14ac:dyDescent="0.2">
      <c r="A289" s="1">
        <v>43800</v>
      </c>
      <c r="B289" s="2">
        <v>1.026E-18</v>
      </c>
    </row>
    <row r="290" spans="1:5" x14ac:dyDescent="0.2">
      <c r="A290" s="1">
        <v>43831</v>
      </c>
      <c r="B290" s="2">
        <v>8.9870000000000008E-19</v>
      </c>
    </row>
    <row r="291" spans="1:5" x14ac:dyDescent="0.2">
      <c r="A291" s="1">
        <v>43862</v>
      </c>
      <c r="B291" s="2">
        <v>9.0689999999999997E-19</v>
      </c>
    </row>
    <row r="292" spans="1:5" x14ac:dyDescent="0.2">
      <c r="A292" s="1">
        <v>43891</v>
      </c>
      <c r="B292" s="2">
        <v>1.0649999999999999E-18</v>
      </c>
    </row>
    <row r="293" spans="1:5" x14ac:dyDescent="0.2">
      <c r="A293" s="1">
        <v>43922</v>
      </c>
      <c r="B293" s="2">
        <v>1.2279999999999999E-18</v>
      </c>
    </row>
    <row r="294" spans="1:5" x14ac:dyDescent="0.2">
      <c r="A294" s="1">
        <v>43952</v>
      </c>
      <c r="B294" s="2">
        <v>1.1399999999999999E-18</v>
      </c>
    </row>
    <row r="295" spans="1:5" x14ac:dyDescent="0.2">
      <c r="A295" s="1">
        <v>43983</v>
      </c>
      <c r="B295" s="2">
        <v>9.0080000000000005E-19</v>
      </c>
    </row>
    <row r="296" spans="1:5" x14ac:dyDescent="0.2">
      <c r="A296" s="1">
        <v>44013</v>
      </c>
      <c r="B296" s="2">
        <v>7.0389999999999997E-19</v>
      </c>
    </row>
    <row r="297" spans="1:5" x14ac:dyDescent="0.2">
      <c r="A297" s="1">
        <v>44044</v>
      </c>
      <c r="B297" s="2">
        <v>6.8079999999999997E-19</v>
      </c>
    </row>
    <row r="298" spans="1:5" x14ac:dyDescent="0.2">
      <c r="A298" s="1">
        <v>44075</v>
      </c>
      <c r="B298" s="2">
        <v>1.0810000000000001E-18</v>
      </c>
      <c r="C298" s="2">
        <v>1.0810000000000001E-18</v>
      </c>
      <c r="D298" s="2">
        <v>1.0810000000000001E-18</v>
      </c>
      <c r="E298" s="2">
        <v>1.0810000000000001E-18</v>
      </c>
    </row>
    <row r="299" spans="1:5" x14ac:dyDescent="0.2">
      <c r="A299" s="1">
        <v>44105</v>
      </c>
      <c r="B299">
        <v>7.3432995380633976E-19</v>
      </c>
      <c r="C299" s="2">
        <f t="shared" ref="C299:C330" si="0">_xlfn.FORECAST.ETS(A299,$B$2:$B$298,$A$2:$A$298,157,1)</f>
        <v>7.3432995380633976E-19</v>
      </c>
      <c r="D299" s="2">
        <f t="shared" ref="D299:D330" si="1">C299-_xlfn.FORECAST.ETS.CONFINT(A299,$B$2:$B$298,$A$2:$A$298,0.95,157,1)</f>
        <v>-1.2037440002390821E-18</v>
      </c>
      <c r="E299" s="2">
        <f t="shared" ref="E299:E330" si="2">C299+_xlfn.FORECAST.ETS.CONFINT(A299,$B$2:$B$298,$A$2:$A$298,0.95,157,1)</f>
        <v>2.6724039078517618E-18</v>
      </c>
    </row>
    <row r="300" spans="1:5" x14ac:dyDescent="0.2">
      <c r="A300" s="1">
        <v>44136</v>
      </c>
      <c r="B300">
        <v>8.7838926280668546E-19</v>
      </c>
      <c r="C300" s="2">
        <f t="shared" si="0"/>
        <v>8.7838926280668546E-19</v>
      </c>
      <c r="D300" s="2">
        <f t="shared" si="1"/>
        <v>-1.7303194733777961E-18</v>
      </c>
      <c r="E300" s="2">
        <f t="shared" si="2"/>
        <v>3.487097998991167E-18</v>
      </c>
    </row>
    <row r="301" spans="1:5" x14ac:dyDescent="0.2">
      <c r="A301" s="1">
        <v>44166</v>
      </c>
      <c r="B301">
        <v>9.3942356828068811E-19</v>
      </c>
      <c r="C301" s="2">
        <f t="shared" si="0"/>
        <v>9.3942356828068811E-19</v>
      </c>
      <c r="D301" s="2">
        <f t="shared" si="1"/>
        <v>-2.2008573415593213E-18</v>
      </c>
      <c r="E301" s="2">
        <f t="shared" si="2"/>
        <v>4.0797044781206979E-18</v>
      </c>
    </row>
    <row r="302" spans="1:5" x14ac:dyDescent="0.2">
      <c r="A302" s="1">
        <v>44197</v>
      </c>
      <c r="B302">
        <v>7.6855054670294815E-19</v>
      </c>
      <c r="C302" s="2">
        <f t="shared" si="0"/>
        <v>7.6855054670294815E-19</v>
      </c>
      <c r="D302" s="2">
        <f t="shared" si="1"/>
        <v>-2.8264664116703563E-18</v>
      </c>
      <c r="E302" s="2">
        <f t="shared" si="2"/>
        <v>4.3635675050762522E-18</v>
      </c>
    </row>
    <row r="303" spans="1:5" x14ac:dyDescent="0.2">
      <c r="A303" s="1">
        <v>44228</v>
      </c>
      <c r="B303">
        <v>6.3445206731549333E-19</v>
      </c>
      <c r="C303" s="2">
        <f t="shared" si="0"/>
        <v>6.3445206731549333E-19</v>
      </c>
      <c r="D303" s="2">
        <f t="shared" si="1"/>
        <v>-3.3647624802381482E-18</v>
      </c>
      <c r="E303" s="2">
        <f t="shared" si="2"/>
        <v>4.6336666148691353E-18</v>
      </c>
    </row>
    <row r="304" spans="1:5" x14ac:dyDescent="0.2">
      <c r="A304" s="1">
        <v>44256</v>
      </c>
      <c r="B304">
        <v>8.2032029759587708E-19</v>
      </c>
      <c r="C304" s="2">
        <f t="shared" si="0"/>
        <v>8.2032029759587708E-19</v>
      </c>
      <c r="D304" s="2">
        <f t="shared" si="1"/>
        <v>-3.5466101923576787E-18</v>
      </c>
      <c r="E304" s="2">
        <f t="shared" si="2"/>
        <v>5.1872507875494331E-18</v>
      </c>
    </row>
    <row r="305" spans="1:5" x14ac:dyDescent="0.2">
      <c r="A305" s="1">
        <v>44287</v>
      </c>
      <c r="B305">
        <v>1.0614853547796395E-18</v>
      </c>
      <c r="C305" s="2">
        <f t="shared" si="0"/>
        <v>1.0614853547796395E-18</v>
      </c>
      <c r="D305" s="2">
        <f t="shared" si="1"/>
        <v>-3.6452384700710311E-18</v>
      </c>
      <c r="E305" s="2">
        <f t="shared" si="2"/>
        <v>5.7682091796303096E-18</v>
      </c>
    </row>
    <row r="306" spans="1:5" x14ac:dyDescent="0.2">
      <c r="A306" s="1">
        <v>44317</v>
      </c>
      <c r="B306">
        <v>9.9398325026024644E-19</v>
      </c>
      <c r="C306" s="2">
        <f t="shared" si="0"/>
        <v>9.9398325026024644E-19</v>
      </c>
      <c r="D306" s="2">
        <f t="shared" si="1"/>
        <v>-4.0302805055171849E-18</v>
      </c>
      <c r="E306" s="2">
        <f t="shared" si="2"/>
        <v>6.0182470060376781E-18</v>
      </c>
    </row>
    <row r="307" spans="1:5" x14ac:dyDescent="0.2">
      <c r="A307" s="1">
        <v>44348</v>
      </c>
      <c r="B307">
        <v>6.1242705647887498E-19</v>
      </c>
      <c r="C307" s="2">
        <f t="shared" si="0"/>
        <v>6.1242705647887498E-19</v>
      </c>
      <c r="D307" s="2">
        <f t="shared" si="1"/>
        <v>-4.7111075577556143E-18</v>
      </c>
      <c r="E307" s="2">
        <f t="shared" si="2"/>
        <v>5.935961670713365E-18</v>
      </c>
    </row>
    <row r="308" spans="1:5" x14ac:dyDescent="0.2">
      <c r="A308" s="1">
        <v>44378</v>
      </c>
      <c r="B308">
        <v>9.2384007680712172E-19</v>
      </c>
      <c r="C308" s="2">
        <f t="shared" si="0"/>
        <v>9.2384007680712172E-19</v>
      </c>
      <c r="D308" s="2">
        <f t="shared" si="1"/>
        <v>-4.6836228236212231E-18</v>
      </c>
      <c r="E308" s="2">
        <f t="shared" si="2"/>
        <v>6.5313029772354666E-18</v>
      </c>
    </row>
    <row r="309" spans="1:5" x14ac:dyDescent="0.2">
      <c r="A309" s="1">
        <v>44409</v>
      </c>
      <c r="B309">
        <v>3.8215308287758996E-19</v>
      </c>
      <c r="C309" s="2">
        <f t="shared" si="0"/>
        <v>3.8215308287758996E-19</v>
      </c>
      <c r="D309" s="2">
        <f t="shared" si="1"/>
        <v>-5.4961197903448307E-18</v>
      </c>
      <c r="E309" s="2">
        <f t="shared" si="2"/>
        <v>6.2604259561000114E-18</v>
      </c>
    </row>
    <row r="310" spans="1:5" x14ac:dyDescent="0.2">
      <c r="A310" s="1">
        <v>44440</v>
      </c>
      <c r="B310">
        <v>3.6170377320537859E-19</v>
      </c>
      <c r="C310" s="2">
        <f t="shared" si="0"/>
        <v>3.6170377320537859E-19</v>
      </c>
      <c r="D310" s="2">
        <f t="shared" si="1"/>
        <v>-5.7759980506339818E-18</v>
      </c>
      <c r="E310" s="2">
        <f t="shared" si="2"/>
        <v>6.4994055970447386E-18</v>
      </c>
    </row>
    <row r="311" spans="1:5" x14ac:dyDescent="0.2">
      <c r="A311" s="1">
        <v>44470</v>
      </c>
      <c r="B311">
        <v>5.0055626594500015E-19</v>
      </c>
      <c r="C311" s="2">
        <f t="shared" si="0"/>
        <v>5.0055626594500015E-19</v>
      </c>
      <c r="D311" s="2">
        <f t="shared" si="1"/>
        <v>-5.8865810279321911E-18</v>
      </c>
      <c r="E311" s="2">
        <f t="shared" si="2"/>
        <v>6.8876935598221914E-18</v>
      </c>
    </row>
    <row r="312" spans="1:5" x14ac:dyDescent="0.2">
      <c r="A312" s="1">
        <v>44501</v>
      </c>
      <c r="B312">
        <v>8.7341423989930391E-19</v>
      </c>
      <c r="C312" s="2">
        <f t="shared" si="0"/>
        <v>8.7341423989930391E-19</v>
      </c>
      <c r="D312" s="2">
        <f t="shared" si="1"/>
        <v>-5.754294027801637E-18</v>
      </c>
      <c r="E312" s="2">
        <f t="shared" si="2"/>
        <v>7.5011225076002448E-18</v>
      </c>
    </row>
    <row r="313" spans="1:5" x14ac:dyDescent="0.2">
      <c r="A313" s="1">
        <v>44531</v>
      </c>
      <c r="B313">
        <v>8.2809382243551271E-19</v>
      </c>
      <c r="C313" s="2">
        <f t="shared" si="0"/>
        <v>8.2809382243551271E-19</v>
      </c>
      <c r="D313" s="2">
        <f t="shared" si="1"/>
        <v>-6.0322540844396166E-18</v>
      </c>
      <c r="E313" s="2">
        <f t="shared" si="2"/>
        <v>7.6884417293106412E-18</v>
      </c>
    </row>
    <row r="314" spans="1:5" x14ac:dyDescent="0.2">
      <c r="A314" s="1">
        <v>44562</v>
      </c>
      <c r="B314">
        <v>5.865305779301747E-19</v>
      </c>
      <c r="C314" s="2">
        <f t="shared" si="0"/>
        <v>5.865305779301747E-19</v>
      </c>
      <c r="D314" s="2">
        <f t="shared" si="1"/>
        <v>-6.4993074027141641E-18</v>
      </c>
      <c r="E314" s="2">
        <f t="shared" si="2"/>
        <v>7.6723685585745139E-18</v>
      </c>
    </row>
    <row r="315" spans="1:5" x14ac:dyDescent="0.2">
      <c r="A315" s="1">
        <v>44593</v>
      </c>
      <c r="B315">
        <v>6.329028466141504E-19</v>
      </c>
      <c r="C315" s="2">
        <f t="shared" si="0"/>
        <v>6.329028466141504E-19</v>
      </c>
      <c r="D315" s="2">
        <f t="shared" si="1"/>
        <v>-6.6719382774446297E-18</v>
      </c>
      <c r="E315" s="2">
        <f t="shared" si="2"/>
        <v>7.9377439706729301E-18</v>
      </c>
    </row>
    <row r="316" spans="1:5" x14ac:dyDescent="0.2">
      <c r="A316" s="1">
        <v>44621</v>
      </c>
      <c r="B316">
        <v>5.5783076186994887E-19</v>
      </c>
      <c r="C316" s="2">
        <f t="shared" si="0"/>
        <v>5.5783076186994887E-19</v>
      </c>
      <c r="D316" s="2">
        <f t="shared" si="1"/>
        <v>-6.960094004647921E-18</v>
      </c>
      <c r="E316" s="2">
        <f t="shared" si="2"/>
        <v>8.0757555283878183E-18</v>
      </c>
    </row>
    <row r="317" spans="1:5" x14ac:dyDescent="0.2">
      <c r="A317" s="1">
        <v>44652</v>
      </c>
      <c r="B317">
        <v>6.7633440960106593E-19</v>
      </c>
      <c r="C317" s="2">
        <f t="shared" si="0"/>
        <v>6.7633440960106593E-19</v>
      </c>
      <c r="D317" s="2">
        <f t="shared" si="1"/>
        <v>-7.0492448076518658E-18</v>
      </c>
      <c r="E317" s="2">
        <f t="shared" si="2"/>
        <v>8.4019136268539984E-18</v>
      </c>
    </row>
    <row r="318" spans="1:5" x14ac:dyDescent="0.2">
      <c r="A318" s="1">
        <v>44682</v>
      </c>
      <c r="B318">
        <v>8.8643371627945464E-19</v>
      </c>
      <c r="C318" s="2">
        <f t="shared" si="0"/>
        <v>8.8643371627945464E-19</v>
      </c>
      <c r="D318" s="2">
        <f t="shared" si="1"/>
        <v>-7.0417978457452449E-18</v>
      </c>
      <c r="E318" s="2">
        <f t="shared" si="2"/>
        <v>8.8146652783041554E-18</v>
      </c>
    </row>
    <row r="319" spans="1:5" x14ac:dyDescent="0.2">
      <c r="A319" s="1">
        <v>44713</v>
      </c>
      <c r="B319">
        <v>8.6234423668184805E-19</v>
      </c>
      <c r="C319" s="2">
        <f t="shared" si="0"/>
        <v>8.6234423668184805E-19</v>
      </c>
      <c r="D319" s="2">
        <f t="shared" si="1"/>
        <v>-7.2639122621241428E-18</v>
      </c>
      <c r="E319" s="2">
        <f t="shared" si="2"/>
        <v>8.9886007354878399E-18</v>
      </c>
    </row>
    <row r="320" spans="1:5" x14ac:dyDescent="0.2">
      <c r="A320" s="1">
        <v>44743</v>
      </c>
      <c r="B320">
        <v>5.6998409206436339E-19</v>
      </c>
      <c r="C320" s="2">
        <f t="shared" si="0"/>
        <v>5.6998409206436339E-19</v>
      </c>
      <c r="D320" s="2">
        <f t="shared" si="1"/>
        <v>-7.7500008060119396E-18</v>
      </c>
      <c r="E320" s="2">
        <f t="shared" si="2"/>
        <v>8.8899689901406679E-18</v>
      </c>
    </row>
    <row r="321" spans="1:5" x14ac:dyDescent="0.2">
      <c r="A321" s="1">
        <v>44774</v>
      </c>
      <c r="B321">
        <v>3.9262180665680672E-19</v>
      </c>
      <c r="C321" s="2">
        <f t="shared" si="0"/>
        <v>3.9262180665680672E-19</v>
      </c>
      <c r="D321" s="2">
        <f t="shared" si="1"/>
        <v>-8.1170888390020301E-18</v>
      </c>
      <c r="E321" s="2">
        <f t="shared" si="2"/>
        <v>8.9023324523156443E-18</v>
      </c>
    </row>
    <row r="322" spans="1:5" x14ac:dyDescent="0.2">
      <c r="A322" s="1">
        <v>44805</v>
      </c>
      <c r="B322">
        <v>3.8420932746538608E-19</v>
      </c>
      <c r="C322" s="2">
        <f t="shared" si="0"/>
        <v>3.8420932746538608E-19</v>
      </c>
      <c r="D322" s="2">
        <f t="shared" si="1"/>
        <v>-8.3114868437743078E-18</v>
      </c>
      <c r="E322" s="2">
        <f t="shared" si="2"/>
        <v>9.0799054987050803E-18</v>
      </c>
    </row>
    <row r="323" spans="1:5" x14ac:dyDescent="0.2">
      <c r="A323" s="1">
        <v>44835</v>
      </c>
      <c r="B323">
        <v>5.4046390063482576E-19</v>
      </c>
      <c r="C323" s="2">
        <f t="shared" si="0"/>
        <v>5.4046390063482576E-19</v>
      </c>
      <c r="D323" s="2">
        <f t="shared" si="1"/>
        <v>-8.3377130578121627E-18</v>
      </c>
      <c r="E323" s="2">
        <f t="shared" si="2"/>
        <v>9.4186408590818154E-18</v>
      </c>
    </row>
    <row r="324" spans="1:5" x14ac:dyDescent="0.2">
      <c r="A324" s="1">
        <v>44866</v>
      </c>
      <c r="B324">
        <v>7.9121177205709577E-19</v>
      </c>
      <c r="C324" s="2">
        <f t="shared" si="0"/>
        <v>7.9121177205709577E-19</v>
      </c>
      <c r="D324" s="2">
        <f t="shared" si="1"/>
        <v>-8.2661534846861564E-18</v>
      </c>
      <c r="E324" s="2">
        <f t="shared" si="2"/>
        <v>9.8485770288003477E-18</v>
      </c>
    </row>
    <row r="325" spans="1:5" x14ac:dyDescent="0.2">
      <c r="A325" s="1">
        <v>44896</v>
      </c>
      <c r="B325">
        <v>9.6340224757262326E-19</v>
      </c>
      <c r="C325" s="2">
        <f t="shared" si="0"/>
        <v>9.6340224757262326E-19</v>
      </c>
      <c r="D325" s="2">
        <f t="shared" si="1"/>
        <v>-8.270050913648054E-18</v>
      </c>
      <c r="E325" s="2">
        <f t="shared" si="2"/>
        <v>1.0196855408793299E-17</v>
      </c>
    </row>
    <row r="326" spans="1:5" x14ac:dyDescent="0.2">
      <c r="A326" s="1">
        <v>44927</v>
      </c>
      <c r="B326">
        <v>7.3400995155825222E-19</v>
      </c>
      <c r="C326" s="2">
        <f t="shared" si="0"/>
        <v>7.3400995155825222E-19</v>
      </c>
      <c r="D326" s="2">
        <f t="shared" si="1"/>
        <v>-8.6726052354763178E-18</v>
      </c>
      <c r="E326" s="2">
        <f t="shared" si="2"/>
        <v>1.0140625138592823E-17</v>
      </c>
    </row>
    <row r="327" spans="1:5" x14ac:dyDescent="0.2">
      <c r="A327" s="1">
        <v>44958</v>
      </c>
      <c r="B327">
        <v>6.5806630516843591E-19</v>
      </c>
      <c r="C327" s="2">
        <f t="shared" si="0"/>
        <v>6.5806630516843591E-19</v>
      </c>
      <c r="D327" s="2">
        <f t="shared" si="1"/>
        <v>-8.9189441310690111E-18</v>
      </c>
      <c r="E327" s="2">
        <f t="shared" si="2"/>
        <v>1.0235076741405882E-17</v>
      </c>
    </row>
    <row r="328" spans="1:5" x14ac:dyDescent="0.2">
      <c r="A328" s="1">
        <v>44986</v>
      </c>
      <c r="B328">
        <v>1.9209812315931256E-18</v>
      </c>
      <c r="C328" s="2">
        <f t="shared" si="0"/>
        <v>1.9209812315931256E-18</v>
      </c>
      <c r="D328" s="2">
        <f t="shared" si="1"/>
        <v>-7.823803201593278E-18</v>
      </c>
      <c r="E328" s="2">
        <f t="shared" si="2"/>
        <v>1.166576566477953E-17</v>
      </c>
    </row>
    <row r="329" spans="1:5" x14ac:dyDescent="0.2">
      <c r="A329" s="1">
        <v>45017</v>
      </c>
      <c r="B329">
        <v>2.0371835678507937E-18</v>
      </c>
      <c r="C329" s="2">
        <f t="shared" si="0"/>
        <v>2.0371835678507937E-18</v>
      </c>
      <c r="D329" s="2">
        <f t="shared" si="1"/>
        <v>-7.8728871205764119E-18</v>
      </c>
      <c r="E329" s="2">
        <f t="shared" si="2"/>
        <v>1.1947254256277999E-17</v>
      </c>
    </row>
    <row r="330" spans="1:5" x14ac:dyDescent="0.2">
      <c r="A330" s="1">
        <v>45047</v>
      </c>
      <c r="B330">
        <v>1.6101166081572933E-18</v>
      </c>
      <c r="C330" s="2">
        <f t="shared" si="0"/>
        <v>1.6101166081572933E-18</v>
      </c>
      <c r="D330" s="2">
        <f t="shared" si="1"/>
        <v>-8.4628754304138772E-18</v>
      </c>
      <c r="E330" s="2">
        <f t="shared" si="2"/>
        <v>1.1683108646728463E-17</v>
      </c>
    </row>
    <row r="331" spans="1:5" x14ac:dyDescent="0.2">
      <c r="A331" s="1">
        <v>45078</v>
      </c>
      <c r="B331">
        <v>8.7565287022122853E-19</v>
      </c>
      <c r="C331" s="2">
        <f t="shared" ref="C331:C362" si="3">_xlfn.FORECAST.ETS(A331,$B$2:$B$298,$A$2:$A$298,157,1)</f>
        <v>8.7565287022122853E-19</v>
      </c>
      <c r="D331" s="2">
        <f t="shared" ref="D331:D362" si="4">C331-_xlfn.FORECAST.ETS.CONFINT(A331,$B$2:$B$298,$A$2:$A$298,0.95,157,1)</f>
        <v>-9.3580089299369035E-18</v>
      </c>
      <c r="E331" s="2">
        <f t="shared" ref="E331:E362" si="5">C331+_xlfn.FORECAST.ETS.CONFINT(A331,$B$2:$B$298,$A$2:$A$298,0.95,157,1)</f>
        <v>1.110931467037936E-17</v>
      </c>
    </row>
    <row r="332" spans="1:5" x14ac:dyDescent="0.2">
      <c r="A332" s="1">
        <v>45108</v>
      </c>
      <c r="B332">
        <v>4.2368643057050337E-19</v>
      </c>
      <c r="C332" s="2">
        <f t="shared" si="3"/>
        <v>4.2368643057050337E-19</v>
      </c>
      <c r="D332" s="2">
        <f t="shared" si="4"/>
        <v>-9.9684983375414526E-18</v>
      </c>
      <c r="E332" s="2">
        <f t="shared" si="5"/>
        <v>1.0815871198682458E-17</v>
      </c>
    </row>
    <row r="333" spans="1:5" x14ac:dyDescent="0.2">
      <c r="A333" s="1">
        <v>45139</v>
      </c>
      <c r="B333">
        <v>1.7053590420921705E-19</v>
      </c>
      <c r="C333" s="2">
        <f t="shared" si="3"/>
        <v>1.7053590420921705E-19</v>
      </c>
      <c r="D333" s="2">
        <f t="shared" si="4"/>
        <v>-1.0378122179408175E-17</v>
      </c>
      <c r="E333" s="2">
        <f t="shared" si="5"/>
        <v>1.0719193987826609E-17</v>
      </c>
    </row>
    <row r="334" spans="1:5" x14ac:dyDescent="0.2">
      <c r="A334" s="1">
        <v>45170</v>
      </c>
      <c r="B334">
        <v>2.4319958163651516E-19</v>
      </c>
      <c r="C334" s="2">
        <f t="shared" si="3"/>
        <v>2.4319958163651516E-19</v>
      </c>
      <c r="D334" s="2">
        <f t="shared" si="4"/>
        <v>-1.0459972410055591E-17</v>
      </c>
      <c r="E334" s="2">
        <f t="shared" si="5"/>
        <v>1.0946371573328622E-17</v>
      </c>
    </row>
    <row r="335" spans="1:5" x14ac:dyDescent="0.2">
      <c r="A335" s="1">
        <v>45200</v>
      </c>
      <c r="B335">
        <v>6.2843954479187853E-19</v>
      </c>
      <c r="C335" s="2">
        <f t="shared" si="3"/>
        <v>6.2843954479187853E-19</v>
      </c>
      <c r="D335" s="2">
        <f t="shared" si="4"/>
        <v>-1.0227370960318591E-17</v>
      </c>
      <c r="E335" s="2">
        <f t="shared" si="5"/>
        <v>1.1484250049902348E-17</v>
      </c>
    </row>
    <row r="336" spans="1:5" x14ac:dyDescent="0.2">
      <c r="A336" s="1">
        <v>45231</v>
      </c>
      <c r="B336">
        <v>1.6888900409279228E-18</v>
      </c>
      <c r="C336" s="2">
        <f t="shared" si="3"/>
        <v>1.6888900409279228E-18</v>
      </c>
      <c r="D336" s="2">
        <f t="shared" si="4"/>
        <v>-9.3177619475153089E-18</v>
      </c>
      <c r="E336" s="2">
        <f t="shared" si="5"/>
        <v>1.2695542029371154E-17</v>
      </c>
    </row>
    <row r="337" spans="1:5" x14ac:dyDescent="0.2">
      <c r="A337" s="1">
        <v>45261</v>
      </c>
      <c r="B337">
        <v>2.947590153391084E-18</v>
      </c>
      <c r="C337" s="2">
        <f t="shared" si="3"/>
        <v>2.947590153391084E-18</v>
      </c>
      <c r="D337" s="2">
        <f t="shared" si="4"/>
        <v>-8.2081795202579318E-18</v>
      </c>
      <c r="E337" s="2">
        <f t="shared" si="5"/>
        <v>1.4103359827040098E-17</v>
      </c>
    </row>
    <row r="338" spans="1:5" x14ac:dyDescent="0.2">
      <c r="A338" s="1">
        <v>45292</v>
      </c>
      <c r="B338">
        <v>3.0306080602656542E-18</v>
      </c>
      <c r="C338" s="2">
        <f t="shared" si="3"/>
        <v>3.0306080602656542E-18</v>
      </c>
      <c r="D338" s="2">
        <f t="shared" si="4"/>
        <v>-8.2726240565027794E-18</v>
      </c>
      <c r="E338" s="2">
        <f t="shared" si="5"/>
        <v>1.4333840177034086E-17</v>
      </c>
    </row>
    <row r="339" spans="1:5" x14ac:dyDescent="0.2">
      <c r="A339" s="1">
        <v>45323</v>
      </c>
      <c r="B339">
        <v>2.567811389233445E-18</v>
      </c>
      <c r="C339" s="2">
        <f t="shared" si="3"/>
        <v>2.567811389233445E-18</v>
      </c>
      <c r="D339" s="2">
        <f t="shared" si="4"/>
        <v>-8.8812922145024212E-18</v>
      </c>
      <c r="E339" s="2">
        <f t="shared" si="5"/>
        <v>1.4016914992969313E-17</v>
      </c>
    </row>
    <row r="340" spans="1:5" x14ac:dyDescent="0.2">
      <c r="A340" s="1">
        <v>45352</v>
      </c>
      <c r="B340">
        <v>1.0783397516108514E-18</v>
      </c>
      <c r="C340" s="2">
        <f t="shared" si="3"/>
        <v>1.0783397516108514E-18</v>
      </c>
      <c r="D340" s="2">
        <f t="shared" si="4"/>
        <v>-1.0515104760455654E-17</v>
      </c>
      <c r="E340" s="2">
        <f t="shared" si="5"/>
        <v>1.2671784263677356E-17</v>
      </c>
    </row>
    <row r="341" spans="1:5" x14ac:dyDescent="0.2">
      <c r="A341" s="1">
        <v>45383</v>
      </c>
      <c r="B341">
        <v>8.8366692076268967E-19</v>
      </c>
      <c r="C341" s="2">
        <f t="shared" si="3"/>
        <v>8.8366692076268967E-19</v>
      </c>
      <c r="D341" s="2">
        <f t="shared" si="4"/>
        <v>-1.0852644713378117E-17</v>
      </c>
      <c r="E341" s="2">
        <f t="shared" si="5"/>
        <v>1.2619978554903495E-17</v>
      </c>
    </row>
    <row r="342" spans="1:5" x14ac:dyDescent="0.2">
      <c r="A342" s="1">
        <v>45413</v>
      </c>
      <c r="B342">
        <v>2.2633649326776173E-18</v>
      </c>
      <c r="C342" s="2">
        <f t="shared" si="3"/>
        <v>2.2633649326776173E-18</v>
      </c>
      <c r="D342" s="2">
        <f t="shared" si="4"/>
        <v>-9.6143935342744066E-18</v>
      </c>
      <c r="E342" s="2">
        <f t="shared" si="5"/>
        <v>1.4141123399629643E-17</v>
      </c>
    </row>
    <row r="343" spans="1:5" x14ac:dyDescent="0.2">
      <c r="A343" s="1">
        <v>45444</v>
      </c>
      <c r="B343">
        <v>2.2281106631324632E-18</v>
      </c>
      <c r="C343" s="2">
        <f t="shared" si="3"/>
        <v>2.2281106631324632E-18</v>
      </c>
      <c r="D343" s="2">
        <f t="shared" si="4"/>
        <v>-9.7897248093380798E-18</v>
      </c>
      <c r="E343" s="2">
        <f t="shared" si="5"/>
        <v>1.4245946135603006E-17</v>
      </c>
    </row>
    <row r="344" spans="1:5" x14ac:dyDescent="0.2">
      <c r="A344" s="1">
        <v>45474</v>
      </c>
      <c r="B344">
        <v>1.4241350515202537E-18</v>
      </c>
      <c r="C344" s="2">
        <f t="shared" si="3"/>
        <v>1.4241350515202537E-18</v>
      </c>
      <c r="D344" s="2">
        <f t="shared" si="4"/>
        <v>-1.0732455260664017E-17</v>
      </c>
      <c r="E344" s="2">
        <f t="shared" si="5"/>
        <v>1.3580725363704526E-17</v>
      </c>
    </row>
    <row r="345" spans="1:5" x14ac:dyDescent="0.2">
      <c r="A345" s="1">
        <v>45505</v>
      </c>
      <c r="B345">
        <v>8.5697029900802392E-19</v>
      </c>
      <c r="C345" s="2">
        <f t="shared" si="3"/>
        <v>8.5697029900802392E-19</v>
      </c>
      <c r="D345" s="2">
        <f t="shared" si="4"/>
        <v>-1.1437097759867986E-17</v>
      </c>
      <c r="E345" s="2">
        <f t="shared" si="5"/>
        <v>1.3151038357884034E-17</v>
      </c>
    </row>
    <row r="346" spans="1:5" x14ac:dyDescent="0.2">
      <c r="A346" s="1">
        <v>45536</v>
      </c>
      <c r="B346">
        <v>8.745991979883347E-19</v>
      </c>
      <c r="C346" s="2">
        <f t="shared" si="3"/>
        <v>8.745991979883347E-19</v>
      </c>
      <c r="D346" s="2">
        <f t="shared" si="4"/>
        <v>-1.155571219029077E-17</v>
      </c>
      <c r="E346" s="2">
        <f t="shared" si="5"/>
        <v>1.330491058626744E-17</v>
      </c>
    </row>
    <row r="347" spans="1:5" x14ac:dyDescent="0.2">
      <c r="A347" s="1">
        <v>45566</v>
      </c>
      <c r="B347">
        <v>1.2288327345257027E-18</v>
      </c>
      <c r="C347" s="2">
        <f t="shared" si="3"/>
        <v>1.2288327345257027E-18</v>
      </c>
      <c r="D347" s="2">
        <f t="shared" si="4"/>
        <v>-1.1336528018372378E-17</v>
      </c>
      <c r="E347" s="2">
        <f t="shared" si="5"/>
        <v>1.3794193487423783E-17</v>
      </c>
    </row>
    <row r="348" spans="1:5" x14ac:dyDescent="0.2">
      <c r="A348" s="1">
        <v>45597</v>
      </c>
      <c r="B348">
        <v>3.2275168162994761E-18</v>
      </c>
      <c r="C348" s="2">
        <f t="shared" si="3"/>
        <v>3.2275168162994761E-18</v>
      </c>
      <c r="D348" s="2">
        <f t="shared" si="4"/>
        <v>-9.4717377236807035E-18</v>
      </c>
      <c r="E348" s="2">
        <f t="shared" si="5"/>
        <v>1.5926771356279655E-17</v>
      </c>
    </row>
    <row r="349" spans="1:5" x14ac:dyDescent="0.2">
      <c r="A349" s="1">
        <v>45627</v>
      </c>
      <c r="B349">
        <v>3.9468123061524692E-18</v>
      </c>
      <c r="C349" s="2">
        <f t="shared" si="3"/>
        <v>3.9468123061524692E-18</v>
      </c>
      <c r="D349" s="2">
        <f t="shared" si="4"/>
        <v>-8.8852169092152205E-18</v>
      </c>
      <c r="E349" s="2">
        <f t="shared" si="5"/>
        <v>1.6778841521520159E-17</v>
      </c>
    </row>
    <row r="350" spans="1:5" x14ac:dyDescent="0.2">
      <c r="A350" s="1">
        <v>45658</v>
      </c>
      <c r="B350">
        <v>2.681148956749343E-18</v>
      </c>
      <c r="C350" s="2">
        <f t="shared" si="3"/>
        <v>2.681148956749343E-18</v>
      </c>
      <c r="D350" s="2">
        <f t="shared" si="4"/>
        <v>-1.0282570497992835E-17</v>
      </c>
      <c r="E350" s="2">
        <f t="shared" si="5"/>
        <v>1.564486841149152E-17</v>
      </c>
    </row>
    <row r="351" spans="1:5" x14ac:dyDescent="0.2">
      <c r="A351" s="1">
        <v>45689</v>
      </c>
      <c r="B351">
        <v>1.7407918412233279E-18</v>
      </c>
      <c r="C351" s="2">
        <f t="shared" si="3"/>
        <v>1.7407918412233279E-18</v>
      </c>
      <c r="D351" s="2">
        <f t="shared" si="4"/>
        <v>-1.1353566422361078E-17</v>
      </c>
      <c r="E351" s="2">
        <f t="shared" si="5"/>
        <v>1.4835150104807736E-17</v>
      </c>
    </row>
    <row r="352" spans="1:5" x14ac:dyDescent="0.2">
      <c r="A352" s="1">
        <v>45717</v>
      </c>
      <c r="B352">
        <v>1.4258251596662521E-18</v>
      </c>
      <c r="C352" s="2">
        <f t="shared" si="3"/>
        <v>1.4258251596662521E-18</v>
      </c>
      <c r="D352" s="2">
        <f t="shared" si="4"/>
        <v>-1.1798151927346283E-17</v>
      </c>
      <c r="E352" s="2">
        <f t="shared" si="5"/>
        <v>1.4649802246678786E-17</v>
      </c>
    </row>
    <row r="353" spans="1:5" x14ac:dyDescent="0.2">
      <c r="A353" s="1">
        <v>45748</v>
      </c>
      <c r="B353">
        <v>1.8163147976651898E-18</v>
      </c>
      <c r="C353" s="2">
        <f t="shared" si="3"/>
        <v>1.8163147976651898E-18</v>
      </c>
      <c r="D353" s="2">
        <f t="shared" si="4"/>
        <v>-1.1536291112857141E-17</v>
      </c>
      <c r="E353" s="2">
        <f t="shared" si="5"/>
        <v>1.516892070818752E-17</v>
      </c>
    </row>
    <row r="354" spans="1:5" x14ac:dyDescent="0.2">
      <c r="A354" s="1">
        <v>45778</v>
      </c>
      <c r="B354">
        <v>2.0735524423150863E-18</v>
      </c>
      <c r="C354" s="2">
        <f t="shared" si="3"/>
        <v>2.0735524423150863E-18</v>
      </c>
      <c r="D354" s="2">
        <f t="shared" si="4"/>
        <v>-1.1406720910217967E-17</v>
      </c>
      <c r="E354" s="2">
        <f t="shared" si="5"/>
        <v>1.555382579484814E-17</v>
      </c>
    </row>
    <row r="355" spans="1:5" x14ac:dyDescent="0.2">
      <c r="A355" s="1">
        <v>45809</v>
      </c>
      <c r="B355">
        <v>2.0390551345041183E-18</v>
      </c>
      <c r="C355" s="2">
        <f t="shared" si="3"/>
        <v>2.0390551345041183E-18</v>
      </c>
      <c r="D355" s="2">
        <f t="shared" si="4"/>
        <v>-1.1567951615034307E-17</v>
      </c>
      <c r="E355" s="2">
        <f t="shared" si="5"/>
        <v>1.5646061884042543E-17</v>
      </c>
    </row>
    <row r="356" spans="1:5" x14ac:dyDescent="0.2">
      <c r="A356" s="1">
        <v>45839</v>
      </c>
      <c r="B356">
        <v>1.7063024503716641E-18</v>
      </c>
      <c r="C356" s="2">
        <f t="shared" si="3"/>
        <v>1.7063024503716641E-18</v>
      </c>
      <c r="D356" s="2">
        <f t="shared" si="4"/>
        <v>-1.2026529784200045E-17</v>
      </c>
      <c r="E356" s="2">
        <f t="shared" si="5"/>
        <v>1.5439134684943372E-17</v>
      </c>
    </row>
    <row r="357" spans="1:5" x14ac:dyDescent="0.2">
      <c r="A357" s="1">
        <v>45870</v>
      </c>
      <c r="B357">
        <v>1.4840569215602638E-18</v>
      </c>
      <c r="C357" s="2">
        <f t="shared" si="3"/>
        <v>1.4840569215602638E-18</v>
      </c>
      <c r="D357" s="2">
        <f t="shared" si="4"/>
        <v>-1.2373717888054616E-17</v>
      </c>
      <c r="E357" s="2">
        <f t="shared" si="5"/>
        <v>1.5341831731175145E-17</v>
      </c>
    </row>
    <row r="358" spans="1:5" x14ac:dyDescent="0.2">
      <c r="A358" s="1">
        <v>45901</v>
      </c>
      <c r="B358">
        <v>1.2390887565678952E-18</v>
      </c>
      <c r="C358" s="2">
        <f t="shared" si="3"/>
        <v>1.2390887565678952E-18</v>
      </c>
      <c r="D358" s="2">
        <f t="shared" si="4"/>
        <v>-1.2742769655945094E-17</v>
      </c>
      <c r="E358" s="2">
        <f t="shared" si="5"/>
        <v>1.5220947169080886E-17</v>
      </c>
    </row>
    <row r="359" spans="1:5" x14ac:dyDescent="0.2">
      <c r="A359" s="1">
        <v>45931</v>
      </c>
      <c r="B359">
        <v>1.5504186172907694E-18</v>
      </c>
      <c r="C359" s="2">
        <f t="shared" si="3"/>
        <v>1.5504186172907694E-18</v>
      </c>
      <c r="D359" s="2">
        <f t="shared" si="4"/>
        <v>-1.255468736160367E-17</v>
      </c>
      <c r="E359" s="2">
        <f t="shared" si="5"/>
        <v>1.5655524596185209E-17</v>
      </c>
    </row>
    <row r="360" spans="1:5" x14ac:dyDescent="0.2">
      <c r="A360" s="1">
        <v>45962</v>
      </c>
      <c r="B360">
        <v>3.2978211209767341E-18</v>
      </c>
      <c r="C360" s="2">
        <f t="shared" si="3"/>
        <v>3.2978211209767341E-18</v>
      </c>
      <c r="D360" s="2">
        <f t="shared" si="4"/>
        <v>-1.0929718378568098E-17</v>
      </c>
      <c r="E360" s="2">
        <f t="shared" si="5"/>
        <v>1.7525360620521564E-17</v>
      </c>
    </row>
    <row r="361" spans="1:5" x14ac:dyDescent="0.2">
      <c r="A361" s="1">
        <v>45992</v>
      </c>
      <c r="B361">
        <v>2.7946724090098386E-18</v>
      </c>
      <c r="C361" s="2">
        <f t="shared" si="3"/>
        <v>2.7946724090098386E-18</v>
      </c>
      <c r="D361" s="2">
        <f t="shared" si="4"/>
        <v>-1.1554507664625579E-17</v>
      </c>
      <c r="E361" s="2">
        <f t="shared" si="5"/>
        <v>1.7143852482645257E-17</v>
      </c>
    </row>
    <row r="362" spans="1:5" x14ac:dyDescent="0.2">
      <c r="A362" s="1">
        <v>46023</v>
      </c>
      <c r="B362">
        <v>1.968362758615896E-18</v>
      </c>
      <c r="C362" s="2">
        <f t="shared" si="3"/>
        <v>1.968362758615896E-18</v>
      </c>
      <c r="D362" s="2">
        <f t="shared" si="4"/>
        <v>-1.2501685199550202E-17</v>
      </c>
      <c r="E362" s="2">
        <f t="shared" si="5"/>
        <v>1.6438410716781993E-17</v>
      </c>
    </row>
    <row r="363" spans="1:5" x14ac:dyDescent="0.2">
      <c r="A363" s="1">
        <v>46054</v>
      </c>
      <c r="B363">
        <v>1.1756554491727497E-18</v>
      </c>
      <c r="C363" s="2">
        <f t="shared" ref="C363:C394" si="6">_xlfn.FORECAST.ETS(A363,$B$2:$B$298,$A$2:$A$298,157,1)</f>
        <v>1.1756554491727497E-18</v>
      </c>
      <c r="D363" s="2">
        <f t="shared" ref="D363:D394" si="7">C363-_xlfn.FORECAST.ETS.CONFINT(A363,$B$2:$B$298,$A$2:$A$298,0.95,157,1)</f>
        <v>-1.3414507164773781E-17</v>
      </c>
      <c r="E363" s="2">
        <f t="shared" ref="E363:E394" si="8">C363+_xlfn.FORECAST.ETS.CONFINT(A363,$B$2:$B$298,$A$2:$A$298,0.95,157,1)</f>
        <v>1.5765818063119282E-17</v>
      </c>
    </row>
    <row r="364" spans="1:5" x14ac:dyDescent="0.2">
      <c r="A364" s="1">
        <v>46082</v>
      </c>
      <c r="B364">
        <v>1.1394275657878602E-18</v>
      </c>
      <c r="C364" s="2">
        <f t="shared" si="6"/>
        <v>1.1394275657878602E-18</v>
      </c>
      <c r="D364" s="2">
        <f t="shared" si="7"/>
        <v>-1.3570115182618895E-17</v>
      </c>
      <c r="E364" s="2">
        <f t="shared" si="8"/>
        <v>1.5848970314194614E-17</v>
      </c>
    </row>
    <row r="365" spans="1:5" x14ac:dyDescent="0.2">
      <c r="A365" s="1">
        <v>46113</v>
      </c>
      <c r="B365">
        <v>2.1432127625764106E-18</v>
      </c>
      <c r="C365" s="2">
        <f t="shared" si="6"/>
        <v>2.1432127625764106E-18</v>
      </c>
      <c r="D365" s="2">
        <f t="shared" si="7"/>
        <v>-1.2684993592923777E-17</v>
      </c>
      <c r="E365" s="2">
        <f t="shared" si="8"/>
        <v>1.6971419118076599E-17</v>
      </c>
    </row>
    <row r="366" spans="1:5" x14ac:dyDescent="0.2">
      <c r="A366" s="1">
        <v>46143</v>
      </c>
      <c r="B366">
        <v>2.552633768027198E-18</v>
      </c>
      <c r="C366" s="2">
        <f t="shared" si="6"/>
        <v>2.552633768027198E-18</v>
      </c>
      <c r="D366" s="2">
        <f t="shared" si="7"/>
        <v>-1.2393536984909347E-17</v>
      </c>
      <c r="E366" s="2">
        <f t="shared" si="8"/>
        <v>1.7498804520963741E-17</v>
      </c>
    </row>
    <row r="367" spans="1:5" x14ac:dyDescent="0.2">
      <c r="A367" s="1">
        <v>46174</v>
      </c>
      <c r="B367">
        <v>3.7626256300744282E-18</v>
      </c>
      <c r="C367" s="2">
        <f t="shared" si="6"/>
        <v>3.7626256300744282E-18</v>
      </c>
      <c r="D367" s="2">
        <f t="shared" si="7"/>
        <v>-1.1300826986885127E-17</v>
      </c>
      <c r="E367" s="2">
        <f t="shared" si="8"/>
        <v>1.8826078247033984E-17</v>
      </c>
    </row>
    <row r="368" spans="1:5" x14ac:dyDescent="0.2">
      <c r="A368" s="1">
        <v>46204</v>
      </c>
      <c r="B368">
        <v>2.2793107186116764E-18</v>
      </c>
      <c r="C368" s="2">
        <f t="shared" si="6"/>
        <v>2.2793107186116764E-18</v>
      </c>
      <c r="D368" s="2">
        <f t="shared" si="7"/>
        <v>-1.2900757296252659E-17</v>
      </c>
      <c r="E368" s="2">
        <f t="shared" si="8"/>
        <v>1.7459378733476013E-17</v>
      </c>
    </row>
    <row r="369" spans="1:5" x14ac:dyDescent="0.2">
      <c r="A369" s="1">
        <v>46235</v>
      </c>
      <c r="B369">
        <v>8.6894066742887807E-19</v>
      </c>
      <c r="C369" s="2">
        <f t="shared" si="6"/>
        <v>8.6894066742887807E-19</v>
      </c>
      <c r="D369" s="2">
        <f t="shared" si="7"/>
        <v>-1.4427091768002273E-17</v>
      </c>
      <c r="E369" s="2">
        <f t="shared" si="8"/>
        <v>1.6164973102860026E-17</v>
      </c>
    </row>
    <row r="370" spans="1:5" x14ac:dyDescent="0.2">
      <c r="A370" s="1">
        <v>46266</v>
      </c>
      <c r="B370">
        <v>8.3485423138882141E-19</v>
      </c>
      <c r="C370" s="2">
        <f t="shared" si="6"/>
        <v>8.3485423138882141E-19</v>
      </c>
      <c r="D370" s="2">
        <f t="shared" si="7"/>
        <v>-1.4576506586047465E-17</v>
      </c>
      <c r="E370" s="2">
        <f t="shared" si="8"/>
        <v>1.6246215048825109E-17</v>
      </c>
    </row>
    <row r="371" spans="1:5" x14ac:dyDescent="0.2">
      <c r="A371" s="1">
        <v>46296</v>
      </c>
      <c r="B371">
        <v>1.3743804758020726E-18</v>
      </c>
      <c r="C371" s="2">
        <f t="shared" si="6"/>
        <v>1.3743804758020726E-18</v>
      </c>
      <c r="D371" s="2">
        <f t="shared" si="7"/>
        <v>-1.4151687100584255E-17</v>
      </c>
      <c r="E371" s="2">
        <f t="shared" si="8"/>
        <v>1.6900448052188401E-17</v>
      </c>
    </row>
    <row r="372" spans="1:5" x14ac:dyDescent="0.2">
      <c r="A372" s="1">
        <v>46327</v>
      </c>
      <c r="B372">
        <v>2.0394793871947604E-18</v>
      </c>
      <c r="C372" s="2">
        <f t="shared" si="6"/>
        <v>2.0394793871947604E-18</v>
      </c>
      <c r="D372" s="2">
        <f t="shared" si="7"/>
        <v>-1.3600687242414276E-17</v>
      </c>
      <c r="E372" s="2">
        <f t="shared" si="8"/>
        <v>1.7679646016803796E-17</v>
      </c>
    </row>
    <row r="373" spans="1:5" x14ac:dyDescent="0.2">
      <c r="A373" s="1">
        <v>46357</v>
      </c>
      <c r="B373">
        <v>3.0871613094589795E-18</v>
      </c>
      <c r="C373" s="2">
        <f t="shared" si="6"/>
        <v>3.0871613094589795E-18</v>
      </c>
      <c r="D373" s="2">
        <f t="shared" si="7"/>
        <v>-1.2666510110363623E-17</v>
      </c>
      <c r="E373" s="2">
        <f t="shared" si="8"/>
        <v>1.8840832729281583E-17</v>
      </c>
    </row>
    <row r="374" spans="1:5" x14ac:dyDescent="0.2">
      <c r="A374" s="1">
        <v>46388</v>
      </c>
      <c r="B374">
        <v>2.8259518654847147E-18</v>
      </c>
      <c r="C374" s="2">
        <f t="shared" si="6"/>
        <v>2.8259518654847147E-18</v>
      </c>
      <c r="D374" s="2">
        <f t="shared" si="7"/>
        <v>-1.3040643071809628E-17</v>
      </c>
      <c r="E374" s="2">
        <f t="shared" si="8"/>
        <v>1.8692546802779056E-17</v>
      </c>
    </row>
    <row r="375" spans="1:5" x14ac:dyDescent="0.2">
      <c r="A375" s="1">
        <v>46419</v>
      </c>
      <c r="B375">
        <v>2.3059637766278572E-18</v>
      </c>
      <c r="C375" s="2">
        <f t="shared" si="6"/>
        <v>2.3059637766278572E-18</v>
      </c>
      <c r="D375" s="2">
        <f t="shared" si="7"/>
        <v>-1.3672985964062674E-17</v>
      </c>
      <c r="E375" s="2">
        <f t="shared" si="8"/>
        <v>1.828491351731839E-17</v>
      </c>
    </row>
    <row r="376" spans="1:5" x14ac:dyDescent="0.2">
      <c r="A376" s="1">
        <v>46447</v>
      </c>
      <c r="B376">
        <v>2.0988601017207344E-18</v>
      </c>
      <c r="C376" s="2">
        <f t="shared" si="6"/>
        <v>2.0988601017207344E-18</v>
      </c>
      <c r="D376" s="2">
        <f t="shared" si="7"/>
        <v>-1.3991887874989853E-17</v>
      </c>
      <c r="E376" s="2">
        <f t="shared" si="8"/>
        <v>1.8189608078431321E-17</v>
      </c>
    </row>
    <row r="377" spans="1:5" x14ac:dyDescent="0.2">
      <c r="A377" s="1">
        <v>46478</v>
      </c>
      <c r="B377">
        <v>2.9333523083115519E-18</v>
      </c>
      <c r="C377" s="2">
        <f t="shared" si="6"/>
        <v>2.9333523083115519E-18</v>
      </c>
      <c r="D377" s="2">
        <f t="shared" si="7"/>
        <v>-1.3268649090279331E-17</v>
      </c>
      <c r="E377" s="2">
        <f t="shared" si="8"/>
        <v>1.9135353706902433E-17</v>
      </c>
    </row>
    <row r="378" spans="1:5" x14ac:dyDescent="0.2">
      <c r="A378" s="1">
        <v>46508</v>
      </c>
      <c r="B378">
        <v>3.0298820031091811E-18</v>
      </c>
      <c r="C378" s="2">
        <f t="shared" si="6"/>
        <v>3.0298820031091811E-18</v>
      </c>
      <c r="D378" s="2">
        <f t="shared" si="7"/>
        <v>-1.3282839380447606E-17</v>
      </c>
      <c r="E378" s="2">
        <f t="shared" si="8"/>
        <v>1.9342603386665967E-17</v>
      </c>
    </row>
    <row r="379" spans="1:5" x14ac:dyDescent="0.2">
      <c r="A379" s="1">
        <v>46539</v>
      </c>
      <c r="B379">
        <v>3.0872047980516813E-18</v>
      </c>
      <c r="C379" s="2">
        <f t="shared" si="6"/>
        <v>3.0872047980516813E-18</v>
      </c>
      <c r="D379" s="2">
        <f t="shared" si="7"/>
        <v>-1.3335714151243132E-17</v>
      </c>
      <c r="E379" s="2">
        <f t="shared" si="8"/>
        <v>1.9510123747346495E-17</v>
      </c>
    </row>
    <row r="380" spans="1:5" x14ac:dyDescent="0.2">
      <c r="A380" s="1">
        <v>46569</v>
      </c>
      <c r="B380">
        <v>1.1786955237913198E-18</v>
      </c>
      <c r="C380" s="2">
        <f t="shared" si="6"/>
        <v>1.1786955237913198E-18</v>
      </c>
      <c r="D380" s="2">
        <f t="shared" si="7"/>
        <v>-1.535390924572004E-17</v>
      </c>
      <c r="E380" s="2">
        <f t="shared" si="8"/>
        <v>1.7711300293302681E-17</v>
      </c>
    </row>
    <row r="381" spans="1:5" x14ac:dyDescent="0.2">
      <c r="A381" s="1">
        <v>46600</v>
      </c>
      <c r="B381">
        <v>9.7870552633889355E-19</v>
      </c>
      <c r="C381" s="2">
        <f t="shared" si="6"/>
        <v>9.7870552633889355E-19</v>
      </c>
      <c r="D381" s="2">
        <f t="shared" si="7"/>
        <v>-1.5663083662300091E-17</v>
      </c>
      <c r="E381" s="2">
        <f t="shared" si="8"/>
        <v>1.7620494714977878E-17</v>
      </c>
    </row>
    <row r="382" spans="1:5" x14ac:dyDescent="0.2">
      <c r="A382" s="1">
        <v>46631</v>
      </c>
      <c r="B382">
        <v>1.3980471426959444E-18</v>
      </c>
      <c r="C382" s="2">
        <f t="shared" si="6"/>
        <v>1.3980471426959444E-18</v>
      </c>
      <c r="D382" s="2">
        <f t="shared" si="7"/>
        <v>-1.5352435093050678E-17</v>
      </c>
      <c r="E382" s="2">
        <f t="shared" si="8"/>
        <v>1.8148529378442567E-17</v>
      </c>
    </row>
    <row r="383" spans="1:5" x14ac:dyDescent="0.2">
      <c r="A383" s="1">
        <v>46661</v>
      </c>
      <c r="B383">
        <v>1.7893556329844994E-18</v>
      </c>
      <c r="C383" s="2">
        <f t="shared" si="6"/>
        <v>1.7893556329844994E-18</v>
      </c>
      <c r="D383" s="2">
        <f t="shared" si="7"/>
        <v>-1.506933800472112E-17</v>
      </c>
      <c r="E383" s="2">
        <f t="shared" si="8"/>
        <v>1.8648049270690117E-17</v>
      </c>
    </row>
    <row r="384" spans="1:5" x14ac:dyDescent="0.2">
      <c r="A384" s="1">
        <v>46692</v>
      </c>
      <c r="B384">
        <v>3.630839485656317E-18</v>
      </c>
      <c r="C384" s="2">
        <f t="shared" si="6"/>
        <v>3.630839485656317E-18</v>
      </c>
      <c r="D384" s="2">
        <f t="shared" si="7"/>
        <v>-1.3335593346003416E-17</v>
      </c>
      <c r="E384" s="2">
        <f t="shared" si="8"/>
        <v>2.059727231731605E-17</v>
      </c>
    </row>
    <row r="385" spans="1:5" x14ac:dyDescent="0.2">
      <c r="A385" s="1">
        <v>46722</v>
      </c>
      <c r="B385">
        <v>3.8876273227061436E-18</v>
      </c>
      <c r="C385" s="2">
        <f t="shared" si="6"/>
        <v>3.8876273227061436E-18</v>
      </c>
      <c r="D385" s="2">
        <f t="shared" si="7"/>
        <v>-1.3186081654137182E-17</v>
      </c>
      <c r="E385" s="2">
        <f t="shared" si="8"/>
        <v>2.0961336299549468E-17</v>
      </c>
    </row>
    <row r="386" spans="1:5" x14ac:dyDescent="0.2">
      <c r="A386" s="1">
        <v>46753</v>
      </c>
      <c r="B386">
        <v>3.6227723768323674E-18</v>
      </c>
      <c r="C386" s="2">
        <f t="shared" si="6"/>
        <v>3.6227723768323674E-18</v>
      </c>
      <c r="D386" s="2">
        <f t="shared" si="7"/>
        <v>-1.355775858895663E-17</v>
      </c>
      <c r="E386" s="2">
        <f t="shared" si="8"/>
        <v>2.0803303342621366E-17</v>
      </c>
    </row>
    <row r="387" spans="1:5" x14ac:dyDescent="0.2">
      <c r="A387" s="1">
        <v>46784</v>
      </c>
      <c r="B387">
        <v>1.7764207064936897E-18</v>
      </c>
      <c r="C387" s="2">
        <f t="shared" si="6"/>
        <v>1.7764207064936897E-18</v>
      </c>
      <c r="D387" s="2">
        <f t="shared" si="7"/>
        <v>-1.5510486728468911E-17</v>
      </c>
      <c r="E387" s="2">
        <f t="shared" si="8"/>
        <v>1.9063328141456292E-17</v>
      </c>
    </row>
    <row r="388" spans="1:5" x14ac:dyDescent="0.2">
      <c r="A388" s="1">
        <v>46813</v>
      </c>
      <c r="B388">
        <v>2.3813219263662427E-18</v>
      </c>
      <c r="C388" s="2">
        <f t="shared" si="6"/>
        <v>2.3813219263662427E-18</v>
      </c>
      <c r="D388" s="2">
        <f t="shared" si="7"/>
        <v>-1.5011524848494785E-17</v>
      </c>
      <c r="E388" s="2">
        <f t="shared" si="8"/>
        <v>1.9774168701227273E-17</v>
      </c>
    </row>
    <row r="389" spans="1:5" x14ac:dyDescent="0.2">
      <c r="A389" s="1">
        <v>46844</v>
      </c>
      <c r="B389">
        <v>2.6424418565911092E-18</v>
      </c>
      <c r="C389" s="2">
        <f t="shared" si="6"/>
        <v>2.6424418565911092E-18</v>
      </c>
      <c r="D389" s="2">
        <f t="shared" si="7"/>
        <v>-1.4855915283014341E-17</v>
      </c>
      <c r="E389" s="2">
        <f t="shared" si="8"/>
        <v>2.0140798996196562E-17</v>
      </c>
    </row>
    <row r="390" spans="1:5" x14ac:dyDescent="0.2">
      <c r="A390" s="1">
        <v>46874</v>
      </c>
      <c r="B390">
        <v>2.5178995618699473E-18</v>
      </c>
      <c r="C390" s="2">
        <f t="shared" si="6"/>
        <v>2.5178995618699473E-18</v>
      </c>
      <c r="D390" s="2">
        <f t="shared" si="7"/>
        <v>-1.5085546894190548E-17</v>
      </c>
      <c r="E390" s="2">
        <f t="shared" si="8"/>
        <v>2.0121346017930445E-17</v>
      </c>
    </row>
    <row r="391" spans="1:5" x14ac:dyDescent="0.2">
      <c r="A391" s="1">
        <v>46905</v>
      </c>
      <c r="B391">
        <v>2.1617203885777966E-18</v>
      </c>
      <c r="C391" s="2">
        <f t="shared" si="6"/>
        <v>2.1617203885777966E-18</v>
      </c>
      <c r="D391" s="2">
        <f t="shared" si="7"/>
        <v>-1.5546402043929785E-17</v>
      </c>
      <c r="E391" s="2">
        <f t="shared" si="8"/>
        <v>1.986984282108538E-17</v>
      </c>
    </row>
    <row r="392" spans="1:5" x14ac:dyDescent="0.2">
      <c r="A392" s="1">
        <v>46935</v>
      </c>
      <c r="B392">
        <v>1.141339118761183E-18</v>
      </c>
      <c r="C392" s="2">
        <f t="shared" si="6"/>
        <v>1.141339118761183E-18</v>
      </c>
      <c r="D392" s="2">
        <f t="shared" si="7"/>
        <v>-1.6671053448137589E-17</v>
      </c>
      <c r="E392" s="2">
        <f t="shared" si="8"/>
        <v>1.8953731685659952E-17</v>
      </c>
    </row>
    <row r="393" spans="1:5" x14ac:dyDescent="0.2">
      <c r="A393" s="1">
        <v>46966</v>
      </c>
      <c r="B393">
        <v>1.2648825191794392E-18</v>
      </c>
      <c r="C393" s="2">
        <f t="shared" si="6"/>
        <v>1.2648825191794392E-18</v>
      </c>
      <c r="D393" s="2">
        <f t="shared" si="7"/>
        <v>-1.6651381635536158E-17</v>
      </c>
      <c r="E393" s="2">
        <f t="shared" si="8"/>
        <v>1.9181146673895037E-17</v>
      </c>
    </row>
    <row r="394" spans="1:5" x14ac:dyDescent="0.2">
      <c r="A394" s="1">
        <v>46997</v>
      </c>
      <c r="B394">
        <v>1.1248797611433287E-18</v>
      </c>
      <c r="C394" s="2">
        <f t="shared" si="6"/>
        <v>1.1248797611433287E-18</v>
      </c>
      <c r="D394" s="2">
        <f t="shared" si="7"/>
        <v>-1.6894864535312407E-17</v>
      </c>
      <c r="E394" s="2">
        <f t="shared" si="8"/>
        <v>1.9144624057599067E-17</v>
      </c>
    </row>
    <row r="395" spans="1:5" x14ac:dyDescent="0.2">
      <c r="A395" s="1">
        <v>47027</v>
      </c>
      <c r="B395">
        <v>2.1202406779031379E-18</v>
      </c>
      <c r="C395" s="2">
        <f t="shared" ref="C395:C421" si="9">_xlfn.FORECAST.ETS(A395,$B$2:$B$298,$A$2:$A$298,157,1)</f>
        <v>2.1202406779031379E-18</v>
      </c>
      <c r="D395" s="2">
        <f t="shared" ref="D395:D421" si="10">C395-_xlfn.FORECAST.ETS.CONFINT(A395,$B$2:$B$298,$A$2:$A$298,0.95,157,1)</f>
        <v>-1.6002599226865593E-17</v>
      </c>
      <c r="E395" s="2">
        <f t="shared" ref="E395:E421" si="11">C395+_xlfn.FORECAST.ETS.CONFINT(A395,$B$2:$B$298,$A$2:$A$298,0.95,157,1)</f>
        <v>2.0243080582671872E-17</v>
      </c>
    </row>
    <row r="396" spans="1:5" x14ac:dyDescent="0.2">
      <c r="A396" s="1">
        <v>47058</v>
      </c>
      <c r="B396">
        <v>2.6579048826353497E-18</v>
      </c>
      <c r="C396" s="2">
        <f t="shared" si="9"/>
        <v>2.6579048826353497E-18</v>
      </c>
      <c r="D396" s="2">
        <f t="shared" si="10"/>
        <v>-1.5567652828625368E-17</v>
      </c>
      <c r="E396" s="2">
        <f t="shared" si="11"/>
        <v>2.0883462593896066E-17</v>
      </c>
    </row>
    <row r="397" spans="1:5" x14ac:dyDescent="0.2">
      <c r="A397" s="1">
        <v>47088</v>
      </c>
      <c r="B397">
        <v>3.7900529606350352E-18</v>
      </c>
      <c r="C397" s="2">
        <f t="shared" si="9"/>
        <v>3.7900529606350352E-18</v>
      </c>
      <c r="D397" s="2">
        <f t="shared" si="10"/>
        <v>-1.453785131235159E-17</v>
      </c>
      <c r="E397" s="2">
        <f t="shared" si="11"/>
        <v>2.2117957233621662E-17</v>
      </c>
    </row>
    <row r="398" spans="1:5" x14ac:dyDescent="0.2">
      <c r="A398" s="1">
        <v>47119</v>
      </c>
      <c r="B398">
        <v>2.659214762437729E-18</v>
      </c>
      <c r="C398" s="2">
        <f t="shared" si="9"/>
        <v>2.659214762437729E-18</v>
      </c>
      <c r="D398" s="2">
        <f t="shared" si="10"/>
        <v>-1.5770671216209523E-17</v>
      </c>
      <c r="E398" s="2">
        <f t="shared" si="11"/>
        <v>2.1089100741084983E-17</v>
      </c>
    </row>
    <row r="399" spans="1:5" x14ac:dyDescent="0.2">
      <c r="A399" s="1">
        <v>47150</v>
      </c>
      <c r="B399">
        <v>2.2721711345449887E-18</v>
      </c>
      <c r="C399" s="2">
        <f t="shared" si="9"/>
        <v>2.2721711345449887E-18</v>
      </c>
      <c r="D399" s="2">
        <f t="shared" si="10"/>
        <v>-1.6259337919962361E-17</v>
      </c>
      <c r="E399" s="2">
        <f t="shared" si="11"/>
        <v>2.0803680189052337E-17</v>
      </c>
    </row>
    <row r="400" spans="1:5" x14ac:dyDescent="0.2">
      <c r="A400" s="1">
        <v>47178</v>
      </c>
      <c r="B400">
        <v>1.0711425479842118E-18</v>
      </c>
      <c r="C400" s="2">
        <f t="shared" si="9"/>
        <v>1.0711425479842118E-18</v>
      </c>
      <c r="D400" s="2">
        <f t="shared" si="10"/>
        <v>-1.7561637022065733E-17</v>
      </c>
      <c r="E400" s="2">
        <f t="shared" si="11"/>
        <v>1.9703922118034155E-17</v>
      </c>
    </row>
    <row r="401" spans="1:5" x14ac:dyDescent="0.2">
      <c r="A401" s="1">
        <v>47209</v>
      </c>
      <c r="B401">
        <v>1.2561538699296084E-18</v>
      </c>
      <c r="C401" s="2">
        <f t="shared" si="9"/>
        <v>1.2561538699296084E-18</v>
      </c>
      <c r="D401" s="2">
        <f t="shared" si="10"/>
        <v>-1.7477549573451461E-17</v>
      </c>
      <c r="E401" s="2">
        <f t="shared" si="11"/>
        <v>1.9989857313310677E-17</v>
      </c>
    </row>
    <row r="402" spans="1:5" x14ac:dyDescent="0.2">
      <c r="A402" s="1">
        <v>47239</v>
      </c>
      <c r="B402">
        <v>1.4215232053954541E-18</v>
      </c>
      <c r="C402" s="2">
        <f t="shared" si="9"/>
        <v>1.4215232053954541E-18</v>
      </c>
      <c r="D402" s="2">
        <f t="shared" si="10"/>
        <v>-1.7412763241002801E-17</v>
      </c>
      <c r="E402" s="2">
        <f t="shared" si="11"/>
        <v>2.0255809651793707E-17</v>
      </c>
    </row>
    <row r="403" spans="1:5" x14ac:dyDescent="0.2">
      <c r="A403" s="1">
        <v>47270</v>
      </c>
      <c r="B403">
        <v>2.2768150276582334E-18</v>
      </c>
      <c r="C403" s="2">
        <f t="shared" si="9"/>
        <v>2.2768150276582334E-18</v>
      </c>
      <c r="D403" s="2">
        <f t="shared" si="10"/>
        <v>-1.6657719182076935E-17</v>
      </c>
      <c r="E403" s="2">
        <f t="shared" si="11"/>
        <v>2.1211349237393403E-17</v>
      </c>
    </row>
    <row r="404" spans="1:5" x14ac:dyDescent="0.2">
      <c r="A404" s="1">
        <v>47300</v>
      </c>
      <c r="B404">
        <v>2.1018265950293355E-18</v>
      </c>
      <c r="C404" s="2">
        <f t="shared" si="9"/>
        <v>2.1018265950293355E-18</v>
      </c>
      <c r="D404" s="2">
        <f t="shared" si="10"/>
        <v>-1.6932625632464905E-17</v>
      </c>
      <c r="E404" s="2">
        <f t="shared" si="11"/>
        <v>2.1136278822523577E-17</v>
      </c>
    </row>
    <row r="405" spans="1:5" x14ac:dyDescent="0.2">
      <c r="A405" s="1">
        <v>47331</v>
      </c>
      <c r="B405">
        <v>9.7495350864336577E-19</v>
      </c>
      <c r="C405" s="2">
        <f t="shared" si="9"/>
        <v>9.7495350864336577E-19</v>
      </c>
      <c r="D405" s="2">
        <f t="shared" si="10"/>
        <v>-1.8159092353134781E-17</v>
      </c>
      <c r="E405" s="2">
        <f t="shared" si="11"/>
        <v>2.010899937042151E-17</v>
      </c>
    </row>
    <row r="406" spans="1:5" x14ac:dyDescent="0.2">
      <c r="A406" s="1">
        <v>47362</v>
      </c>
      <c r="B406">
        <v>5.4593785723858479E-19</v>
      </c>
      <c r="C406" s="2">
        <f t="shared" si="9"/>
        <v>5.4593785723858479E-19</v>
      </c>
      <c r="D406" s="2">
        <f t="shared" si="10"/>
        <v>-1.8687382489791969E-17</v>
      </c>
      <c r="E406" s="2">
        <f t="shared" si="11"/>
        <v>1.9779258204269137E-17</v>
      </c>
    </row>
    <row r="407" spans="1:5" x14ac:dyDescent="0.2">
      <c r="A407" s="1">
        <v>47392</v>
      </c>
      <c r="B407">
        <v>1.0537055261357368E-18</v>
      </c>
      <c r="C407" s="2">
        <f t="shared" si="9"/>
        <v>1.0537055261357368E-18</v>
      </c>
      <c r="D407" s="2">
        <f t="shared" si="10"/>
        <v>-1.8278575268060068E-17</v>
      </c>
      <c r="E407" s="2">
        <f t="shared" si="11"/>
        <v>2.0385986320331543E-17</v>
      </c>
    </row>
    <row r="408" spans="1:5" x14ac:dyDescent="0.2">
      <c r="A408" s="1">
        <v>47423</v>
      </c>
      <c r="B408">
        <v>1.2173441454697725E-18</v>
      </c>
      <c r="C408" s="2">
        <f t="shared" si="9"/>
        <v>1.2173441454697725E-18</v>
      </c>
      <c r="D408" s="2">
        <f t="shared" si="10"/>
        <v>-1.8213588049236901E-17</v>
      </c>
      <c r="E408" s="2">
        <f t="shared" si="11"/>
        <v>2.0648276340176446E-17</v>
      </c>
    </row>
    <row r="409" spans="1:5" x14ac:dyDescent="0.2">
      <c r="A409" s="1">
        <v>47453</v>
      </c>
      <c r="B409">
        <v>1.6974277004675991E-18</v>
      </c>
      <c r="C409" s="2">
        <f t="shared" si="9"/>
        <v>1.6974277004675991E-18</v>
      </c>
      <c r="D409" s="2">
        <f t="shared" si="10"/>
        <v>-1.7831851723841167E-17</v>
      </c>
      <c r="E409" s="2">
        <f t="shared" si="11"/>
        <v>2.1226707124776363E-17</v>
      </c>
    </row>
    <row r="410" spans="1:5" x14ac:dyDescent="0.2">
      <c r="A410" s="1">
        <v>47484</v>
      </c>
      <c r="B410">
        <v>3.17009471113918E-18</v>
      </c>
      <c r="C410" s="2">
        <f t="shared" si="9"/>
        <v>3.17009471113918E-18</v>
      </c>
      <c r="D410" s="2">
        <f t="shared" si="10"/>
        <v>-1.6457232535590501E-17</v>
      </c>
      <c r="E410" s="2">
        <f t="shared" si="11"/>
        <v>2.2797421957868862E-17</v>
      </c>
    </row>
    <row r="411" spans="1:5" x14ac:dyDescent="0.2">
      <c r="A411" s="1">
        <v>47515</v>
      </c>
      <c r="B411">
        <v>1.5243744636781835E-18</v>
      </c>
      <c r="C411" s="2">
        <f t="shared" si="9"/>
        <v>1.5243744636781835E-18</v>
      </c>
      <c r="D411" s="2">
        <f t="shared" si="10"/>
        <v>-1.8200705853522374E-17</v>
      </c>
      <c r="E411" s="2">
        <f t="shared" si="11"/>
        <v>2.1249454780878741E-17</v>
      </c>
    </row>
    <row r="412" spans="1:5" x14ac:dyDescent="0.2">
      <c r="A412" s="1">
        <v>47543</v>
      </c>
      <c r="B412">
        <v>1.1072558141704434E-18</v>
      </c>
      <c r="C412" s="2">
        <f t="shared" si="9"/>
        <v>1.1072558141704434E-18</v>
      </c>
      <c r="D412" s="2">
        <f t="shared" si="10"/>
        <v>-1.8715287371666666E-17</v>
      </c>
      <c r="E412" s="2">
        <f t="shared" si="11"/>
        <v>2.0929799000007553E-17</v>
      </c>
    </row>
    <row r="413" spans="1:5" x14ac:dyDescent="0.2">
      <c r="A413" s="1">
        <v>47574</v>
      </c>
      <c r="B413">
        <v>1.0155508839374976E-18</v>
      </c>
      <c r="C413" s="2">
        <f t="shared" si="9"/>
        <v>1.0155508839374976E-18</v>
      </c>
      <c r="D413" s="2">
        <f t="shared" si="10"/>
        <v>-1.8904169416949562E-17</v>
      </c>
      <c r="E413" s="2">
        <f t="shared" si="11"/>
        <v>2.0935271184824554E-17</v>
      </c>
    </row>
    <row r="414" spans="1:5" x14ac:dyDescent="0.2">
      <c r="A414" s="1">
        <v>47604</v>
      </c>
      <c r="B414">
        <v>1.4415665376921624E-18</v>
      </c>
      <c r="C414" s="2">
        <f t="shared" si="9"/>
        <v>1.4415665376921624E-18</v>
      </c>
      <c r="D414" s="2">
        <f t="shared" si="10"/>
        <v>-1.8575049474158049E-17</v>
      </c>
      <c r="E414" s="2">
        <f t="shared" si="11"/>
        <v>2.1458182549542371E-17</v>
      </c>
    </row>
    <row r="415" spans="1:5" x14ac:dyDescent="0.2">
      <c r="A415" s="1">
        <v>47635</v>
      </c>
      <c r="B415">
        <v>1.1564620714085718E-18</v>
      </c>
      <c r="C415" s="2">
        <f t="shared" si="9"/>
        <v>1.1564620714085718E-18</v>
      </c>
      <c r="D415" s="2">
        <f t="shared" si="10"/>
        <v>-1.8956772501068758E-17</v>
      </c>
      <c r="E415" s="2">
        <f t="shared" si="11"/>
        <v>2.1269696643885902E-17</v>
      </c>
    </row>
    <row r="416" spans="1:5" x14ac:dyDescent="0.2">
      <c r="A416" s="1">
        <v>47665</v>
      </c>
      <c r="B416">
        <v>9.10449431270034E-19</v>
      </c>
      <c r="C416" s="2">
        <f t="shared" si="9"/>
        <v>9.10449431270034E-19</v>
      </c>
      <c r="D416" s="2">
        <f t="shared" si="10"/>
        <v>-1.9299130712383389E-17</v>
      </c>
      <c r="E416" s="2">
        <f t="shared" si="11"/>
        <v>2.1120029574923459E-17</v>
      </c>
    </row>
    <row r="417" spans="1:5" x14ac:dyDescent="0.2">
      <c r="A417" s="1">
        <v>47696</v>
      </c>
      <c r="B417">
        <v>6.7297399633462664E-19</v>
      </c>
      <c r="C417" s="2">
        <f t="shared" si="9"/>
        <v>6.7297399633462664E-19</v>
      </c>
      <c r="D417" s="2">
        <f t="shared" si="10"/>
        <v>-1.963268279983623E-17</v>
      </c>
      <c r="E417" s="2">
        <f t="shared" si="11"/>
        <v>2.0978630792505481E-17</v>
      </c>
    </row>
    <row r="418" spans="1:5" x14ac:dyDescent="0.2">
      <c r="A418" s="1">
        <v>47727</v>
      </c>
      <c r="B418">
        <v>3.8090759773134096E-19</v>
      </c>
      <c r="C418" s="2">
        <f t="shared" si="9"/>
        <v>3.8090759773134096E-19</v>
      </c>
      <c r="D418" s="2">
        <f t="shared" si="10"/>
        <v>-2.0020560915666053E-17</v>
      </c>
      <c r="E418" s="2">
        <f t="shared" si="11"/>
        <v>2.0782376111128738E-17</v>
      </c>
    </row>
    <row r="419" spans="1:5" x14ac:dyDescent="0.2">
      <c r="A419" s="1">
        <v>47757</v>
      </c>
      <c r="B419">
        <v>6.6316043242738645E-19</v>
      </c>
      <c r="C419" s="2">
        <f t="shared" si="9"/>
        <v>6.6316043242738645E-19</v>
      </c>
      <c r="D419" s="2">
        <f t="shared" si="10"/>
        <v>-1.9833858761416609E-17</v>
      </c>
      <c r="E419" s="2">
        <f t="shared" si="11"/>
        <v>2.1160179626271381E-17</v>
      </c>
    </row>
    <row r="420" spans="1:5" x14ac:dyDescent="0.2">
      <c r="A420" s="1">
        <v>47788</v>
      </c>
      <c r="B420">
        <v>8.0809309882181615E-19</v>
      </c>
      <c r="C420" s="2">
        <f t="shared" si="9"/>
        <v>8.0809309882181615E-19</v>
      </c>
      <c r="D420" s="2">
        <f t="shared" si="10"/>
        <v>-1.9784219554815031E-17</v>
      </c>
      <c r="E420" s="2">
        <f t="shared" si="11"/>
        <v>2.1400405752458664E-17</v>
      </c>
    </row>
    <row r="421" spans="1:5" x14ac:dyDescent="0.2">
      <c r="A421" s="1">
        <v>47818</v>
      </c>
      <c r="B421">
        <v>9.4911156916821798E-19</v>
      </c>
      <c r="C421" s="2">
        <f t="shared" si="9"/>
        <v>9.4911156916821798E-19</v>
      </c>
      <c r="D421" s="2">
        <f t="shared" si="10"/>
        <v>-1.9738241059729859E-17</v>
      </c>
      <c r="E421" s="2">
        <f t="shared" si="11"/>
        <v>2.1636464198066296E-17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7BB1-7286-4CCA-A5FC-6B961B520701}">
  <dimension ref="A1:H421"/>
  <sheetViews>
    <sheetView topLeftCell="A299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7.28515625" customWidth="1"/>
    <col min="3" max="3" width="26.140625" customWidth="1"/>
    <col min="4" max="4" width="41.42578125" customWidth="1"/>
    <col min="5" max="5" width="41.1406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7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695.4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>
        <v>696.9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678.6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>
        <v>698.9</v>
      </c>
      <c r="G5" t="s">
        <v>18</v>
      </c>
      <c r="H5" s="3">
        <f>_xlfn.FORECAST.ETS.STAT($B$2:$B$298,$A$2:$A$298,4,157,1)</f>
        <v>1.2397330762081211</v>
      </c>
    </row>
    <row r="6" spans="1:8" x14ac:dyDescent="0.2">
      <c r="A6" s="1">
        <v>35186</v>
      </c>
      <c r="B6">
        <v>692.9</v>
      </c>
      <c r="G6" t="s">
        <v>19</v>
      </c>
      <c r="H6" s="3">
        <f>_xlfn.FORECAST.ETS.STAT($B$2:$B$298,$A$2:$A$298,5,157,1)</f>
        <v>5.3819749396035607E-2</v>
      </c>
    </row>
    <row r="7" spans="1:8" x14ac:dyDescent="0.2">
      <c r="A7" s="1">
        <v>35217</v>
      </c>
      <c r="B7">
        <v>679.5</v>
      </c>
      <c r="G7" t="s">
        <v>20</v>
      </c>
      <c r="H7" s="3">
        <f>_xlfn.FORECAST.ETS.STAT($B$2:$B$298,$A$2:$A$298,6,157,1)</f>
        <v>42.687213618424579</v>
      </c>
    </row>
    <row r="8" spans="1:8" x14ac:dyDescent="0.2">
      <c r="A8" s="1">
        <v>35247</v>
      </c>
      <c r="B8">
        <v>681.9</v>
      </c>
      <c r="G8" t="s">
        <v>21</v>
      </c>
      <c r="H8" s="3">
        <f>_xlfn.FORECAST.ETS.STAT($B$2:$B$298,$A$2:$A$298,7,157,1)</f>
        <v>56.400316074688988</v>
      </c>
    </row>
    <row r="9" spans="1:8" x14ac:dyDescent="0.2">
      <c r="A9" s="1">
        <v>35278</v>
      </c>
      <c r="B9">
        <v>706.5</v>
      </c>
    </row>
    <row r="10" spans="1:8" x14ac:dyDescent="0.2">
      <c r="A10" s="1">
        <v>35309</v>
      </c>
      <c r="B10">
        <v>684.7</v>
      </c>
    </row>
    <row r="11" spans="1:8" x14ac:dyDescent="0.2">
      <c r="A11" s="1">
        <v>35339</v>
      </c>
      <c r="B11">
        <v>681.6</v>
      </c>
    </row>
    <row r="12" spans="1:8" x14ac:dyDescent="0.2">
      <c r="A12" s="1">
        <v>35370</v>
      </c>
      <c r="B12">
        <v>691.2</v>
      </c>
    </row>
    <row r="13" spans="1:8" x14ac:dyDescent="0.2">
      <c r="A13" s="1">
        <v>35400</v>
      </c>
      <c r="B13">
        <v>726.2</v>
      </c>
    </row>
    <row r="14" spans="1:8" x14ac:dyDescent="0.2">
      <c r="A14" s="1">
        <v>35431</v>
      </c>
      <c r="B14">
        <v>696.5</v>
      </c>
    </row>
    <row r="15" spans="1:8" x14ac:dyDescent="0.2">
      <c r="A15" s="1">
        <v>35462</v>
      </c>
      <c r="B15">
        <v>684</v>
      </c>
    </row>
    <row r="16" spans="1:8" x14ac:dyDescent="0.2">
      <c r="A16" s="1">
        <v>35490</v>
      </c>
      <c r="B16">
        <v>711.8</v>
      </c>
    </row>
    <row r="17" spans="1:2" x14ac:dyDescent="0.2">
      <c r="A17" s="1">
        <v>35521</v>
      </c>
      <c r="B17">
        <v>718.2</v>
      </c>
    </row>
    <row r="18" spans="1:2" x14ac:dyDescent="0.2">
      <c r="A18" s="1">
        <v>35551</v>
      </c>
      <c r="B18">
        <v>751.5</v>
      </c>
    </row>
    <row r="19" spans="1:2" x14ac:dyDescent="0.2">
      <c r="A19" s="1">
        <v>35582</v>
      </c>
      <c r="B19">
        <v>700.7</v>
      </c>
    </row>
    <row r="20" spans="1:2" x14ac:dyDescent="0.2">
      <c r="A20" s="1">
        <v>35612</v>
      </c>
      <c r="B20">
        <v>675.8</v>
      </c>
    </row>
    <row r="21" spans="1:2" x14ac:dyDescent="0.2">
      <c r="A21" s="1">
        <v>35643</v>
      </c>
      <c r="B21">
        <v>685.2</v>
      </c>
    </row>
    <row r="22" spans="1:2" x14ac:dyDescent="0.2">
      <c r="A22" s="1">
        <v>35674</v>
      </c>
      <c r="B22">
        <v>742.7</v>
      </c>
    </row>
    <row r="23" spans="1:2" x14ac:dyDescent="0.2">
      <c r="A23" s="1">
        <v>35704</v>
      </c>
      <c r="B23">
        <v>817.7</v>
      </c>
    </row>
    <row r="24" spans="1:2" x14ac:dyDescent="0.2">
      <c r="A24" s="1">
        <v>35735</v>
      </c>
      <c r="B24">
        <v>785.7</v>
      </c>
    </row>
    <row r="25" spans="1:2" x14ac:dyDescent="0.2">
      <c r="A25" s="1">
        <v>35765</v>
      </c>
      <c r="B25">
        <v>808</v>
      </c>
    </row>
    <row r="26" spans="1:2" x14ac:dyDescent="0.2">
      <c r="A26" s="1">
        <v>35796</v>
      </c>
      <c r="B26">
        <v>784.2</v>
      </c>
    </row>
    <row r="27" spans="1:2" x14ac:dyDescent="0.2">
      <c r="A27" s="1">
        <v>35827</v>
      </c>
      <c r="B27">
        <v>765.7</v>
      </c>
    </row>
    <row r="28" spans="1:2" x14ac:dyDescent="0.2">
      <c r="A28" s="1">
        <v>35855</v>
      </c>
      <c r="B28">
        <v>806</v>
      </c>
    </row>
    <row r="29" spans="1:2" x14ac:dyDescent="0.2">
      <c r="A29" s="1">
        <v>35886</v>
      </c>
      <c r="B29">
        <v>811.5</v>
      </c>
    </row>
    <row r="30" spans="1:2" x14ac:dyDescent="0.2">
      <c r="A30" s="1">
        <v>35916</v>
      </c>
      <c r="B30">
        <v>833.3</v>
      </c>
    </row>
    <row r="31" spans="1:2" x14ac:dyDescent="0.2">
      <c r="A31" s="1">
        <v>35947</v>
      </c>
      <c r="B31">
        <v>794.1</v>
      </c>
    </row>
    <row r="32" spans="1:2" x14ac:dyDescent="0.2">
      <c r="A32" s="1">
        <v>35977</v>
      </c>
      <c r="B32">
        <v>841.6</v>
      </c>
    </row>
    <row r="33" spans="1:2" x14ac:dyDescent="0.2">
      <c r="A33" s="1">
        <v>36008</v>
      </c>
      <c r="B33">
        <v>873.7</v>
      </c>
    </row>
    <row r="34" spans="1:2" x14ac:dyDescent="0.2">
      <c r="A34" s="1">
        <v>36039</v>
      </c>
      <c r="B34">
        <v>976.6</v>
      </c>
    </row>
    <row r="35" spans="1:2" x14ac:dyDescent="0.2">
      <c r="A35" s="1">
        <v>36069</v>
      </c>
      <c r="B35">
        <v>917.6</v>
      </c>
    </row>
    <row r="36" spans="1:2" x14ac:dyDescent="0.2">
      <c r="A36" s="1">
        <v>36100</v>
      </c>
      <c r="B36">
        <v>873.1</v>
      </c>
    </row>
    <row r="37" spans="1:2" x14ac:dyDescent="0.2">
      <c r="A37" s="1">
        <v>36130</v>
      </c>
      <c r="B37">
        <v>973.2</v>
      </c>
    </row>
    <row r="38" spans="1:2" x14ac:dyDescent="0.2">
      <c r="A38" s="1">
        <v>36161</v>
      </c>
      <c r="B38">
        <v>966.4</v>
      </c>
    </row>
    <row r="39" spans="1:2" x14ac:dyDescent="0.2">
      <c r="A39" s="1">
        <v>36192</v>
      </c>
      <c r="B39">
        <v>836.4</v>
      </c>
    </row>
    <row r="40" spans="1:2" x14ac:dyDescent="0.2">
      <c r="A40" s="1">
        <v>36220</v>
      </c>
      <c r="B40">
        <v>836.4</v>
      </c>
    </row>
    <row r="41" spans="1:2" x14ac:dyDescent="0.2">
      <c r="A41" s="1">
        <v>36251</v>
      </c>
      <c r="B41">
        <v>857.7</v>
      </c>
    </row>
    <row r="42" spans="1:2" x14ac:dyDescent="0.2">
      <c r="A42" s="1">
        <v>36281</v>
      </c>
      <c r="B42">
        <v>929.4</v>
      </c>
    </row>
    <row r="43" spans="1:2" x14ac:dyDescent="0.2">
      <c r="A43" s="1">
        <v>36312</v>
      </c>
      <c r="B43">
        <v>978.6</v>
      </c>
    </row>
    <row r="44" spans="1:2" x14ac:dyDescent="0.2">
      <c r="A44" s="1">
        <v>36342</v>
      </c>
      <c r="B44">
        <v>1033.7</v>
      </c>
    </row>
    <row r="45" spans="1:2" x14ac:dyDescent="0.2">
      <c r="A45" s="1">
        <v>36373</v>
      </c>
      <c r="B45">
        <v>1020.8</v>
      </c>
    </row>
    <row r="46" spans="1:2" x14ac:dyDescent="0.2">
      <c r="A46" s="1">
        <v>36404</v>
      </c>
      <c r="B46">
        <v>1020.8</v>
      </c>
    </row>
    <row r="47" spans="1:2" x14ac:dyDescent="0.2">
      <c r="A47" s="1">
        <v>36434</v>
      </c>
      <c r="B47">
        <v>923.8</v>
      </c>
    </row>
    <row r="48" spans="1:2" x14ac:dyDescent="0.2">
      <c r="A48" s="1">
        <v>36465</v>
      </c>
      <c r="B48">
        <v>1001.7</v>
      </c>
    </row>
    <row r="49" spans="1:2" x14ac:dyDescent="0.2">
      <c r="A49" s="1">
        <v>36495</v>
      </c>
      <c r="B49">
        <v>990.7</v>
      </c>
    </row>
    <row r="50" spans="1:2" x14ac:dyDescent="0.2">
      <c r="A50" s="1">
        <v>36526</v>
      </c>
      <c r="B50">
        <v>971.4</v>
      </c>
    </row>
    <row r="51" spans="1:2" x14ac:dyDescent="0.2">
      <c r="A51" s="1">
        <v>36557</v>
      </c>
      <c r="B51">
        <v>940.2</v>
      </c>
    </row>
    <row r="52" spans="1:2" x14ac:dyDescent="0.2">
      <c r="A52" s="1">
        <v>36586</v>
      </c>
      <c r="B52">
        <v>1093.5999999999999</v>
      </c>
    </row>
    <row r="53" spans="1:2" x14ac:dyDescent="0.2">
      <c r="A53" s="1">
        <v>36617</v>
      </c>
      <c r="B53">
        <v>1101.9000000000001</v>
      </c>
    </row>
    <row r="54" spans="1:2" x14ac:dyDescent="0.2">
      <c r="A54" s="1">
        <v>36647</v>
      </c>
      <c r="B54">
        <v>1041.2</v>
      </c>
    </row>
    <row r="55" spans="1:2" x14ac:dyDescent="0.2">
      <c r="A55" s="1">
        <v>36678</v>
      </c>
      <c r="B55">
        <v>995</v>
      </c>
    </row>
    <row r="56" spans="1:2" x14ac:dyDescent="0.2">
      <c r="A56" s="1">
        <v>36708</v>
      </c>
      <c r="B56">
        <v>988.8</v>
      </c>
    </row>
    <row r="57" spans="1:2" x14ac:dyDescent="0.2">
      <c r="A57" s="1">
        <v>36739</v>
      </c>
      <c r="B57">
        <v>966.1</v>
      </c>
    </row>
    <row r="58" spans="1:2" x14ac:dyDescent="0.2">
      <c r="A58" s="1">
        <v>36770</v>
      </c>
      <c r="B58">
        <v>1003.7</v>
      </c>
    </row>
    <row r="59" spans="1:2" x14ac:dyDescent="0.2">
      <c r="A59" s="1">
        <v>36800</v>
      </c>
      <c r="B59">
        <v>1048.5999999999999</v>
      </c>
    </row>
    <row r="60" spans="1:2" x14ac:dyDescent="0.2">
      <c r="A60" s="1">
        <v>36831</v>
      </c>
      <c r="B60">
        <v>1047.3</v>
      </c>
    </row>
    <row r="61" spans="1:2" x14ac:dyDescent="0.2">
      <c r="A61" s="1">
        <v>36861</v>
      </c>
      <c r="B61">
        <v>1034.5</v>
      </c>
    </row>
    <row r="62" spans="1:2" x14ac:dyDescent="0.2">
      <c r="A62" s="1">
        <v>36892</v>
      </c>
      <c r="B62">
        <v>973.3</v>
      </c>
    </row>
    <row r="63" spans="1:2" x14ac:dyDescent="0.2">
      <c r="A63" s="1">
        <v>36923</v>
      </c>
      <c r="B63">
        <v>953.8</v>
      </c>
    </row>
    <row r="64" spans="1:2" x14ac:dyDescent="0.2">
      <c r="A64" s="1">
        <v>36951</v>
      </c>
      <c r="B64">
        <v>917.3</v>
      </c>
    </row>
    <row r="65" spans="1:2" x14ac:dyDescent="0.2">
      <c r="A65" s="1">
        <v>36982</v>
      </c>
      <c r="B65">
        <v>1127</v>
      </c>
    </row>
    <row r="66" spans="1:2" x14ac:dyDescent="0.2">
      <c r="A66" s="1">
        <v>37012</v>
      </c>
      <c r="B66">
        <v>1020.9</v>
      </c>
    </row>
    <row r="67" spans="1:2" x14ac:dyDescent="0.2">
      <c r="A67" s="1">
        <v>37043</v>
      </c>
      <c r="B67">
        <v>942.2</v>
      </c>
    </row>
    <row r="68" spans="1:2" x14ac:dyDescent="0.2">
      <c r="A68" s="1">
        <v>37073</v>
      </c>
      <c r="B68">
        <v>923.8</v>
      </c>
    </row>
    <row r="69" spans="1:2" x14ac:dyDescent="0.2">
      <c r="A69" s="1">
        <v>37104</v>
      </c>
      <c r="B69">
        <v>892.1</v>
      </c>
    </row>
    <row r="70" spans="1:2" x14ac:dyDescent="0.2">
      <c r="A70" s="1">
        <v>37135</v>
      </c>
      <c r="B70">
        <v>1015</v>
      </c>
    </row>
    <row r="71" spans="1:2" x14ac:dyDescent="0.2">
      <c r="A71" s="1">
        <v>37165</v>
      </c>
      <c r="B71">
        <v>1173.2</v>
      </c>
    </row>
    <row r="72" spans="1:2" x14ac:dyDescent="0.2">
      <c r="A72" s="1">
        <v>37196</v>
      </c>
      <c r="B72">
        <v>1145.7</v>
      </c>
    </row>
    <row r="73" spans="1:2" x14ac:dyDescent="0.2">
      <c r="A73" s="1">
        <v>37226</v>
      </c>
      <c r="B73">
        <v>1111.7</v>
      </c>
    </row>
    <row r="74" spans="1:2" x14ac:dyDescent="0.2">
      <c r="A74" s="1">
        <v>37257</v>
      </c>
      <c r="B74">
        <v>1124</v>
      </c>
    </row>
    <row r="75" spans="1:2" x14ac:dyDescent="0.2">
      <c r="A75" s="1">
        <v>37288</v>
      </c>
      <c r="B75">
        <v>1125</v>
      </c>
    </row>
    <row r="76" spans="1:2" x14ac:dyDescent="0.2">
      <c r="A76" s="1">
        <v>37316</v>
      </c>
      <c r="B76">
        <v>1066.8</v>
      </c>
    </row>
    <row r="77" spans="1:2" x14ac:dyDescent="0.2">
      <c r="A77" s="1">
        <v>37347</v>
      </c>
      <c r="B77">
        <v>1085.7</v>
      </c>
    </row>
    <row r="78" spans="1:2" x14ac:dyDescent="0.2">
      <c r="A78" s="1">
        <v>37377</v>
      </c>
      <c r="B78">
        <v>976.9</v>
      </c>
    </row>
    <row r="79" spans="1:2" x14ac:dyDescent="0.2">
      <c r="A79" s="1">
        <v>37408</v>
      </c>
      <c r="B79">
        <v>1001.7</v>
      </c>
    </row>
    <row r="80" spans="1:2" x14ac:dyDescent="0.2">
      <c r="A80" s="1">
        <v>37438</v>
      </c>
      <c r="B80">
        <v>968</v>
      </c>
    </row>
    <row r="81" spans="1:2" x14ac:dyDescent="0.2">
      <c r="A81" s="1">
        <v>37469</v>
      </c>
      <c r="B81">
        <v>1073.5</v>
      </c>
    </row>
    <row r="82" spans="1:2" x14ac:dyDescent="0.2">
      <c r="A82" s="1">
        <v>37500</v>
      </c>
      <c r="B82">
        <v>1023.1</v>
      </c>
    </row>
    <row r="83" spans="1:2" x14ac:dyDescent="0.2">
      <c r="A83" s="1">
        <v>37530</v>
      </c>
      <c r="B83">
        <v>1028.5</v>
      </c>
    </row>
    <row r="84" spans="1:2" x14ac:dyDescent="0.2">
      <c r="A84" s="1">
        <v>37561</v>
      </c>
      <c r="B84">
        <v>1003.2</v>
      </c>
    </row>
    <row r="85" spans="1:2" x14ac:dyDescent="0.2">
      <c r="A85" s="1">
        <v>37591</v>
      </c>
      <c r="B85">
        <v>990.7</v>
      </c>
    </row>
    <row r="86" spans="1:2" x14ac:dyDescent="0.2">
      <c r="A86" s="1">
        <v>37622</v>
      </c>
      <c r="B86">
        <v>882.6</v>
      </c>
    </row>
    <row r="87" spans="1:2" x14ac:dyDescent="0.2">
      <c r="A87" s="1">
        <v>37653</v>
      </c>
      <c r="B87">
        <v>893</v>
      </c>
    </row>
    <row r="88" spans="1:2" x14ac:dyDescent="0.2">
      <c r="A88" s="1">
        <v>37681</v>
      </c>
      <c r="B88">
        <v>891.5</v>
      </c>
    </row>
    <row r="89" spans="1:2" x14ac:dyDescent="0.2">
      <c r="A89" s="1">
        <v>37712</v>
      </c>
      <c r="B89">
        <v>956.1</v>
      </c>
    </row>
    <row r="90" spans="1:2" x14ac:dyDescent="0.2">
      <c r="A90" s="1">
        <v>37742</v>
      </c>
      <c r="B90">
        <v>982.4</v>
      </c>
    </row>
    <row r="91" spans="1:2" x14ac:dyDescent="0.2">
      <c r="A91" s="1">
        <v>37773</v>
      </c>
      <c r="B91">
        <v>895.9</v>
      </c>
    </row>
    <row r="92" spans="1:2" x14ac:dyDescent="0.2">
      <c r="A92" s="1">
        <v>37803</v>
      </c>
      <c r="B92">
        <v>881.9</v>
      </c>
    </row>
    <row r="93" spans="1:2" x14ac:dyDescent="0.2">
      <c r="A93" s="1">
        <v>37834</v>
      </c>
      <c r="B93">
        <v>864.3</v>
      </c>
    </row>
    <row r="94" spans="1:2" x14ac:dyDescent="0.2">
      <c r="A94" s="1">
        <v>37865</v>
      </c>
      <c r="B94">
        <v>845.7</v>
      </c>
    </row>
    <row r="95" spans="1:2" x14ac:dyDescent="0.2">
      <c r="A95" s="1">
        <v>37895</v>
      </c>
      <c r="B95">
        <v>905.5</v>
      </c>
    </row>
    <row r="96" spans="1:2" x14ac:dyDescent="0.2">
      <c r="A96" s="1">
        <v>37926</v>
      </c>
      <c r="B96">
        <v>1075.7</v>
      </c>
    </row>
    <row r="97" spans="1:2" x14ac:dyDescent="0.2">
      <c r="A97" s="1">
        <v>37956</v>
      </c>
      <c r="B97">
        <v>954.5</v>
      </c>
    </row>
    <row r="98" spans="1:2" x14ac:dyDescent="0.2">
      <c r="A98" s="1">
        <v>37987</v>
      </c>
      <c r="B98">
        <v>870.5</v>
      </c>
    </row>
    <row r="99" spans="1:2" x14ac:dyDescent="0.2">
      <c r="A99" s="1">
        <v>38018</v>
      </c>
      <c r="B99">
        <v>802.2</v>
      </c>
    </row>
    <row r="100" spans="1:2" x14ac:dyDescent="0.2">
      <c r="A100" s="1">
        <v>38047</v>
      </c>
      <c r="B100">
        <v>849.4</v>
      </c>
    </row>
    <row r="101" spans="1:2" x14ac:dyDescent="0.2">
      <c r="A101" s="1">
        <v>38078</v>
      </c>
      <c r="B101">
        <v>830.7</v>
      </c>
    </row>
    <row r="102" spans="1:2" x14ac:dyDescent="0.2">
      <c r="A102" s="1">
        <v>38108</v>
      </c>
      <c r="B102">
        <v>798.7</v>
      </c>
    </row>
    <row r="103" spans="1:2" x14ac:dyDescent="0.2">
      <c r="A103" s="1">
        <v>38139</v>
      </c>
      <c r="B103">
        <v>815.8</v>
      </c>
    </row>
    <row r="104" spans="1:2" x14ac:dyDescent="0.2">
      <c r="A104" s="1">
        <v>38169</v>
      </c>
      <c r="B104">
        <v>771.6</v>
      </c>
    </row>
    <row r="105" spans="1:2" x14ac:dyDescent="0.2">
      <c r="A105" s="1">
        <v>38200</v>
      </c>
      <c r="B105">
        <v>775.9</v>
      </c>
    </row>
    <row r="106" spans="1:2" x14ac:dyDescent="0.2">
      <c r="A106" s="1">
        <v>38231</v>
      </c>
      <c r="B106">
        <v>776</v>
      </c>
    </row>
    <row r="107" spans="1:2" x14ac:dyDescent="0.2">
      <c r="A107" s="1">
        <v>38261</v>
      </c>
      <c r="B107">
        <v>774.2</v>
      </c>
    </row>
    <row r="108" spans="1:2" x14ac:dyDescent="0.2">
      <c r="A108" s="1">
        <v>38292</v>
      </c>
      <c r="B108">
        <v>872.6</v>
      </c>
    </row>
    <row r="109" spans="1:2" x14ac:dyDescent="0.2">
      <c r="A109" s="1">
        <v>38322</v>
      </c>
      <c r="B109">
        <v>848.2</v>
      </c>
    </row>
    <row r="110" spans="1:2" x14ac:dyDescent="0.2">
      <c r="A110" s="1">
        <v>38353</v>
      </c>
      <c r="B110">
        <v>816.4</v>
      </c>
    </row>
    <row r="111" spans="1:2" x14ac:dyDescent="0.2">
      <c r="A111" s="1">
        <v>38384</v>
      </c>
      <c r="B111">
        <v>751.8</v>
      </c>
    </row>
    <row r="112" spans="1:2" x14ac:dyDescent="0.2">
      <c r="A112" s="1">
        <v>38412</v>
      </c>
      <c r="B112">
        <v>745.6</v>
      </c>
    </row>
    <row r="113" spans="1:2" x14ac:dyDescent="0.2">
      <c r="A113" s="1">
        <v>38443</v>
      </c>
      <c r="B113">
        <v>737.3</v>
      </c>
    </row>
    <row r="114" spans="1:2" x14ac:dyDescent="0.2">
      <c r="A114" s="1">
        <v>38473</v>
      </c>
      <c r="B114">
        <v>839.8</v>
      </c>
    </row>
    <row r="115" spans="1:2" x14ac:dyDescent="0.2">
      <c r="A115" s="1">
        <v>38504</v>
      </c>
      <c r="B115">
        <v>791.1</v>
      </c>
    </row>
    <row r="116" spans="1:2" x14ac:dyDescent="0.2">
      <c r="A116" s="1">
        <v>38534</v>
      </c>
      <c r="B116">
        <v>802.9</v>
      </c>
    </row>
    <row r="117" spans="1:2" x14ac:dyDescent="0.2">
      <c r="A117" s="1">
        <v>38565</v>
      </c>
      <c r="B117">
        <v>803.6</v>
      </c>
    </row>
    <row r="118" spans="1:2" x14ac:dyDescent="0.2">
      <c r="A118" s="1">
        <v>38596</v>
      </c>
      <c r="B118">
        <v>754.1</v>
      </c>
    </row>
    <row r="119" spans="1:2" x14ac:dyDescent="0.2">
      <c r="A119" s="1">
        <v>38626</v>
      </c>
      <c r="B119">
        <v>739</v>
      </c>
    </row>
    <row r="120" spans="1:2" x14ac:dyDescent="0.2">
      <c r="A120" s="1">
        <v>38657</v>
      </c>
      <c r="B120">
        <v>750</v>
      </c>
    </row>
    <row r="121" spans="1:2" x14ac:dyDescent="0.2">
      <c r="A121" s="1">
        <v>38687</v>
      </c>
      <c r="B121">
        <v>798.7</v>
      </c>
    </row>
    <row r="122" spans="1:2" x14ac:dyDescent="0.2">
      <c r="A122" s="1">
        <v>38718</v>
      </c>
      <c r="B122">
        <v>742.2</v>
      </c>
    </row>
    <row r="123" spans="1:2" x14ac:dyDescent="0.2">
      <c r="A123" s="1">
        <v>38749</v>
      </c>
      <c r="B123">
        <v>697.8</v>
      </c>
    </row>
    <row r="124" spans="1:2" x14ac:dyDescent="0.2">
      <c r="A124" s="1">
        <v>38777</v>
      </c>
      <c r="B124">
        <v>715.9</v>
      </c>
    </row>
    <row r="125" spans="1:2" x14ac:dyDescent="0.2">
      <c r="A125" s="1">
        <v>38808</v>
      </c>
      <c r="B125">
        <v>717.9</v>
      </c>
    </row>
    <row r="126" spans="1:2" x14ac:dyDescent="0.2">
      <c r="A126" s="1">
        <v>38838</v>
      </c>
      <c r="B126">
        <v>754.9</v>
      </c>
    </row>
    <row r="127" spans="1:2" x14ac:dyDescent="0.2">
      <c r="A127" s="1">
        <v>38869</v>
      </c>
      <c r="B127">
        <v>737.4</v>
      </c>
    </row>
    <row r="128" spans="1:2" x14ac:dyDescent="0.2">
      <c r="A128" s="1">
        <v>38899</v>
      </c>
      <c r="B128">
        <v>713.1</v>
      </c>
    </row>
    <row r="129" spans="1:2" x14ac:dyDescent="0.2">
      <c r="A129" s="1">
        <v>38930</v>
      </c>
      <c r="B129">
        <v>704.8</v>
      </c>
    </row>
    <row r="130" spans="1:2" x14ac:dyDescent="0.2">
      <c r="A130" s="1">
        <v>38961</v>
      </c>
      <c r="B130">
        <v>733.6</v>
      </c>
    </row>
    <row r="131" spans="1:2" x14ac:dyDescent="0.2">
      <c r="A131" s="1">
        <v>38991</v>
      </c>
      <c r="B131">
        <v>756.6</v>
      </c>
    </row>
    <row r="132" spans="1:2" x14ac:dyDescent="0.2">
      <c r="A132" s="1">
        <v>39022</v>
      </c>
      <c r="B132">
        <v>737.7</v>
      </c>
    </row>
    <row r="133" spans="1:2" x14ac:dyDescent="0.2">
      <c r="A133" s="1">
        <v>39052</v>
      </c>
      <c r="B133">
        <v>743.1</v>
      </c>
    </row>
    <row r="134" spans="1:2" x14ac:dyDescent="0.2">
      <c r="A134" s="1">
        <v>39083</v>
      </c>
      <c r="B134">
        <v>743.8</v>
      </c>
    </row>
    <row r="135" spans="1:2" x14ac:dyDescent="0.2">
      <c r="A135" s="1">
        <v>39114</v>
      </c>
      <c r="B135">
        <v>733.6</v>
      </c>
    </row>
    <row r="136" spans="1:2" x14ac:dyDescent="0.2">
      <c r="A136" s="1">
        <v>39142</v>
      </c>
      <c r="B136">
        <v>713.8</v>
      </c>
    </row>
    <row r="137" spans="1:2" x14ac:dyDescent="0.2">
      <c r="A137" s="1">
        <v>39173</v>
      </c>
      <c r="B137">
        <v>745.7</v>
      </c>
    </row>
    <row r="138" spans="1:2" x14ac:dyDescent="0.2">
      <c r="A138" s="1">
        <v>39203</v>
      </c>
      <c r="B138">
        <v>737.6</v>
      </c>
    </row>
    <row r="139" spans="1:2" x14ac:dyDescent="0.2">
      <c r="A139" s="1">
        <v>39234</v>
      </c>
      <c r="B139">
        <v>709</v>
      </c>
    </row>
    <row r="140" spans="1:2" x14ac:dyDescent="0.2">
      <c r="A140" s="1">
        <v>39264</v>
      </c>
      <c r="B140">
        <v>682.2</v>
      </c>
    </row>
    <row r="141" spans="1:2" x14ac:dyDescent="0.2">
      <c r="A141" s="1">
        <v>39295</v>
      </c>
      <c r="B141">
        <v>687.2</v>
      </c>
    </row>
    <row r="142" spans="1:2" x14ac:dyDescent="0.2">
      <c r="A142" s="1">
        <v>39326</v>
      </c>
      <c r="B142">
        <v>683.7</v>
      </c>
    </row>
    <row r="143" spans="1:2" x14ac:dyDescent="0.2">
      <c r="A143" s="1">
        <v>39356</v>
      </c>
      <c r="B143">
        <v>677.9</v>
      </c>
    </row>
    <row r="144" spans="1:2" x14ac:dyDescent="0.2">
      <c r="A144" s="1">
        <v>39387</v>
      </c>
      <c r="B144">
        <v>689.2</v>
      </c>
    </row>
    <row r="145" spans="1:2" x14ac:dyDescent="0.2">
      <c r="A145" s="1">
        <v>39417</v>
      </c>
      <c r="B145">
        <v>694</v>
      </c>
    </row>
    <row r="146" spans="1:2" x14ac:dyDescent="0.2">
      <c r="A146" s="1">
        <v>39448</v>
      </c>
      <c r="B146">
        <v>697.5</v>
      </c>
    </row>
    <row r="147" spans="1:2" x14ac:dyDescent="0.2">
      <c r="A147" s="1">
        <v>39479</v>
      </c>
      <c r="B147">
        <v>714.9</v>
      </c>
    </row>
    <row r="148" spans="1:2" x14ac:dyDescent="0.2">
      <c r="A148" s="1">
        <v>39508</v>
      </c>
      <c r="B148">
        <v>716.7</v>
      </c>
    </row>
    <row r="149" spans="1:2" x14ac:dyDescent="0.2">
      <c r="A149" s="1">
        <v>39539</v>
      </c>
      <c r="B149">
        <v>701.5</v>
      </c>
    </row>
    <row r="150" spans="1:2" x14ac:dyDescent="0.2">
      <c r="A150" s="1">
        <v>39569</v>
      </c>
      <c r="B150">
        <v>683.5</v>
      </c>
    </row>
    <row r="151" spans="1:2" x14ac:dyDescent="0.2">
      <c r="A151" s="1">
        <v>39600</v>
      </c>
      <c r="B151">
        <v>696.3</v>
      </c>
    </row>
    <row r="152" spans="1:2" x14ac:dyDescent="0.2">
      <c r="A152" s="1">
        <v>39630</v>
      </c>
      <c r="B152">
        <v>657.1</v>
      </c>
    </row>
    <row r="153" spans="1:2" x14ac:dyDescent="0.2">
      <c r="A153" s="1">
        <v>39661</v>
      </c>
      <c r="B153">
        <v>643.20000000000005</v>
      </c>
    </row>
    <row r="154" spans="1:2" x14ac:dyDescent="0.2">
      <c r="A154" s="1">
        <v>39692</v>
      </c>
      <c r="B154">
        <v>648.70000000000005</v>
      </c>
    </row>
    <row r="155" spans="1:2" x14ac:dyDescent="0.2">
      <c r="A155" s="1">
        <v>39722</v>
      </c>
      <c r="B155">
        <v>683</v>
      </c>
    </row>
    <row r="156" spans="1:2" x14ac:dyDescent="0.2">
      <c r="A156" s="1">
        <v>39753</v>
      </c>
      <c r="B156">
        <v>678.8</v>
      </c>
    </row>
    <row r="157" spans="1:2" x14ac:dyDescent="0.2">
      <c r="A157" s="1">
        <v>39783</v>
      </c>
      <c r="B157">
        <v>662.9</v>
      </c>
    </row>
    <row r="158" spans="1:2" x14ac:dyDescent="0.2">
      <c r="A158" s="1">
        <v>39814</v>
      </c>
      <c r="B158">
        <v>686.8</v>
      </c>
    </row>
    <row r="159" spans="1:2" x14ac:dyDescent="0.2">
      <c r="A159" s="1">
        <v>39845</v>
      </c>
      <c r="B159">
        <v>662.3</v>
      </c>
    </row>
    <row r="160" spans="1:2" x14ac:dyDescent="0.2">
      <c r="A160" s="1">
        <v>39873</v>
      </c>
      <c r="B160">
        <v>663.6</v>
      </c>
    </row>
    <row r="161" spans="1:2" x14ac:dyDescent="0.2">
      <c r="A161" s="1">
        <v>39904</v>
      </c>
      <c r="B161">
        <v>680.4</v>
      </c>
    </row>
    <row r="162" spans="1:2" x14ac:dyDescent="0.2">
      <c r="A162" s="1">
        <v>39934</v>
      </c>
      <c r="B162">
        <v>684.1</v>
      </c>
    </row>
    <row r="163" spans="1:2" x14ac:dyDescent="0.2">
      <c r="A163" s="1">
        <v>39965</v>
      </c>
      <c r="B163">
        <v>672</v>
      </c>
    </row>
    <row r="164" spans="1:2" x14ac:dyDescent="0.2">
      <c r="A164" s="1">
        <v>39995</v>
      </c>
      <c r="B164">
        <v>660.1</v>
      </c>
    </row>
    <row r="165" spans="1:2" x14ac:dyDescent="0.2">
      <c r="A165" s="1">
        <v>40026</v>
      </c>
      <c r="B165">
        <v>651.20000000000005</v>
      </c>
    </row>
    <row r="166" spans="1:2" x14ac:dyDescent="0.2">
      <c r="A166" s="1">
        <v>40057</v>
      </c>
      <c r="B166">
        <v>656.2</v>
      </c>
    </row>
    <row r="167" spans="1:2" x14ac:dyDescent="0.2">
      <c r="A167" s="1">
        <v>40087</v>
      </c>
      <c r="B167">
        <v>677</v>
      </c>
    </row>
    <row r="168" spans="1:2" x14ac:dyDescent="0.2">
      <c r="A168" s="1">
        <v>40118</v>
      </c>
      <c r="B168">
        <v>699.6</v>
      </c>
    </row>
    <row r="169" spans="1:2" x14ac:dyDescent="0.2">
      <c r="A169" s="1">
        <v>40148</v>
      </c>
      <c r="B169">
        <v>684.1</v>
      </c>
    </row>
    <row r="170" spans="1:2" x14ac:dyDescent="0.2">
      <c r="A170" s="1">
        <v>40179</v>
      </c>
      <c r="B170">
        <v>687.2</v>
      </c>
    </row>
    <row r="171" spans="1:2" x14ac:dyDescent="0.2">
      <c r="A171" s="1">
        <v>40210</v>
      </c>
      <c r="B171">
        <v>668.1</v>
      </c>
    </row>
    <row r="172" spans="1:2" x14ac:dyDescent="0.2">
      <c r="A172" s="1">
        <v>40238</v>
      </c>
      <c r="B172">
        <v>668.1</v>
      </c>
    </row>
    <row r="173" spans="1:2" x14ac:dyDescent="0.2">
      <c r="A173" s="1">
        <v>40269</v>
      </c>
      <c r="B173">
        <v>814</v>
      </c>
    </row>
    <row r="174" spans="1:2" x14ac:dyDescent="0.2">
      <c r="A174" s="1">
        <v>40299</v>
      </c>
      <c r="B174">
        <v>779</v>
      </c>
    </row>
    <row r="175" spans="1:2" x14ac:dyDescent="0.2">
      <c r="A175" s="1">
        <v>40330</v>
      </c>
      <c r="B175">
        <v>825.8</v>
      </c>
    </row>
    <row r="176" spans="1:2" x14ac:dyDescent="0.2">
      <c r="A176" s="1">
        <v>40360</v>
      </c>
      <c r="B176">
        <v>816</v>
      </c>
    </row>
    <row r="177" spans="1:2" x14ac:dyDescent="0.2">
      <c r="A177" s="1">
        <v>40391</v>
      </c>
      <c r="B177">
        <v>771</v>
      </c>
    </row>
    <row r="178" spans="1:2" x14ac:dyDescent="0.2">
      <c r="A178" s="1">
        <v>40422</v>
      </c>
      <c r="B178">
        <v>748.8</v>
      </c>
    </row>
    <row r="179" spans="1:2" x14ac:dyDescent="0.2">
      <c r="A179" s="1">
        <v>40452</v>
      </c>
      <c r="B179">
        <v>726.5</v>
      </c>
    </row>
    <row r="180" spans="1:2" x14ac:dyDescent="0.2">
      <c r="A180" s="1">
        <v>40483</v>
      </c>
      <c r="B180">
        <v>685.8</v>
      </c>
    </row>
    <row r="181" spans="1:2" x14ac:dyDescent="0.2">
      <c r="A181" s="1">
        <v>40513</v>
      </c>
      <c r="B181">
        <v>644</v>
      </c>
    </row>
    <row r="182" spans="1:2" x14ac:dyDescent="0.2">
      <c r="A182" s="1">
        <v>40544</v>
      </c>
      <c r="B182">
        <v>638.79999999999995</v>
      </c>
    </row>
    <row r="183" spans="1:2" x14ac:dyDescent="0.2">
      <c r="A183" s="1">
        <v>40575</v>
      </c>
      <c r="B183">
        <v>753</v>
      </c>
    </row>
    <row r="184" spans="1:2" x14ac:dyDescent="0.2">
      <c r="A184" s="1">
        <v>40603</v>
      </c>
      <c r="B184">
        <v>732.6</v>
      </c>
    </row>
    <row r="185" spans="1:2" x14ac:dyDescent="0.2">
      <c r="A185" s="1">
        <v>40634</v>
      </c>
      <c r="B185">
        <v>845.8</v>
      </c>
    </row>
    <row r="186" spans="1:2" x14ac:dyDescent="0.2">
      <c r="A186" s="1">
        <v>40664</v>
      </c>
      <c r="B186">
        <v>849.1</v>
      </c>
    </row>
    <row r="187" spans="1:2" x14ac:dyDescent="0.2">
      <c r="A187" s="1">
        <v>40695</v>
      </c>
      <c r="B187">
        <v>823.6</v>
      </c>
    </row>
    <row r="188" spans="1:2" x14ac:dyDescent="0.2">
      <c r="A188" s="1">
        <v>40725</v>
      </c>
      <c r="B188">
        <v>776.6</v>
      </c>
    </row>
    <row r="189" spans="1:2" x14ac:dyDescent="0.2">
      <c r="A189" s="1">
        <v>40756</v>
      </c>
      <c r="B189">
        <v>804.6</v>
      </c>
    </row>
    <row r="190" spans="1:2" x14ac:dyDescent="0.2">
      <c r="A190" s="1">
        <v>40787</v>
      </c>
      <c r="B190">
        <v>802.4</v>
      </c>
    </row>
    <row r="191" spans="1:2" x14ac:dyDescent="0.2">
      <c r="A191" s="1">
        <v>40817</v>
      </c>
      <c r="B191">
        <v>931.2</v>
      </c>
    </row>
    <row r="192" spans="1:2" x14ac:dyDescent="0.2">
      <c r="A192" s="1">
        <v>40848</v>
      </c>
      <c r="B192">
        <v>961</v>
      </c>
    </row>
    <row r="193" spans="1:2" x14ac:dyDescent="0.2">
      <c r="A193" s="1">
        <v>40878</v>
      </c>
      <c r="B193">
        <v>932</v>
      </c>
    </row>
    <row r="194" spans="1:2" x14ac:dyDescent="0.2">
      <c r="A194" s="1">
        <v>40909</v>
      </c>
      <c r="B194">
        <v>886.4</v>
      </c>
    </row>
    <row r="195" spans="1:2" x14ac:dyDescent="0.2">
      <c r="A195" s="1">
        <v>40940</v>
      </c>
      <c r="B195">
        <v>836.1</v>
      </c>
    </row>
    <row r="196" spans="1:2" x14ac:dyDescent="0.2">
      <c r="A196" s="1">
        <v>40969</v>
      </c>
      <c r="B196">
        <v>832.9</v>
      </c>
    </row>
    <row r="197" spans="1:2" x14ac:dyDescent="0.2">
      <c r="A197" s="1">
        <v>41000</v>
      </c>
      <c r="B197">
        <v>828.5</v>
      </c>
    </row>
    <row r="198" spans="1:2" x14ac:dyDescent="0.2">
      <c r="A198" s="1">
        <v>41030</v>
      </c>
      <c r="B198">
        <v>838.4</v>
      </c>
    </row>
    <row r="199" spans="1:2" x14ac:dyDescent="0.2">
      <c r="A199" s="1">
        <v>41061</v>
      </c>
      <c r="B199">
        <v>862.9</v>
      </c>
    </row>
    <row r="200" spans="1:2" x14ac:dyDescent="0.2">
      <c r="A200" s="1">
        <v>41091</v>
      </c>
      <c r="B200">
        <v>893.2</v>
      </c>
    </row>
    <row r="201" spans="1:2" x14ac:dyDescent="0.2">
      <c r="A201" s="1">
        <v>41122</v>
      </c>
      <c r="B201">
        <v>868</v>
      </c>
    </row>
    <row r="202" spans="1:2" x14ac:dyDescent="0.2">
      <c r="A202" s="1">
        <v>41153</v>
      </c>
      <c r="B202">
        <v>852.1</v>
      </c>
    </row>
    <row r="203" spans="1:2" x14ac:dyDescent="0.2">
      <c r="A203" s="1">
        <v>41183</v>
      </c>
      <c r="B203">
        <v>929.9</v>
      </c>
    </row>
    <row r="204" spans="1:2" x14ac:dyDescent="0.2">
      <c r="A204" s="1">
        <v>41214</v>
      </c>
      <c r="B204">
        <v>877</v>
      </c>
    </row>
    <row r="205" spans="1:2" x14ac:dyDescent="0.2">
      <c r="A205" s="1">
        <v>41244</v>
      </c>
      <c r="B205">
        <v>841.2</v>
      </c>
    </row>
    <row r="206" spans="1:2" x14ac:dyDescent="0.2">
      <c r="A206" s="1">
        <v>41275</v>
      </c>
      <c r="B206">
        <v>808.7</v>
      </c>
    </row>
    <row r="207" spans="1:2" x14ac:dyDescent="0.2">
      <c r="A207" s="1">
        <v>41306</v>
      </c>
      <c r="B207">
        <v>808.7</v>
      </c>
    </row>
    <row r="208" spans="1:2" x14ac:dyDescent="0.2">
      <c r="A208" s="1">
        <v>41334</v>
      </c>
      <c r="B208">
        <v>861.5</v>
      </c>
    </row>
    <row r="209" spans="1:2" x14ac:dyDescent="0.2">
      <c r="A209" s="1">
        <v>41365</v>
      </c>
      <c r="B209">
        <v>837.7</v>
      </c>
    </row>
    <row r="210" spans="1:2" x14ac:dyDescent="0.2">
      <c r="A210" s="1">
        <v>41395</v>
      </c>
      <c r="B210">
        <v>962.1</v>
      </c>
    </row>
    <row r="211" spans="1:2" x14ac:dyDescent="0.2">
      <c r="A211" s="1">
        <v>41426</v>
      </c>
      <c r="B211">
        <v>898.8</v>
      </c>
    </row>
    <row r="212" spans="1:2" x14ac:dyDescent="0.2">
      <c r="A212" s="1">
        <v>41456</v>
      </c>
      <c r="B212">
        <v>809.3</v>
      </c>
    </row>
    <row r="213" spans="1:2" x14ac:dyDescent="0.2">
      <c r="A213" s="1">
        <v>41487</v>
      </c>
      <c r="B213">
        <v>800.4</v>
      </c>
    </row>
    <row r="214" spans="1:2" x14ac:dyDescent="0.2">
      <c r="A214" s="1">
        <v>41518</v>
      </c>
      <c r="B214">
        <v>817.6</v>
      </c>
    </row>
    <row r="215" spans="1:2" x14ac:dyDescent="0.2">
      <c r="A215" s="1">
        <v>41548</v>
      </c>
      <c r="B215">
        <v>824.5</v>
      </c>
    </row>
    <row r="216" spans="1:2" x14ac:dyDescent="0.2">
      <c r="A216" s="1">
        <v>41579</v>
      </c>
      <c r="B216">
        <v>917.1</v>
      </c>
    </row>
    <row r="217" spans="1:2" x14ac:dyDescent="0.2">
      <c r="A217" s="1">
        <v>41609</v>
      </c>
      <c r="B217">
        <v>930.2</v>
      </c>
    </row>
    <row r="218" spans="1:2" x14ac:dyDescent="0.2">
      <c r="A218" s="1">
        <v>41640</v>
      </c>
      <c r="B218">
        <v>953.5</v>
      </c>
    </row>
    <row r="219" spans="1:2" x14ac:dyDescent="0.2">
      <c r="A219" s="1">
        <v>41671</v>
      </c>
      <c r="B219">
        <v>951.3</v>
      </c>
    </row>
    <row r="220" spans="1:2" x14ac:dyDescent="0.2">
      <c r="A220" s="1">
        <v>41699</v>
      </c>
      <c r="B220">
        <v>966.8</v>
      </c>
    </row>
    <row r="221" spans="1:2" x14ac:dyDescent="0.2">
      <c r="A221" s="1">
        <v>41730</v>
      </c>
      <c r="B221">
        <v>966.8</v>
      </c>
    </row>
    <row r="222" spans="1:2" x14ac:dyDescent="0.2">
      <c r="A222" s="1">
        <v>41760</v>
      </c>
      <c r="B222">
        <v>895</v>
      </c>
    </row>
    <row r="223" spans="1:2" x14ac:dyDescent="0.2">
      <c r="A223" s="1">
        <v>41791</v>
      </c>
      <c r="B223">
        <v>842.4</v>
      </c>
    </row>
    <row r="224" spans="1:2" x14ac:dyDescent="0.2">
      <c r="A224" s="1">
        <v>41821</v>
      </c>
      <c r="B224">
        <v>885.1</v>
      </c>
    </row>
    <row r="225" spans="1:2" x14ac:dyDescent="0.2">
      <c r="A225" s="1">
        <v>41852</v>
      </c>
      <c r="B225">
        <v>922.8</v>
      </c>
    </row>
    <row r="226" spans="1:2" x14ac:dyDescent="0.2">
      <c r="A226" s="1">
        <v>41883</v>
      </c>
      <c r="B226">
        <v>882.6</v>
      </c>
    </row>
    <row r="227" spans="1:2" x14ac:dyDescent="0.2">
      <c r="A227" s="1">
        <v>41913</v>
      </c>
      <c r="B227">
        <v>972.6</v>
      </c>
    </row>
    <row r="228" spans="1:2" x14ac:dyDescent="0.2">
      <c r="A228" s="1">
        <v>41944</v>
      </c>
      <c r="B228">
        <v>912.1</v>
      </c>
    </row>
    <row r="229" spans="1:2" x14ac:dyDescent="0.2">
      <c r="A229" s="1">
        <v>41974</v>
      </c>
      <c r="B229">
        <v>1012.1</v>
      </c>
    </row>
    <row r="230" spans="1:2" x14ac:dyDescent="0.2">
      <c r="A230" s="1">
        <v>42005</v>
      </c>
      <c r="B230">
        <v>905.8</v>
      </c>
    </row>
    <row r="231" spans="1:2" x14ac:dyDescent="0.2">
      <c r="A231" s="1">
        <v>42036</v>
      </c>
      <c r="B231">
        <v>956.2</v>
      </c>
    </row>
    <row r="232" spans="1:2" x14ac:dyDescent="0.2">
      <c r="A232" s="1">
        <v>42064</v>
      </c>
      <c r="B232">
        <v>907.8</v>
      </c>
    </row>
    <row r="233" spans="1:2" x14ac:dyDescent="0.2">
      <c r="A233" s="1">
        <v>42095</v>
      </c>
      <c r="B233">
        <v>887.5</v>
      </c>
    </row>
    <row r="234" spans="1:2" x14ac:dyDescent="0.2">
      <c r="A234" s="1">
        <v>42125</v>
      </c>
      <c r="B234">
        <v>839.6</v>
      </c>
    </row>
    <row r="235" spans="1:2" x14ac:dyDescent="0.2">
      <c r="A235" s="1">
        <v>42156</v>
      </c>
      <c r="B235">
        <v>825.6</v>
      </c>
    </row>
    <row r="236" spans="1:2" x14ac:dyDescent="0.2">
      <c r="A236" s="1">
        <v>42186</v>
      </c>
      <c r="B236">
        <v>802.8</v>
      </c>
    </row>
    <row r="237" spans="1:2" x14ac:dyDescent="0.2">
      <c r="A237" s="1">
        <v>42217</v>
      </c>
      <c r="B237">
        <v>799.2</v>
      </c>
    </row>
    <row r="238" spans="1:2" x14ac:dyDescent="0.2">
      <c r="A238" s="1">
        <v>42248</v>
      </c>
      <c r="B238">
        <v>761.5</v>
      </c>
    </row>
    <row r="239" spans="1:2" x14ac:dyDescent="0.2">
      <c r="A239" s="1">
        <v>42278</v>
      </c>
      <c r="B239">
        <v>868.8</v>
      </c>
    </row>
    <row r="240" spans="1:2" x14ac:dyDescent="0.2">
      <c r="A240" s="1">
        <v>42309</v>
      </c>
      <c r="B240">
        <v>860.6</v>
      </c>
    </row>
    <row r="241" spans="1:2" x14ac:dyDescent="0.2">
      <c r="A241" s="1">
        <v>42339</v>
      </c>
      <c r="B241">
        <v>833.7</v>
      </c>
    </row>
    <row r="242" spans="1:2" x14ac:dyDescent="0.2">
      <c r="A242" s="1">
        <v>42370</v>
      </c>
      <c r="B242">
        <v>842.3</v>
      </c>
    </row>
    <row r="243" spans="1:2" x14ac:dyDescent="0.2">
      <c r="A243" s="1">
        <v>42401</v>
      </c>
      <c r="B243">
        <v>793.5</v>
      </c>
    </row>
    <row r="244" spans="1:2" x14ac:dyDescent="0.2">
      <c r="A244" s="1">
        <v>42430</v>
      </c>
      <c r="B244">
        <v>771.9</v>
      </c>
    </row>
    <row r="245" spans="1:2" x14ac:dyDescent="0.2">
      <c r="A245" s="1">
        <v>42461</v>
      </c>
      <c r="B245">
        <v>734.7</v>
      </c>
    </row>
    <row r="246" spans="1:2" x14ac:dyDescent="0.2">
      <c r="A246" s="1">
        <v>42491</v>
      </c>
      <c r="B246">
        <v>800.6</v>
      </c>
    </row>
    <row r="247" spans="1:2" x14ac:dyDescent="0.2">
      <c r="A247" s="1">
        <v>42522</v>
      </c>
      <c r="B247">
        <v>750.7</v>
      </c>
    </row>
    <row r="248" spans="1:2" x14ac:dyDescent="0.2">
      <c r="A248" s="1">
        <v>42552</v>
      </c>
      <c r="B248">
        <v>714.2</v>
      </c>
    </row>
    <row r="249" spans="1:2" x14ac:dyDescent="0.2">
      <c r="A249" s="1">
        <v>42583</v>
      </c>
      <c r="B249">
        <v>686.6</v>
      </c>
    </row>
    <row r="250" spans="1:2" x14ac:dyDescent="0.2">
      <c r="A250" s="1">
        <v>42614</v>
      </c>
      <c r="B250">
        <v>799.4</v>
      </c>
    </row>
    <row r="251" spans="1:2" x14ac:dyDescent="0.2">
      <c r="A251" s="1">
        <v>42644</v>
      </c>
      <c r="B251">
        <v>764.7</v>
      </c>
    </row>
    <row r="252" spans="1:2" x14ac:dyDescent="0.2">
      <c r="A252" s="1">
        <v>42675</v>
      </c>
      <c r="B252">
        <v>747.7</v>
      </c>
    </row>
    <row r="253" spans="1:2" x14ac:dyDescent="0.2">
      <c r="A253" s="1">
        <v>42705</v>
      </c>
      <c r="B253">
        <v>716.1</v>
      </c>
    </row>
    <row r="254" spans="1:2" x14ac:dyDescent="0.2">
      <c r="A254" s="1">
        <v>42736</v>
      </c>
      <c r="B254">
        <v>722.8</v>
      </c>
    </row>
    <row r="255" spans="1:2" x14ac:dyDescent="0.2">
      <c r="A255" s="1">
        <v>42767</v>
      </c>
      <c r="B255">
        <v>743.3</v>
      </c>
    </row>
    <row r="256" spans="1:2" x14ac:dyDescent="0.2">
      <c r="A256" s="1">
        <v>42795</v>
      </c>
      <c r="B256">
        <v>765.7</v>
      </c>
    </row>
    <row r="257" spans="1:2" x14ac:dyDescent="0.2">
      <c r="A257" s="1">
        <v>42826</v>
      </c>
      <c r="B257">
        <v>763.4</v>
      </c>
    </row>
    <row r="258" spans="1:2" x14ac:dyDescent="0.2">
      <c r="A258" s="1">
        <v>42856</v>
      </c>
      <c r="B258">
        <v>717.4</v>
      </c>
    </row>
    <row r="259" spans="1:2" x14ac:dyDescent="0.2">
      <c r="A259" s="1">
        <v>42887</v>
      </c>
      <c r="B259">
        <v>711.9</v>
      </c>
    </row>
    <row r="260" spans="1:2" x14ac:dyDescent="0.2">
      <c r="A260" s="1">
        <v>42917</v>
      </c>
      <c r="B260">
        <v>707.4</v>
      </c>
    </row>
    <row r="261" spans="1:2" x14ac:dyDescent="0.2">
      <c r="A261" s="1">
        <v>42948</v>
      </c>
      <c r="B261">
        <v>689.2</v>
      </c>
    </row>
    <row r="262" spans="1:2" x14ac:dyDescent="0.2">
      <c r="A262" s="1">
        <v>42979</v>
      </c>
      <c r="B262">
        <v>761.7</v>
      </c>
    </row>
    <row r="263" spans="1:2" x14ac:dyDescent="0.2">
      <c r="A263" s="1">
        <v>43009</v>
      </c>
      <c r="B263">
        <v>761.7</v>
      </c>
    </row>
    <row r="264" spans="1:2" x14ac:dyDescent="0.2">
      <c r="A264" s="1">
        <v>43040</v>
      </c>
      <c r="B264">
        <v>702.5</v>
      </c>
    </row>
    <row r="265" spans="1:2" x14ac:dyDescent="0.2">
      <c r="A265" s="1">
        <v>43070</v>
      </c>
      <c r="B265">
        <v>707.7</v>
      </c>
    </row>
    <row r="266" spans="1:2" x14ac:dyDescent="0.2">
      <c r="A266" s="1">
        <v>43101</v>
      </c>
      <c r="B266">
        <v>700.4</v>
      </c>
    </row>
    <row r="267" spans="1:2" x14ac:dyDescent="0.2">
      <c r="A267" s="1">
        <v>43132</v>
      </c>
      <c r="B267">
        <v>665.6</v>
      </c>
    </row>
    <row r="268" spans="1:2" x14ac:dyDescent="0.2">
      <c r="A268" s="1">
        <v>43160</v>
      </c>
      <c r="B268">
        <v>672.7</v>
      </c>
    </row>
    <row r="269" spans="1:2" x14ac:dyDescent="0.2">
      <c r="A269" s="1">
        <v>43191</v>
      </c>
      <c r="B269">
        <v>678.4</v>
      </c>
    </row>
    <row r="270" spans="1:2" x14ac:dyDescent="0.2">
      <c r="A270" s="1">
        <v>43221</v>
      </c>
      <c r="B270">
        <v>681.7</v>
      </c>
    </row>
    <row r="271" spans="1:2" x14ac:dyDescent="0.2">
      <c r="A271" s="1">
        <v>43252</v>
      </c>
      <c r="B271">
        <v>742.5</v>
      </c>
    </row>
    <row r="272" spans="1:2" x14ac:dyDescent="0.2">
      <c r="A272" s="1">
        <v>43282</v>
      </c>
      <c r="B272">
        <v>662.1</v>
      </c>
    </row>
    <row r="273" spans="1:2" x14ac:dyDescent="0.2">
      <c r="A273" s="1">
        <v>43313</v>
      </c>
      <c r="B273">
        <v>663.8</v>
      </c>
    </row>
    <row r="274" spans="1:2" x14ac:dyDescent="0.2">
      <c r="A274" s="1">
        <v>43344</v>
      </c>
      <c r="B274">
        <v>657.4</v>
      </c>
    </row>
    <row r="275" spans="1:2" x14ac:dyDescent="0.2">
      <c r="A275" s="1">
        <v>43374</v>
      </c>
      <c r="B275">
        <v>689.3</v>
      </c>
    </row>
    <row r="276" spans="1:2" x14ac:dyDescent="0.2">
      <c r="A276" s="1">
        <v>43405</v>
      </c>
      <c r="B276">
        <v>687.8</v>
      </c>
    </row>
    <row r="277" spans="1:2" x14ac:dyDescent="0.2">
      <c r="A277" s="1">
        <v>43435</v>
      </c>
      <c r="B277">
        <v>693.1</v>
      </c>
    </row>
    <row r="278" spans="1:2" x14ac:dyDescent="0.2">
      <c r="A278" s="1">
        <v>43466</v>
      </c>
      <c r="B278">
        <v>674.9</v>
      </c>
    </row>
    <row r="279" spans="1:2" x14ac:dyDescent="0.2">
      <c r="A279" s="1">
        <v>43497</v>
      </c>
      <c r="B279">
        <v>706.6</v>
      </c>
    </row>
    <row r="280" spans="1:2" x14ac:dyDescent="0.2">
      <c r="A280" s="1">
        <v>43525</v>
      </c>
      <c r="B280">
        <v>719.4</v>
      </c>
    </row>
    <row r="281" spans="1:2" x14ac:dyDescent="0.2">
      <c r="A281" s="1">
        <v>43556</v>
      </c>
      <c r="B281">
        <v>692.5</v>
      </c>
    </row>
    <row r="282" spans="1:2" x14ac:dyDescent="0.2">
      <c r="A282" s="1">
        <v>43586</v>
      </c>
      <c r="B282">
        <v>709.7</v>
      </c>
    </row>
    <row r="283" spans="1:2" x14ac:dyDescent="0.2">
      <c r="A283" s="1">
        <v>43617</v>
      </c>
      <c r="B283">
        <v>675.2</v>
      </c>
    </row>
    <row r="284" spans="1:2" x14ac:dyDescent="0.2">
      <c r="A284" s="1">
        <v>43647</v>
      </c>
      <c r="B284">
        <v>673.6</v>
      </c>
    </row>
    <row r="285" spans="1:2" x14ac:dyDescent="0.2">
      <c r="A285" s="1">
        <v>43678</v>
      </c>
      <c r="B285">
        <v>660.5</v>
      </c>
    </row>
    <row r="286" spans="1:2" x14ac:dyDescent="0.2">
      <c r="A286" s="1">
        <v>43709</v>
      </c>
      <c r="B286">
        <v>718.2</v>
      </c>
    </row>
    <row r="287" spans="1:2" x14ac:dyDescent="0.2">
      <c r="A287" s="1">
        <v>43739</v>
      </c>
      <c r="B287">
        <v>693.3</v>
      </c>
    </row>
    <row r="288" spans="1:2" x14ac:dyDescent="0.2">
      <c r="A288" s="1">
        <v>43770</v>
      </c>
      <c r="B288">
        <v>685.1</v>
      </c>
    </row>
    <row r="289" spans="1:5" x14ac:dyDescent="0.2">
      <c r="A289" s="1">
        <v>43800</v>
      </c>
      <c r="B289">
        <v>686.5</v>
      </c>
    </row>
    <row r="290" spans="1:5" x14ac:dyDescent="0.2">
      <c r="A290" s="1">
        <v>43831</v>
      </c>
      <c r="B290">
        <v>667</v>
      </c>
    </row>
    <row r="291" spans="1:5" x14ac:dyDescent="0.2">
      <c r="A291" s="1">
        <v>43862</v>
      </c>
      <c r="B291">
        <v>681.5</v>
      </c>
    </row>
    <row r="292" spans="1:5" x14ac:dyDescent="0.2">
      <c r="A292" s="1">
        <v>43891</v>
      </c>
      <c r="B292">
        <v>678.8</v>
      </c>
    </row>
    <row r="293" spans="1:5" x14ac:dyDescent="0.2">
      <c r="A293" s="1">
        <v>43922</v>
      </c>
      <c r="B293">
        <v>684.6</v>
      </c>
    </row>
    <row r="294" spans="1:5" x14ac:dyDescent="0.2">
      <c r="A294" s="1">
        <v>43952</v>
      </c>
      <c r="B294">
        <v>688.8</v>
      </c>
    </row>
    <row r="295" spans="1:5" x14ac:dyDescent="0.2">
      <c r="A295" s="1">
        <v>43983</v>
      </c>
      <c r="B295">
        <v>688.7</v>
      </c>
    </row>
    <row r="296" spans="1:5" x14ac:dyDescent="0.2">
      <c r="A296" s="1">
        <v>44013</v>
      </c>
      <c r="B296">
        <v>668</v>
      </c>
    </row>
    <row r="297" spans="1:5" x14ac:dyDescent="0.2">
      <c r="A297" s="1">
        <v>44044</v>
      </c>
      <c r="B297">
        <v>660</v>
      </c>
    </row>
    <row r="298" spans="1:5" x14ac:dyDescent="0.2">
      <c r="A298" s="1">
        <v>44075</v>
      </c>
      <c r="B298">
        <v>702.8</v>
      </c>
      <c r="C298">
        <v>702.8</v>
      </c>
      <c r="D298" s="4">
        <v>702.8</v>
      </c>
      <c r="E298" s="4">
        <v>702.8</v>
      </c>
    </row>
    <row r="299" spans="1:5" x14ac:dyDescent="0.2">
      <c r="A299" s="1">
        <v>44105</v>
      </c>
      <c r="B299">
        <v>658.622664471907</v>
      </c>
      <c r="C299">
        <f t="shared" ref="C299:C330" si="0">_xlfn.FORECAST.ETS(A299,$B$2:$B$298,$A$2:$A$298,157,1)</f>
        <v>658.622664471907</v>
      </c>
      <c r="D299" s="4">
        <f t="shared" ref="D299:D330" si="1">C299-_xlfn.FORECAST.ETS.CONFINT(A299,$B$2:$B$298,$A$2:$A$298,0.95,157,1)</f>
        <v>551.71039680715126</v>
      </c>
      <c r="E299" s="4">
        <f t="shared" ref="E299:E330" si="2">C299+_xlfn.FORECAST.ETS.CONFINT(A299,$B$2:$B$298,$A$2:$A$298,0.95,157,1)</f>
        <v>765.53493213666275</v>
      </c>
    </row>
    <row r="300" spans="1:5" x14ac:dyDescent="0.2">
      <c r="A300" s="1">
        <v>44136</v>
      </c>
      <c r="B300">
        <v>648.57620374905582</v>
      </c>
      <c r="C300">
        <f t="shared" si="0"/>
        <v>648.57620374905582</v>
      </c>
      <c r="D300" s="4">
        <f t="shared" si="1"/>
        <v>538.3475818533874</v>
      </c>
      <c r="E300" s="4">
        <f t="shared" si="2"/>
        <v>758.80482564472425</v>
      </c>
    </row>
    <row r="301" spans="1:5" x14ac:dyDescent="0.2">
      <c r="A301" s="1">
        <v>44166</v>
      </c>
      <c r="B301">
        <v>656.68253775470203</v>
      </c>
      <c r="C301">
        <f t="shared" si="0"/>
        <v>656.68253775470203</v>
      </c>
      <c r="D301" s="4">
        <f t="shared" si="1"/>
        <v>543.20912853472828</v>
      </c>
      <c r="E301" s="4">
        <f t="shared" si="2"/>
        <v>770.15594697467577</v>
      </c>
    </row>
    <row r="302" spans="1:5" x14ac:dyDescent="0.2">
      <c r="A302" s="1">
        <v>44197</v>
      </c>
      <c r="B302">
        <v>659.13011494553507</v>
      </c>
      <c r="C302">
        <f t="shared" si="0"/>
        <v>659.13011494553507</v>
      </c>
      <c r="D302" s="4">
        <f t="shared" si="1"/>
        <v>542.47741509404204</v>
      </c>
      <c r="E302" s="4">
        <f t="shared" si="2"/>
        <v>775.7828147970281</v>
      </c>
    </row>
    <row r="303" spans="1:5" x14ac:dyDescent="0.2">
      <c r="A303" s="1">
        <v>44228</v>
      </c>
      <c r="B303">
        <v>660.93341640814822</v>
      </c>
      <c r="C303">
        <f t="shared" si="0"/>
        <v>660.93341640814822</v>
      </c>
      <c r="D303" s="4">
        <f t="shared" si="1"/>
        <v>541.1616113228074</v>
      </c>
      <c r="E303" s="4">
        <f t="shared" si="2"/>
        <v>780.70522149348903</v>
      </c>
    </row>
    <row r="304" spans="1:5" x14ac:dyDescent="0.2">
      <c r="A304" s="1">
        <v>44256</v>
      </c>
      <c r="B304">
        <v>677.12702111856458</v>
      </c>
      <c r="C304">
        <f t="shared" si="0"/>
        <v>677.12702111856458</v>
      </c>
      <c r="D304" s="4">
        <f t="shared" si="1"/>
        <v>554.29161827091389</v>
      </c>
      <c r="E304" s="4">
        <f t="shared" si="2"/>
        <v>799.96242396621528</v>
      </c>
    </row>
    <row r="305" spans="1:5" x14ac:dyDescent="0.2">
      <c r="A305" s="1">
        <v>44287</v>
      </c>
      <c r="B305">
        <v>678.07671010746492</v>
      </c>
      <c r="C305">
        <f t="shared" si="0"/>
        <v>678.07671010746492</v>
      </c>
      <c r="D305" s="4">
        <f t="shared" si="1"/>
        <v>552.22907230230089</v>
      </c>
      <c r="E305" s="4">
        <f t="shared" si="2"/>
        <v>803.92434791262895</v>
      </c>
    </row>
    <row r="306" spans="1:5" x14ac:dyDescent="0.2">
      <c r="A306" s="1">
        <v>44317</v>
      </c>
      <c r="B306">
        <v>662.20718870052394</v>
      </c>
      <c r="C306">
        <f t="shared" si="0"/>
        <v>662.20718870052394</v>
      </c>
      <c r="D306" s="4">
        <f t="shared" si="1"/>
        <v>533.39498664244184</v>
      </c>
      <c r="E306" s="4">
        <f t="shared" si="2"/>
        <v>791.01939075860605</v>
      </c>
    </row>
    <row r="307" spans="1:5" x14ac:dyDescent="0.2">
      <c r="A307" s="1">
        <v>44348</v>
      </c>
      <c r="B307">
        <v>643.72512245908092</v>
      </c>
      <c r="C307">
        <f t="shared" si="0"/>
        <v>643.72512245908092</v>
      </c>
      <c r="D307" s="4">
        <f t="shared" si="1"/>
        <v>511.99272163472835</v>
      </c>
      <c r="E307" s="4">
        <f t="shared" si="2"/>
        <v>775.45752328343349</v>
      </c>
    </row>
    <row r="308" spans="1:5" x14ac:dyDescent="0.2">
      <c r="A308" s="1">
        <v>44378</v>
      </c>
      <c r="B308">
        <v>656.15511848114079</v>
      </c>
      <c r="C308">
        <f t="shared" si="0"/>
        <v>656.15511848114079</v>
      </c>
      <c r="D308" s="4">
        <f t="shared" si="1"/>
        <v>521.54391209291771</v>
      </c>
      <c r="E308" s="4">
        <f t="shared" si="2"/>
        <v>790.76632486936387</v>
      </c>
    </row>
    <row r="309" spans="1:5" x14ac:dyDescent="0.2">
      <c r="A309" s="1">
        <v>44409</v>
      </c>
      <c r="B309">
        <v>616.6848478941863</v>
      </c>
      <c r="C309">
        <f t="shared" si="0"/>
        <v>616.6848478941863</v>
      </c>
      <c r="D309" s="4">
        <f t="shared" si="1"/>
        <v>479.23354511915659</v>
      </c>
      <c r="E309" s="4">
        <f t="shared" si="2"/>
        <v>754.13615066921602</v>
      </c>
    </row>
    <row r="310" spans="1:5" x14ac:dyDescent="0.2">
      <c r="A310" s="1">
        <v>44440</v>
      </c>
      <c r="B310">
        <v>602.56987704929099</v>
      </c>
      <c r="C310">
        <f t="shared" si="0"/>
        <v>602.56987704929099</v>
      </c>
      <c r="D310" s="4">
        <f t="shared" si="1"/>
        <v>462.31475402273583</v>
      </c>
      <c r="E310" s="4">
        <f t="shared" si="2"/>
        <v>742.82500007584622</v>
      </c>
    </row>
    <row r="311" spans="1:5" x14ac:dyDescent="0.2">
      <c r="A311" s="1">
        <v>44470</v>
      </c>
      <c r="B311">
        <v>607.91177827626052</v>
      </c>
      <c r="C311">
        <f t="shared" si="0"/>
        <v>607.91177827626052</v>
      </c>
      <c r="D311" s="4">
        <f t="shared" si="1"/>
        <v>464.88689775653268</v>
      </c>
      <c r="E311" s="4">
        <f t="shared" si="2"/>
        <v>750.93665879598836</v>
      </c>
    </row>
    <row r="312" spans="1:5" x14ac:dyDescent="0.2">
      <c r="A312" s="1">
        <v>44501</v>
      </c>
      <c r="B312">
        <v>642.06974863190624</v>
      </c>
      <c r="C312">
        <f t="shared" si="0"/>
        <v>642.06974863190624</v>
      </c>
      <c r="D312" s="4">
        <f t="shared" si="1"/>
        <v>496.3071531813456</v>
      </c>
      <c r="E312" s="4">
        <f t="shared" si="2"/>
        <v>787.83234408246688</v>
      </c>
    </row>
    <row r="313" spans="1:5" x14ac:dyDescent="0.2">
      <c r="A313" s="1">
        <v>44531</v>
      </c>
      <c r="B313">
        <v>637.77781872505773</v>
      </c>
      <c r="C313">
        <f t="shared" si="0"/>
        <v>637.77781872505773</v>
      </c>
      <c r="D313" s="4">
        <f t="shared" si="1"/>
        <v>489.30770136111096</v>
      </c>
      <c r="E313" s="4">
        <f t="shared" si="2"/>
        <v>786.2479360890045</v>
      </c>
    </row>
    <row r="314" spans="1:5" x14ac:dyDescent="0.2">
      <c r="A314" s="1">
        <v>44562</v>
      </c>
      <c r="B314">
        <v>621.80444039349163</v>
      </c>
      <c r="C314">
        <f t="shared" si="0"/>
        <v>621.80444039349163</v>
      </c>
      <c r="D314" s="4">
        <f t="shared" si="1"/>
        <v>470.65529596690402</v>
      </c>
      <c r="E314" s="4">
        <f t="shared" si="2"/>
        <v>772.95358482007919</v>
      </c>
    </row>
    <row r="315" spans="1:5" x14ac:dyDescent="0.2">
      <c r="A315" s="1">
        <v>44593</v>
      </c>
      <c r="B315">
        <v>645.59613833533945</v>
      </c>
      <c r="C315">
        <f t="shared" si="0"/>
        <v>645.59613833533945</v>
      </c>
      <c r="D315" s="4">
        <f t="shared" si="1"/>
        <v>491.79489833570341</v>
      </c>
      <c r="E315" s="4">
        <f t="shared" si="2"/>
        <v>799.39737833497543</v>
      </c>
    </row>
    <row r="316" spans="1:5" x14ac:dyDescent="0.2">
      <c r="A316" s="1">
        <v>44621</v>
      </c>
      <c r="B316">
        <v>621.0604475265884</v>
      </c>
      <c r="C316">
        <f t="shared" si="0"/>
        <v>621.0604475265884</v>
      </c>
      <c r="D316" s="4">
        <f t="shared" si="1"/>
        <v>464.63260056787487</v>
      </c>
      <c r="E316" s="4">
        <f t="shared" si="2"/>
        <v>777.48829448530194</v>
      </c>
    </row>
    <row r="317" spans="1:5" x14ac:dyDescent="0.2">
      <c r="A317" s="1">
        <v>44652</v>
      </c>
      <c r="B317">
        <v>622.41333275074169</v>
      </c>
      <c r="C317">
        <f t="shared" si="0"/>
        <v>622.41333275074169</v>
      </c>
      <c r="D317" s="4">
        <f t="shared" si="1"/>
        <v>463.3830326268515</v>
      </c>
      <c r="E317" s="4">
        <f t="shared" si="2"/>
        <v>781.44363287463193</v>
      </c>
    </row>
    <row r="318" spans="1:5" x14ac:dyDescent="0.2">
      <c r="A318" s="1">
        <v>44682</v>
      </c>
      <c r="B318">
        <v>632.68780808764814</v>
      </c>
      <c r="C318">
        <f t="shared" si="0"/>
        <v>632.68780808764814</v>
      </c>
      <c r="D318" s="4">
        <f t="shared" si="1"/>
        <v>471.07797099237962</v>
      </c>
      <c r="E318" s="4">
        <f t="shared" si="2"/>
        <v>794.29764518291665</v>
      </c>
    </row>
    <row r="319" spans="1:5" x14ac:dyDescent="0.2">
      <c r="A319" s="1">
        <v>44713</v>
      </c>
      <c r="B319">
        <v>636.31411581767804</v>
      </c>
      <c r="C319">
        <f t="shared" si="0"/>
        <v>636.31411581767804</v>
      </c>
      <c r="D319" s="4">
        <f t="shared" si="1"/>
        <v>472.1465080809549</v>
      </c>
      <c r="E319" s="4">
        <f t="shared" si="2"/>
        <v>800.48172355440124</v>
      </c>
    </row>
    <row r="320" spans="1:5" x14ac:dyDescent="0.2">
      <c r="A320" s="1">
        <v>44743</v>
      </c>
      <c r="B320">
        <v>625.78900724820323</v>
      </c>
      <c r="C320">
        <f t="shared" si="0"/>
        <v>625.78900724820323</v>
      </c>
      <c r="D320" s="4">
        <f t="shared" si="1"/>
        <v>459.08432474024653</v>
      </c>
      <c r="E320" s="4">
        <f t="shared" si="2"/>
        <v>792.49368975615994</v>
      </c>
    </row>
    <row r="321" spans="1:5" x14ac:dyDescent="0.2">
      <c r="A321" s="1">
        <v>44774</v>
      </c>
      <c r="B321">
        <v>614.88837679546214</v>
      </c>
      <c r="C321">
        <f t="shared" si="0"/>
        <v>614.88837679546214</v>
      </c>
      <c r="D321" s="4">
        <f t="shared" si="1"/>
        <v>445.66631698449862</v>
      </c>
      <c r="E321" s="4">
        <f t="shared" si="2"/>
        <v>784.11043660642565</v>
      </c>
    </row>
    <row r="322" spans="1:5" x14ac:dyDescent="0.2">
      <c r="A322" s="1">
        <v>44805</v>
      </c>
      <c r="B322">
        <v>609.02491070084841</v>
      </c>
      <c r="C322">
        <f t="shared" si="0"/>
        <v>609.02491070084841</v>
      </c>
      <c r="D322" s="4">
        <f t="shared" si="1"/>
        <v>437.30423821141119</v>
      </c>
      <c r="E322" s="4">
        <f t="shared" si="2"/>
        <v>780.74558319028563</v>
      </c>
    </row>
    <row r="323" spans="1:5" x14ac:dyDescent="0.2">
      <c r="A323" s="1">
        <v>44835</v>
      </c>
      <c r="B323">
        <v>619.58475628941562</v>
      </c>
      <c r="C323">
        <f t="shared" si="0"/>
        <v>619.58475628941562</v>
      </c>
      <c r="D323" s="4">
        <f t="shared" si="1"/>
        <v>445.38336269217035</v>
      </c>
      <c r="E323" s="4">
        <f t="shared" si="2"/>
        <v>793.78614988666095</v>
      </c>
    </row>
    <row r="324" spans="1:5" x14ac:dyDescent="0.2">
      <c r="A324" s="1">
        <v>44866</v>
      </c>
      <c r="B324">
        <v>635.33285040760438</v>
      </c>
      <c r="C324">
        <f t="shared" si="0"/>
        <v>635.33285040760438</v>
      </c>
      <c r="D324" s="4">
        <f t="shared" si="1"/>
        <v>458.66780887384573</v>
      </c>
      <c r="E324" s="4">
        <f t="shared" si="2"/>
        <v>811.99789194136304</v>
      </c>
    </row>
    <row r="325" spans="1:5" x14ac:dyDescent="0.2">
      <c r="A325" s="1">
        <v>44896</v>
      </c>
      <c r="B325">
        <v>650.43942344836046</v>
      </c>
      <c r="C325">
        <f t="shared" si="0"/>
        <v>650.43942344836046</v>
      </c>
      <c r="D325" s="4">
        <f t="shared" si="1"/>
        <v>471.32703881961015</v>
      </c>
      <c r="E325" s="4">
        <f t="shared" si="2"/>
        <v>829.55180807711076</v>
      </c>
    </row>
    <row r="326" spans="1:5" x14ac:dyDescent="0.2">
      <c r="A326" s="1">
        <v>44927</v>
      </c>
      <c r="B326">
        <v>636.08690537484267</v>
      </c>
      <c r="C326">
        <f t="shared" si="0"/>
        <v>636.08690537484267</v>
      </c>
      <c r="D326" s="4">
        <f t="shared" si="1"/>
        <v>454.54276012772505</v>
      </c>
      <c r="E326" s="4">
        <f t="shared" si="2"/>
        <v>817.6310506219603</v>
      </c>
    </row>
    <row r="327" spans="1:5" x14ac:dyDescent="0.2">
      <c r="A327" s="1">
        <v>44958</v>
      </c>
      <c r="B327">
        <v>646.39637391280337</v>
      </c>
      <c r="C327">
        <f t="shared" si="0"/>
        <v>646.39637391280337</v>
      </c>
      <c r="D327" s="4">
        <f t="shared" si="1"/>
        <v>462.43537043946384</v>
      </c>
      <c r="E327" s="4">
        <f t="shared" si="2"/>
        <v>830.35737738614284</v>
      </c>
    </row>
    <row r="328" spans="1:5" x14ac:dyDescent="0.2">
      <c r="A328" s="1">
        <v>44986</v>
      </c>
      <c r="B328">
        <v>629.49541162222602</v>
      </c>
      <c r="C328">
        <f t="shared" si="0"/>
        <v>629.49541162222602</v>
      </c>
      <c r="D328" s="4">
        <f t="shared" si="1"/>
        <v>443.13181119527076</v>
      </c>
      <c r="E328" s="4">
        <f t="shared" si="2"/>
        <v>815.85901204918127</v>
      </c>
    </row>
    <row r="329" spans="1:5" x14ac:dyDescent="0.2">
      <c r="A329" s="1">
        <v>45017</v>
      </c>
      <c r="B329">
        <v>628.41329703746351</v>
      </c>
      <c r="C329">
        <f t="shared" si="0"/>
        <v>628.41329703746351</v>
      </c>
      <c r="D329" s="4">
        <f t="shared" si="1"/>
        <v>439.66075578434049</v>
      </c>
      <c r="E329" s="4">
        <f t="shared" si="2"/>
        <v>817.16583829058652</v>
      </c>
    </row>
    <row r="330" spans="1:5" x14ac:dyDescent="0.2">
      <c r="A330" s="1">
        <v>45047</v>
      </c>
      <c r="B330">
        <v>751.60604601236901</v>
      </c>
      <c r="C330">
        <f t="shared" si="0"/>
        <v>751.60604601236901</v>
      </c>
      <c r="D330" s="4">
        <f t="shared" si="1"/>
        <v>560.477648186127</v>
      </c>
      <c r="E330" s="4">
        <f t="shared" si="2"/>
        <v>942.73444383861101</v>
      </c>
    </row>
    <row r="331" spans="1:5" x14ac:dyDescent="0.2">
      <c r="A331" s="1">
        <v>45078</v>
      </c>
      <c r="B331">
        <v>713.18773356171107</v>
      </c>
      <c r="C331">
        <f t="shared" ref="C331:C362" si="3">_xlfn.FORECAST.ETS(A331,$B$2:$B$298,$A$2:$A$298,157,1)</f>
        <v>713.18773356171107</v>
      </c>
      <c r="D331" s="4">
        <f t="shared" ref="D331:D362" si="4">C331-_xlfn.FORECAST.ETS.CONFINT(A331,$B$2:$B$298,$A$2:$A$298,0.95,157,1)</f>
        <v>519.69602236222147</v>
      </c>
      <c r="E331" s="4">
        <f t="shared" ref="E331:E362" si="5">C331+_xlfn.FORECAST.ETS.CONFINT(A331,$B$2:$B$298,$A$2:$A$298,0.95,157,1)</f>
        <v>906.67944476120067</v>
      </c>
    </row>
    <row r="332" spans="1:5" x14ac:dyDescent="0.2">
      <c r="A332" s="1">
        <v>45108</v>
      </c>
      <c r="B332">
        <v>757.25377879829875</v>
      </c>
      <c r="C332">
        <f t="shared" si="3"/>
        <v>757.25377879829875</v>
      </c>
      <c r="D332" s="4">
        <f t="shared" si="4"/>
        <v>561.41078496951945</v>
      </c>
      <c r="E332" s="4">
        <f t="shared" si="5"/>
        <v>953.09677262707805</v>
      </c>
    </row>
    <row r="333" spans="1:5" x14ac:dyDescent="0.2">
      <c r="A333" s="1">
        <v>45139</v>
      </c>
      <c r="B333">
        <v>740.16742958934572</v>
      </c>
      <c r="C333">
        <f t="shared" si="3"/>
        <v>740.16742958934572</v>
      </c>
      <c r="D333" s="4">
        <f t="shared" si="4"/>
        <v>541.98469799340171</v>
      </c>
      <c r="E333" s="4">
        <f t="shared" si="5"/>
        <v>938.35016118528972</v>
      </c>
    </row>
    <row r="334" spans="1:5" x14ac:dyDescent="0.2">
      <c r="A334" s="1">
        <v>45170</v>
      </c>
      <c r="B334">
        <v>697.29372192710116</v>
      </c>
      <c r="C334">
        <f t="shared" si="3"/>
        <v>697.29372192710116</v>
      </c>
      <c r="D334" s="4">
        <f t="shared" si="4"/>
        <v>496.78233627430416</v>
      </c>
      <c r="E334" s="4">
        <f t="shared" si="5"/>
        <v>897.80510757989816</v>
      </c>
    </row>
    <row r="335" spans="1:5" x14ac:dyDescent="0.2">
      <c r="A335" s="1">
        <v>45200</v>
      </c>
      <c r="B335">
        <v>684.53929726922684</v>
      </c>
      <c r="C335">
        <f t="shared" si="3"/>
        <v>684.53929726922684</v>
      </c>
      <c r="D335" s="4">
        <f t="shared" si="4"/>
        <v>481.70990316420711</v>
      </c>
      <c r="E335" s="4">
        <f t="shared" si="5"/>
        <v>887.36869137424651</v>
      </c>
    </row>
    <row r="336" spans="1:5" x14ac:dyDescent="0.2">
      <c r="A336" s="1">
        <v>45231</v>
      </c>
      <c r="B336">
        <v>684.29893860960112</v>
      </c>
      <c r="C336">
        <f t="shared" si="3"/>
        <v>684.29893860960112</v>
      </c>
      <c r="D336" s="4">
        <f t="shared" si="4"/>
        <v>479.16176505709723</v>
      </c>
      <c r="E336" s="4">
        <f t="shared" si="5"/>
        <v>889.43611216210502</v>
      </c>
    </row>
    <row r="337" spans="1:5" x14ac:dyDescent="0.2">
      <c r="A337" s="1">
        <v>45261</v>
      </c>
      <c r="B337">
        <v>678.12897474904878</v>
      </c>
      <c r="C337">
        <f t="shared" si="3"/>
        <v>678.12897474904878</v>
      </c>
      <c r="D337" s="4">
        <f t="shared" si="4"/>
        <v>470.69385424826993</v>
      </c>
      <c r="E337" s="4">
        <f t="shared" si="5"/>
        <v>885.56409524982769</v>
      </c>
    </row>
    <row r="338" spans="1:5" x14ac:dyDescent="0.2">
      <c r="A338" s="1">
        <v>45292</v>
      </c>
      <c r="B338">
        <v>655.81115968751669</v>
      </c>
      <c r="C338">
        <f t="shared" si="3"/>
        <v>655.81115968751669</v>
      </c>
      <c r="D338" s="4">
        <f t="shared" si="4"/>
        <v>446.08754703108957</v>
      </c>
      <c r="E338" s="4">
        <f t="shared" si="5"/>
        <v>865.53477234394381</v>
      </c>
    </row>
    <row r="339" spans="1:5" x14ac:dyDescent="0.2">
      <c r="A339" s="1">
        <v>45323</v>
      </c>
      <c r="B339">
        <v>663.78342832203248</v>
      </c>
      <c r="C339">
        <f t="shared" si="3"/>
        <v>663.78342832203248</v>
      </c>
      <c r="D339" s="4">
        <f t="shared" si="4"/>
        <v>451.78041820413978</v>
      </c>
      <c r="E339" s="4">
        <f t="shared" si="5"/>
        <v>875.78643843992518</v>
      </c>
    </row>
    <row r="340" spans="1:5" x14ac:dyDescent="0.2">
      <c r="A340" s="1">
        <v>45352</v>
      </c>
      <c r="B340">
        <v>755.63742372979652</v>
      </c>
      <c r="C340">
        <f t="shared" si="3"/>
        <v>755.63742372979652</v>
      </c>
      <c r="D340" s="4">
        <f t="shared" si="4"/>
        <v>541.36376725800505</v>
      </c>
      <c r="E340" s="4">
        <f t="shared" si="5"/>
        <v>969.91108020158799</v>
      </c>
    </row>
    <row r="341" spans="1:5" x14ac:dyDescent="0.2">
      <c r="A341" s="1">
        <v>45383</v>
      </c>
      <c r="B341">
        <v>720.65596862976793</v>
      </c>
      <c r="C341">
        <f t="shared" si="3"/>
        <v>720.65596862976793</v>
      </c>
      <c r="D341" s="4">
        <f t="shared" si="4"/>
        <v>504.12008882607114</v>
      </c>
      <c r="E341" s="4">
        <f t="shared" si="5"/>
        <v>937.19184843346466</v>
      </c>
    </row>
    <row r="342" spans="1:5" x14ac:dyDescent="0.2">
      <c r="A342" s="1">
        <v>45413</v>
      </c>
      <c r="B342">
        <v>810.40871718964763</v>
      </c>
      <c r="C342">
        <f t="shared" si="3"/>
        <v>810.40871718964763</v>
      </c>
      <c r="D342" s="4">
        <f t="shared" si="4"/>
        <v>591.61872355826051</v>
      </c>
      <c r="E342" s="4">
        <f t="shared" si="5"/>
        <v>1029.1987108210346</v>
      </c>
    </row>
    <row r="343" spans="1:5" x14ac:dyDescent="0.2">
      <c r="A343" s="1">
        <v>45444</v>
      </c>
      <c r="B343">
        <v>800.90613606295335</v>
      </c>
      <c r="C343">
        <f t="shared" si="3"/>
        <v>800.90613606295335</v>
      </c>
      <c r="D343" s="4">
        <f t="shared" si="4"/>
        <v>579.86983829527571</v>
      </c>
      <c r="E343" s="4">
        <f t="shared" si="5"/>
        <v>1021.942433830631</v>
      </c>
    </row>
    <row r="344" spans="1:5" x14ac:dyDescent="0.2">
      <c r="A344" s="1">
        <v>45474</v>
      </c>
      <c r="B344">
        <v>777.85209995575212</v>
      </c>
      <c r="C344">
        <f t="shared" si="3"/>
        <v>777.85209995575212</v>
      </c>
      <c r="D344" s="4">
        <f t="shared" si="4"/>
        <v>554.57702083655431</v>
      </c>
      <c r="E344" s="4">
        <f t="shared" si="5"/>
        <v>1001.1271790749499</v>
      </c>
    </row>
    <row r="345" spans="1:5" x14ac:dyDescent="0.2">
      <c r="A345" s="1">
        <v>45505</v>
      </c>
      <c r="B345">
        <v>734.31079603556088</v>
      </c>
      <c r="C345">
        <f t="shared" si="3"/>
        <v>734.31079603556088</v>
      </c>
      <c r="D345" s="4">
        <f t="shared" si="4"/>
        <v>508.80418360874933</v>
      </c>
      <c r="E345" s="4">
        <f t="shared" si="5"/>
        <v>959.81740846237244</v>
      </c>
    </row>
    <row r="346" spans="1:5" x14ac:dyDescent="0.2">
      <c r="A346" s="1">
        <v>45536</v>
      </c>
      <c r="B346">
        <v>768.36746482169019</v>
      </c>
      <c r="C346">
        <f t="shared" si="3"/>
        <v>768.36746482169019</v>
      </c>
      <c r="D346" s="4">
        <f t="shared" si="4"/>
        <v>540.63630386890395</v>
      </c>
      <c r="E346" s="4">
        <f t="shared" si="5"/>
        <v>996.09862577447643</v>
      </c>
    </row>
    <row r="347" spans="1:5" x14ac:dyDescent="0.2">
      <c r="A347" s="1">
        <v>45566</v>
      </c>
      <c r="B347">
        <v>776.09781438855771</v>
      </c>
      <c r="C347">
        <f t="shared" si="3"/>
        <v>776.09781438855771</v>
      </c>
      <c r="D347" s="4">
        <f t="shared" si="4"/>
        <v>546.14883726925655</v>
      </c>
      <c r="E347" s="4">
        <f t="shared" si="5"/>
        <v>1006.0467915078589</v>
      </c>
    </row>
    <row r="348" spans="1:5" x14ac:dyDescent="0.2">
      <c r="A348" s="1">
        <v>45597</v>
      </c>
      <c r="B348">
        <v>905.0754796795145</v>
      </c>
      <c r="C348">
        <f t="shared" si="3"/>
        <v>905.0754796795145</v>
      </c>
      <c r="D348" s="4">
        <f t="shared" si="4"/>
        <v>672.91517657709051</v>
      </c>
      <c r="E348" s="4">
        <f t="shared" si="5"/>
        <v>1137.2357827819385</v>
      </c>
    </row>
    <row r="349" spans="1:5" x14ac:dyDescent="0.2">
      <c r="A349" s="1">
        <v>45627</v>
      </c>
      <c r="B349">
        <v>917.76328306010703</v>
      </c>
      <c r="C349">
        <f t="shared" si="3"/>
        <v>917.76328306010703</v>
      </c>
      <c r="D349" s="4">
        <f t="shared" si="4"/>
        <v>683.39791167482917</v>
      </c>
      <c r="E349" s="4">
        <f t="shared" si="5"/>
        <v>1152.1286544453849</v>
      </c>
    </row>
    <row r="350" spans="1:5" x14ac:dyDescent="0.2">
      <c r="A350" s="1">
        <v>45658</v>
      </c>
      <c r="B350">
        <v>876.79712522577017</v>
      </c>
      <c r="C350">
        <f t="shared" si="3"/>
        <v>876.79712522577017</v>
      </c>
      <c r="D350" s="4">
        <f t="shared" si="4"/>
        <v>640.23271995200901</v>
      </c>
      <c r="E350" s="4">
        <f t="shared" si="5"/>
        <v>1113.3615304995315</v>
      </c>
    </row>
    <row r="351" spans="1:5" x14ac:dyDescent="0.2">
      <c r="A351" s="1">
        <v>45689</v>
      </c>
      <c r="B351">
        <v>853.15193606380467</v>
      </c>
      <c r="C351">
        <f t="shared" si="3"/>
        <v>853.15193606380467</v>
      </c>
      <c r="D351" s="4">
        <f t="shared" si="4"/>
        <v>614.39431668594534</v>
      </c>
      <c r="E351" s="4">
        <f t="shared" si="5"/>
        <v>1091.909555441664</v>
      </c>
    </row>
    <row r="352" spans="1:5" x14ac:dyDescent="0.2">
      <c r="A352" s="1">
        <v>45717</v>
      </c>
      <c r="B352">
        <v>823.26777063397708</v>
      </c>
      <c r="C352">
        <f t="shared" si="3"/>
        <v>823.26777063397708</v>
      </c>
      <c r="D352" s="4">
        <f t="shared" si="4"/>
        <v>582.32255057267685</v>
      </c>
      <c r="E352" s="4">
        <f t="shared" si="5"/>
        <v>1064.2129906952773</v>
      </c>
    </row>
    <row r="353" spans="1:5" x14ac:dyDescent="0.2">
      <c r="A353" s="1">
        <v>45748</v>
      </c>
      <c r="B353">
        <v>806.40479289807195</v>
      </c>
      <c r="C353">
        <f t="shared" si="3"/>
        <v>806.40479289807195</v>
      </c>
      <c r="D353" s="4">
        <f t="shared" si="4"/>
        <v>563.27738703601949</v>
      </c>
      <c r="E353" s="4">
        <f t="shared" si="5"/>
        <v>1049.5321987601244</v>
      </c>
    </row>
    <row r="354" spans="1:5" x14ac:dyDescent="0.2">
      <c r="A354" s="1">
        <v>45778</v>
      </c>
      <c r="B354">
        <v>794.75244055503049</v>
      </c>
      <c r="C354">
        <f t="shared" si="3"/>
        <v>794.75244055503049</v>
      </c>
      <c r="D354" s="4">
        <f t="shared" si="4"/>
        <v>549.44807266909766</v>
      </c>
      <c r="E354" s="4">
        <f t="shared" si="5"/>
        <v>1040.0568084409633</v>
      </c>
    </row>
    <row r="355" spans="1:5" x14ac:dyDescent="0.2">
      <c r="A355" s="1">
        <v>45809</v>
      </c>
      <c r="B355">
        <v>802.7024211015015</v>
      </c>
      <c r="C355">
        <f t="shared" si="3"/>
        <v>802.7024211015015</v>
      </c>
      <c r="D355" s="4">
        <f t="shared" si="4"/>
        <v>555.22613092611505</v>
      </c>
      <c r="E355" s="4">
        <f t="shared" si="5"/>
        <v>1050.178711276888</v>
      </c>
    </row>
    <row r="356" spans="1:5" x14ac:dyDescent="0.2">
      <c r="A356" s="1">
        <v>45839</v>
      </c>
      <c r="B356">
        <v>835.10567628447325</v>
      </c>
      <c r="C356">
        <f t="shared" si="3"/>
        <v>835.10567628447325</v>
      </c>
      <c r="D356" s="4">
        <f t="shared" si="4"/>
        <v>585.462326229155</v>
      </c>
      <c r="E356" s="4">
        <f t="shared" si="5"/>
        <v>1084.7490263397915</v>
      </c>
    </row>
    <row r="357" spans="1:5" x14ac:dyDescent="0.2">
      <c r="A357" s="1">
        <v>45870</v>
      </c>
      <c r="B357">
        <v>873.04214944065188</v>
      </c>
      <c r="C357">
        <f t="shared" si="3"/>
        <v>873.04214944065188</v>
      </c>
      <c r="D357" s="4">
        <f t="shared" si="4"/>
        <v>621.23643098296247</v>
      </c>
      <c r="E357" s="4">
        <f t="shared" si="5"/>
        <v>1124.8478678983413</v>
      </c>
    </row>
    <row r="358" spans="1:5" x14ac:dyDescent="0.2">
      <c r="A358" s="1">
        <v>45901</v>
      </c>
      <c r="B358">
        <v>866.42297399817573</v>
      </c>
      <c r="C358">
        <f t="shared" si="3"/>
        <v>866.42297399817573</v>
      </c>
      <c r="D358" s="4">
        <f t="shared" si="4"/>
        <v>612.45941377173074</v>
      </c>
      <c r="E358" s="4">
        <f t="shared" si="5"/>
        <v>1120.3865342246208</v>
      </c>
    </row>
    <row r="359" spans="1:5" x14ac:dyDescent="0.2">
      <c r="A359" s="1">
        <v>45931</v>
      </c>
      <c r="B359">
        <v>859.54810314304768</v>
      </c>
      <c r="C359">
        <f t="shared" si="3"/>
        <v>859.54810314304768</v>
      </c>
      <c r="D359" s="4">
        <f t="shared" si="4"/>
        <v>603.4310687388479</v>
      </c>
      <c r="E359" s="4">
        <f t="shared" si="5"/>
        <v>1115.6651375472475</v>
      </c>
    </row>
    <row r="360" spans="1:5" x14ac:dyDescent="0.2">
      <c r="A360" s="1">
        <v>45962</v>
      </c>
      <c r="B360">
        <v>925.28136372105325</v>
      </c>
      <c r="C360">
        <f t="shared" si="3"/>
        <v>925.28136372105325</v>
      </c>
      <c r="D360" s="4">
        <f t="shared" si="4"/>
        <v>667.01506921905718</v>
      </c>
      <c r="E360" s="4">
        <f t="shared" si="5"/>
        <v>1183.5476582230494</v>
      </c>
    </row>
    <row r="361" spans="1:5" x14ac:dyDescent="0.2">
      <c r="A361" s="1">
        <v>45992</v>
      </c>
      <c r="B361">
        <v>855.55760938563787</v>
      </c>
      <c r="C361">
        <f t="shared" si="3"/>
        <v>855.55760938563787</v>
      </c>
      <c r="D361" s="4">
        <f t="shared" si="4"/>
        <v>595.14612063230675</v>
      </c>
      <c r="E361" s="4">
        <f t="shared" si="5"/>
        <v>1115.969098138969</v>
      </c>
    </row>
    <row r="362" spans="1:5" x14ac:dyDescent="0.2">
      <c r="A362" s="1">
        <v>46023</v>
      </c>
      <c r="B362">
        <v>830.94827539293863</v>
      </c>
      <c r="C362">
        <f t="shared" si="3"/>
        <v>830.94827539293863</v>
      </c>
      <c r="D362" s="4">
        <f t="shared" si="4"/>
        <v>568.39551503938299</v>
      </c>
      <c r="E362" s="4">
        <f t="shared" si="5"/>
        <v>1093.5010357464944</v>
      </c>
    </row>
    <row r="363" spans="1:5" x14ac:dyDescent="0.2">
      <c r="A363" s="1">
        <v>46054</v>
      </c>
      <c r="B363">
        <v>807.31434669080454</v>
      </c>
      <c r="C363">
        <f t="shared" ref="C363:C394" si="6">_xlfn.FORECAST.ETS(A363,$B$2:$B$298,$A$2:$A$298,157,1)</f>
        <v>807.31434669080454</v>
      </c>
      <c r="D363" s="4">
        <f t="shared" ref="D363:D394" si="7">C363-_xlfn.FORECAST.ETS.CONFINT(A363,$B$2:$B$298,$A$2:$A$298,0.95,157,1)</f>
        <v>542.62409900514899</v>
      </c>
      <c r="E363" s="4">
        <f t="shared" ref="E363:E394" si="8">C363+_xlfn.FORECAST.ETS.CONFINT(A363,$B$2:$B$298,$A$2:$A$298,0.95,157,1)</f>
        <v>1072.0045943764601</v>
      </c>
    </row>
    <row r="364" spans="1:5" x14ac:dyDescent="0.2">
      <c r="A364" s="1">
        <v>46082</v>
      </c>
      <c r="B364">
        <v>806.71587768170571</v>
      </c>
      <c r="C364">
        <f t="shared" si="6"/>
        <v>806.71587768170571</v>
      </c>
      <c r="D364" s="4">
        <f t="shared" si="7"/>
        <v>539.8917931483594</v>
      </c>
      <c r="E364" s="4">
        <f t="shared" si="8"/>
        <v>1073.5399622150521</v>
      </c>
    </row>
    <row r="365" spans="1:5" x14ac:dyDescent="0.2">
      <c r="A365" s="1">
        <v>46113</v>
      </c>
      <c r="B365">
        <v>841.48050474166962</v>
      </c>
      <c r="C365">
        <f t="shared" si="6"/>
        <v>841.48050474166962</v>
      </c>
      <c r="D365" s="4">
        <f t="shared" si="7"/>
        <v>572.52610445933249</v>
      </c>
      <c r="E365" s="4">
        <f t="shared" si="8"/>
        <v>1110.4349050240066</v>
      </c>
    </row>
    <row r="366" spans="1:5" x14ac:dyDescent="0.2">
      <c r="A366" s="1">
        <v>46143</v>
      </c>
      <c r="B366">
        <v>840.0871284122245</v>
      </c>
      <c r="C366">
        <f t="shared" si="6"/>
        <v>840.0871284122245</v>
      </c>
      <c r="D366" s="4">
        <f t="shared" si="7"/>
        <v>569.00580830167257</v>
      </c>
      <c r="E366" s="4">
        <f t="shared" si="8"/>
        <v>1111.1684485227765</v>
      </c>
    </row>
    <row r="367" spans="1:5" x14ac:dyDescent="0.2">
      <c r="A367" s="1">
        <v>46174</v>
      </c>
      <c r="B367">
        <v>952.99931221341069</v>
      </c>
      <c r="C367">
        <f t="shared" si="6"/>
        <v>952.99931221341069</v>
      </c>
      <c r="D367" s="4">
        <f t="shared" si="7"/>
        <v>679.79434704537425</v>
      </c>
      <c r="E367" s="4">
        <f t="shared" si="8"/>
        <v>1226.2042773814471</v>
      </c>
    </row>
    <row r="368" spans="1:5" x14ac:dyDescent="0.2">
      <c r="A368" s="1">
        <v>46204</v>
      </c>
      <c r="B368">
        <v>882.32908212171765</v>
      </c>
      <c r="C368">
        <f t="shared" si="6"/>
        <v>882.32908212171765</v>
      </c>
      <c r="D368" s="4">
        <f t="shared" si="7"/>
        <v>607.0036293744954</v>
      </c>
      <c r="E368" s="4">
        <f t="shared" si="8"/>
        <v>1157.6545348689399</v>
      </c>
    </row>
    <row r="369" spans="1:5" x14ac:dyDescent="0.2">
      <c r="A369" s="1">
        <v>46235</v>
      </c>
      <c r="B369">
        <v>795.81482696066234</v>
      </c>
      <c r="C369">
        <f t="shared" si="6"/>
        <v>795.81482696066234</v>
      </c>
      <c r="D369" s="4">
        <f t="shared" si="7"/>
        <v>518.37193051649274</v>
      </c>
      <c r="E369" s="4">
        <f t="shared" si="8"/>
        <v>1073.2577234048319</v>
      </c>
    </row>
    <row r="370" spans="1:5" x14ac:dyDescent="0.2">
      <c r="A370" s="1">
        <v>46266</v>
      </c>
      <c r="B370">
        <v>787.90602863628112</v>
      </c>
      <c r="C370">
        <f t="shared" si="6"/>
        <v>787.90602863628112</v>
      </c>
      <c r="D370" s="4">
        <f t="shared" si="7"/>
        <v>508.34862232491901</v>
      </c>
      <c r="E370" s="4">
        <f t="shared" si="8"/>
        <v>1067.4634349476432</v>
      </c>
    </row>
    <row r="371" spans="1:5" x14ac:dyDescent="0.2">
      <c r="A371" s="1">
        <v>46296</v>
      </c>
      <c r="B371">
        <v>796.9372352403866</v>
      </c>
      <c r="C371">
        <f t="shared" si="6"/>
        <v>796.9372352403866</v>
      </c>
      <c r="D371" s="4">
        <f t="shared" si="7"/>
        <v>515.2681462378016</v>
      </c>
      <c r="E371" s="4">
        <f t="shared" si="8"/>
        <v>1078.6063242429716</v>
      </c>
    </row>
    <row r="372" spans="1:5" x14ac:dyDescent="0.2">
      <c r="A372" s="1">
        <v>46327</v>
      </c>
      <c r="B372">
        <v>804.3193538057551</v>
      </c>
      <c r="C372">
        <f t="shared" si="6"/>
        <v>804.3193538057551</v>
      </c>
      <c r="D372" s="4">
        <f t="shared" si="7"/>
        <v>520.54130589537397</v>
      </c>
      <c r="E372" s="4">
        <f t="shared" si="8"/>
        <v>1088.0974017161361</v>
      </c>
    </row>
    <row r="373" spans="1:5" x14ac:dyDescent="0.2">
      <c r="A373" s="1">
        <v>46357</v>
      </c>
      <c r="B373">
        <v>887.47344231517798</v>
      </c>
      <c r="C373">
        <f t="shared" si="6"/>
        <v>887.47344231517798</v>
      </c>
      <c r="D373" s="4">
        <f t="shared" si="7"/>
        <v>601.5890590186375</v>
      </c>
      <c r="E373" s="4">
        <f t="shared" si="8"/>
        <v>1173.3578256117185</v>
      </c>
    </row>
    <row r="374" spans="1:5" x14ac:dyDescent="0.2">
      <c r="A374" s="1">
        <v>46388</v>
      </c>
      <c r="B374">
        <v>892.44141076584879</v>
      </c>
      <c r="C374">
        <f t="shared" si="6"/>
        <v>892.44141076584879</v>
      </c>
      <c r="D374" s="4">
        <f t="shared" si="7"/>
        <v>604.45321834980177</v>
      </c>
      <c r="E374" s="4">
        <f t="shared" si="8"/>
        <v>1180.4296031818958</v>
      </c>
    </row>
    <row r="375" spans="1:5" x14ac:dyDescent="0.2">
      <c r="A375" s="1">
        <v>46419</v>
      </c>
      <c r="B375">
        <v>904.76823456218938</v>
      </c>
      <c r="C375">
        <f t="shared" si="6"/>
        <v>904.76823456218938</v>
      </c>
      <c r="D375" s="4">
        <f t="shared" si="7"/>
        <v>614.67866492731059</v>
      </c>
      <c r="E375" s="4">
        <f t="shared" si="8"/>
        <v>1194.8578041970682</v>
      </c>
    </row>
    <row r="376" spans="1:5" x14ac:dyDescent="0.2">
      <c r="A376" s="1">
        <v>46447</v>
      </c>
      <c r="B376">
        <v>886.40347336167144</v>
      </c>
      <c r="C376">
        <f t="shared" si="6"/>
        <v>886.40347336167144</v>
      </c>
      <c r="D376" s="4">
        <f t="shared" si="7"/>
        <v>594.2148668196462</v>
      </c>
      <c r="E376" s="4">
        <f t="shared" si="8"/>
        <v>1178.5920799036967</v>
      </c>
    </row>
    <row r="377" spans="1:5" x14ac:dyDescent="0.2">
      <c r="A377" s="1">
        <v>46478</v>
      </c>
      <c r="B377">
        <v>888.36635749471043</v>
      </c>
      <c r="C377">
        <f t="shared" si="6"/>
        <v>888.36635749471043</v>
      </c>
      <c r="D377" s="4">
        <f t="shared" si="7"/>
        <v>594.08096543864576</v>
      </c>
      <c r="E377" s="4">
        <f t="shared" si="8"/>
        <v>1182.6517495507751</v>
      </c>
    </row>
    <row r="378" spans="1:5" x14ac:dyDescent="0.2">
      <c r="A378" s="1">
        <v>46508</v>
      </c>
      <c r="B378">
        <v>876.88280242920905</v>
      </c>
      <c r="C378">
        <f t="shared" si="6"/>
        <v>876.88280242920905</v>
      </c>
      <c r="D378" s="4">
        <f t="shared" si="7"/>
        <v>580.50278990258971</v>
      </c>
      <c r="E378" s="4">
        <f t="shared" si="8"/>
        <v>1173.2628149558284</v>
      </c>
    </row>
    <row r="379" spans="1:5" x14ac:dyDescent="0.2">
      <c r="A379" s="1">
        <v>46539</v>
      </c>
      <c r="B379">
        <v>855.28799547268204</v>
      </c>
      <c r="C379">
        <f t="shared" si="6"/>
        <v>855.28799547268204</v>
      </c>
      <c r="D379" s="4">
        <f t="shared" si="7"/>
        <v>556.81544364169986</v>
      </c>
      <c r="E379" s="4">
        <f t="shared" si="8"/>
        <v>1153.7605473036642</v>
      </c>
    </row>
    <row r="380" spans="1:5" x14ac:dyDescent="0.2">
      <c r="A380" s="1">
        <v>46569</v>
      </c>
      <c r="B380">
        <v>821.38922764725476</v>
      </c>
      <c r="C380">
        <f t="shared" si="6"/>
        <v>821.38922764725476</v>
      </c>
      <c r="D380" s="4">
        <f t="shared" si="7"/>
        <v>520.82613618106097</v>
      </c>
      <c r="E380" s="4">
        <f t="shared" si="8"/>
        <v>1121.9523191134485</v>
      </c>
    </row>
    <row r="381" spans="1:5" x14ac:dyDescent="0.2">
      <c r="A381" s="1">
        <v>46600</v>
      </c>
      <c r="B381">
        <v>851.32531904735185</v>
      </c>
      <c r="C381">
        <f t="shared" si="6"/>
        <v>851.32531904735185</v>
      </c>
      <c r="D381" s="4">
        <f t="shared" si="7"/>
        <v>548.67360841052653</v>
      </c>
      <c r="E381" s="4">
        <f t="shared" si="8"/>
        <v>1153.9770296841771</v>
      </c>
    </row>
    <row r="382" spans="1:5" x14ac:dyDescent="0.2">
      <c r="A382" s="1">
        <v>46631</v>
      </c>
      <c r="B382">
        <v>871.62889133668739</v>
      </c>
      <c r="C382">
        <f t="shared" si="6"/>
        <v>871.62889133668739</v>
      </c>
      <c r="D382" s="4">
        <f t="shared" si="7"/>
        <v>566.89040499797818</v>
      </c>
      <c r="E382" s="4">
        <f t="shared" si="8"/>
        <v>1176.3673776753967</v>
      </c>
    </row>
    <row r="383" spans="1:5" x14ac:dyDescent="0.2">
      <c r="A383" s="1">
        <v>46661</v>
      </c>
      <c r="B383">
        <v>824.61611278169391</v>
      </c>
      <c r="C383">
        <f t="shared" si="6"/>
        <v>824.61611278169391</v>
      </c>
      <c r="D383" s="4">
        <f t="shared" si="7"/>
        <v>517.79261934285296</v>
      </c>
      <c r="E383" s="4">
        <f t="shared" si="8"/>
        <v>1131.4396062205349</v>
      </c>
    </row>
    <row r="384" spans="1:5" x14ac:dyDescent="0.2">
      <c r="A384" s="1">
        <v>46692</v>
      </c>
      <c r="B384">
        <v>918.76359389863853</v>
      </c>
      <c r="C384">
        <f t="shared" si="6"/>
        <v>918.76359389863853</v>
      </c>
      <c r="D384" s="4">
        <f t="shared" si="7"/>
        <v>609.85678914697405</v>
      </c>
      <c r="E384" s="4">
        <f t="shared" si="8"/>
        <v>1227.670398650303</v>
      </c>
    </row>
    <row r="385" spans="1:5" x14ac:dyDescent="0.2">
      <c r="A385" s="1">
        <v>46722</v>
      </c>
      <c r="B385">
        <v>903.27119186222956</v>
      </c>
      <c r="C385">
        <f t="shared" si="6"/>
        <v>903.27119186222956</v>
      </c>
      <c r="D385" s="4">
        <f t="shared" si="7"/>
        <v>592.28270075029263</v>
      </c>
      <c r="E385" s="4">
        <f t="shared" si="8"/>
        <v>1214.2596829741665</v>
      </c>
    </row>
    <row r="386" spans="1:5" x14ac:dyDescent="0.2">
      <c r="A386" s="1">
        <v>46753</v>
      </c>
      <c r="B386">
        <v>1003.3229488104702</v>
      </c>
      <c r="C386">
        <f t="shared" si="6"/>
        <v>1003.3229488104702</v>
      </c>
      <c r="D386" s="4">
        <f t="shared" si="7"/>
        <v>690.25432736611447</v>
      </c>
      <c r="E386" s="4">
        <f t="shared" si="8"/>
        <v>1316.3915702548259</v>
      </c>
    </row>
    <row r="387" spans="1:5" x14ac:dyDescent="0.2">
      <c r="A387" s="1">
        <v>46784</v>
      </c>
      <c r="B387">
        <v>909.51122592230195</v>
      </c>
      <c r="C387">
        <f t="shared" si="6"/>
        <v>909.51122592230195</v>
      </c>
      <c r="D387" s="4">
        <f t="shared" si="7"/>
        <v>594.36396309217866</v>
      </c>
      <c r="E387" s="4">
        <f t="shared" si="8"/>
        <v>1224.6584887524252</v>
      </c>
    </row>
    <row r="388" spans="1:5" x14ac:dyDescent="0.2">
      <c r="A388" s="1">
        <v>46813</v>
      </c>
      <c r="B388">
        <v>957.74052279291072</v>
      </c>
      <c r="C388">
        <f t="shared" si="6"/>
        <v>957.74052279291072</v>
      </c>
      <c r="D388" s="4">
        <f t="shared" si="7"/>
        <v>640.5160422222998</v>
      </c>
      <c r="E388" s="4">
        <f t="shared" si="8"/>
        <v>1274.9650033635216</v>
      </c>
    </row>
    <row r="389" spans="1:5" x14ac:dyDescent="0.2">
      <c r="A389" s="1">
        <v>46844</v>
      </c>
      <c r="B389">
        <v>915.56359198737823</v>
      </c>
      <c r="C389">
        <f t="shared" si="6"/>
        <v>915.56359198737823</v>
      </c>
      <c r="D389" s="4">
        <f t="shared" si="7"/>
        <v>596.26325373910674</v>
      </c>
      <c r="E389" s="4">
        <f t="shared" si="8"/>
        <v>1234.8639302356496</v>
      </c>
    </row>
    <row r="390" spans="1:5" x14ac:dyDescent="0.2">
      <c r="A390" s="1">
        <v>46874</v>
      </c>
      <c r="B390">
        <v>889.36244056973783</v>
      </c>
      <c r="C390">
        <f t="shared" si="6"/>
        <v>889.36244056973783</v>
      </c>
      <c r="D390" s="4">
        <f t="shared" si="7"/>
        <v>567.98754278479146</v>
      </c>
      <c r="E390" s="4">
        <f t="shared" si="8"/>
        <v>1210.7373383546842</v>
      </c>
    </row>
    <row r="391" spans="1:5" x14ac:dyDescent="0.2">
      <c r="A391" s="1">
        <v>46905</v>
      </c>
      <c r="B391">
        <v>848.83599917782715</v>
      </c>
      <c r="C391">
        <f t="shared" si="6"/>
        <v>848.83599917782715</v>
      </c>
      <c r="D391" s="4">
        <f t="shared" si="7"/>
        <v>525.3877796801271</v>
      </c>
      <c r="E391" s="4">
        <f t="shared" si="8"/>
        <v>1172.2842186755272</v>
      </c>
    </row>
    <row r="392" spans="1:5" x14ac:dyDescent="0.2">
      <c r="A392" s="1">
        <v>46935</v>
      </c>
      <c r="B392">
        <v>818.78843822807494</v>
      </c>
      <c r="C392">
        <f t="shared" si="6"/>
        <v>818.78843822807494</v>
      </c>
      <c r="D392" s="4">
        <f t="shared" si="7"/>
        <v>493.26807607576751</v>
      </c>
      <c r="E392" s="4">
        <f t="shared" si="8"/>
        <v>1144.3088003803823</v>
      </c>
    </row>
    <row r="393" spans="1:5" x14ac:dyDescent="0.2">
      <c r="A393" s="1">
        <v>46966</v>
      </c>
      <c r="B393">
        <v>798.53566667589826</v>
      </c>
      <c r="C393">
        <f t="shared" si="6"/>
        <v>798.53566667589826</v>
      </c>
      <c r="D393" s="4">
        <f t="shared" si="7"/>
        <v>470.9442836613847</v>
      </c>
      <c r="E393" s="4">
        <f t="shared" si="8"/>
        <v>1126.1270496904117</v>
      </c>
    </row>
    <row r="394" spans="1:5" x14ac:dyDescent="0.2">
      <c r="A394" s="1">
        <v>46997</v>
      </c>
      <c r="B394">
        <v>792.15656187398463</v>
      </c>
      <c r="C394">
        <f t="shared" si="6"/>
        <v>792.15656187398463</v>
      </c>
      <c r="D394" s="4">
        <f t="shared" si="7"/>
        <v>462.49522397480757</v>
      </c>
      <c r="E394" s="4">
        <f t="shared" si="8"/>
        <v>1121.8178997731616</v>
      </c>
    </row>
    <row r="395" spans="1:5" x14ac:dyDescent="0.2">
      <c r="A395" s="1">
        <v>47027</v>
      </c>
      <c r="B395">
        <v>786.02249501942958</v>
      </c>
      <c r="C395">
        <f t="shared" ref="C395:C421" si="9">_xlfn.FORECAST.ETS(A395,$B$2:$B$298,$A$2:$A$298,157,1)</f>
        <v>786.02249501942958</v>
      </c>
      <c r="D395" s="4">
        <f t="shared" ref="D395:D421" si="10">C395-_xlfn.FORECAST.ETS.CONFINT(A395,$B$2:$B$298,$A$2:$A$298,0.95,157,1)</f>
        <v>454.29221380202807</v>
      </c>
      <c r="E395" s="4">
        <f t="shared" ref="E395:E421" si="11">C395+_xlfn.FORECAST.ETS.CONFINT(A395,$B$2:$B$298,$A$2:$A$298,0.95,157,1)</f>
        <v>1117.7527762368311</v>
      </c>
    </row>
    <row r="396" spans="1:5" x14ac:dyDescent="0.2">
      <c r="A396" s="1">
        <v>47058</v>
      </c>
      <c r="B396">
        <v>880.64499384657961</v>
      </c>
      <c r="C396">
        <f t="shared" si="9"/>
        <v>880.64499384657961</v>
      </c>
      <c r="D396" s="4">
        <f t="shared" si="10"/>
        <v>546.84672782482448</v>
      </c>
      <c r="E396" s="4">
        <f t="shared" si="11"/>
        <v>1214.4432598683347</v>
      </c>
    </row>
    <row r="397" spans="1:5" x14ac:dyDescent="0.2">
      <c r="A397" s="1">
        <v>47088</v>
      </c>
      <c r="B397">
        <v>868.48933921794003</v>
      </c>
      <c r="C397">
        <f t="shared" si="9"/>
        <v>868.48933921794003</v>
      </c>
      <c r="D397" s="4">
        <f t="shared" si="10"/>
        <v>532.62399516826918</v>
      </c>
      <c r="E397" s="4">
        <f t="shared" si="11"/>
        <v>1204.3546832676109</v>
      </c>
    </row>
    <row r="398" spans="1:5" x14ac:dyDescent="0.2">
      <c r="A398" s="1">
        <v>47119</v>
      </c>
      <c r="B398">
        <v>840.48865067680083</v>
      </c>
      <c r="C398">
        <f t="shared" si="9"/>
        <v>840.48865067680083</v>
      </c>
      <c r="D398" s="4">
        <f t="shared" si="10"/>
        <v>502.55708491168599</v>
      </c>
      <c r="E398" s="4">
        <f t="shared" si="11"/>
        <v>1178.4202164419157</v>
      </c>
    </row>
    <row r="399" spans="1:5" x14ac:dyDescent="0.2">
      <c r="A399" s="1">
        <v>47150</v>
      </c>
      <c r="B399">
        <v>844.76608100782812</v>
      </c>
      <c r="C399">
        <f t="shared" si="9"/>
        <v>844.76608100782812</v>
      </c>
      <c r="D399" s="4">
        <f t="shared" si="10"/>
        <v>504.76910060921978</v>
      </c>
      <c r="E399" s="4">
        <f t="shared" si="11"/>
        <v>1184.7630614064365</v>
      </c>
    </row>
    <row r="400" spans="1:5" x14ac:dyDescent="0.2">
      <c r="A400" s="1">
        <v>47178</v>
      </c>
      <c r="B400">
        <v>781.08488278849381</v>
      </c>
      <c r="C400">
        <f t="shared" si="9"/>
        <v>781.08488278849381</v>
      </c>
      <c r="D400" s="4">
        <f t="shared" si="10"/>
        <v>439.02324680281629</v>
      </c>
      <c r="E400" s="4">
        <f t="shared" si="11"/>
        <v>1123.1465187741715</v>
      </c>
    </row>
    <row r="401" spans="1:5" x14ac:dyDescent="0.2">
      <c r="A401" s="1">
        <v>47209</v>
      </c>
      <c r="B401">
        <v>757.79908357212105</v>
      </c>
      <c r="C401">
        <f t="shared" si="9"/>
        <v>757.79908357212105</v>
      </c>
      <c r="D401" s="4">
        <f t="shared" si="10"/>
        <v>413.67350416831141</v>
      </c>
      <c r="E401" s="4">
        <f t="shared" si="11"/>
        <v>1101.9246629759307</v>
      </c>
    </row>
    <row r="402" spans="1:5" x14ac:dyDescent="0.2">
      <c r="A402" s="1">
        <v>47239</v>
      </c>
      <c r="B402">
        <v>728.23543879767408</v>
      </c>
      <c r="C402">
        <f t="shared" si="9"/>
        <v>728.23543879767408</v>
      </c>
      <c r="D402" s="4">
        <f t="shared" si="10"/>
        <v>382.04658238969245</v>
      </c>
      <c r="E402" s="4">
        <f t="shared" si="11"/>
        <v>1074.4242952056557</v>
      </c>
    </row>
    <row r="403" spans="1:5" x14ac:dyDescent="0.2">
      <c r="A403" s="1">
        <v>47270</v>
      </c>
      <c r="B403">
        <v>799.57686479435279</v>
      </c>
      <c r="C403">
        <f t="shared" si="9"/>
        <v>799.57686479435279</v>
      </c>
      <c r="D403" s="4">
        <f t="shared" si="10"/>
        <v>451.3253531295224</v>
      </c>
      <c r="E403" s="4">
        <f t="shared" si="11"/>
        <v>1147.8283764591831</v>
      </c>
    </row>
    <row r="404" spans="1:5" x14ac:dyDescent="0.2">
      <c r="A404" s="1">
        <v>47300</v>
      </c>
      <c r="B404">
        <v>770.55927832161228</v>
      </c>
      <c r="C404">
        <f t="shared" si="9"/>
        <v>770.55927832161228</v>
      </c>
      <c r="D404" s="4">
        <f t="shared" si="10"/>
        <v>420.24568953608764</v>
      </c>
      <c r="E404" s="4">
        <f t="shared" si="11"/>
        <v>1120.8728671071369</v>
      </c>
    </row>
    <row r="405" spans="1:5" x14ac:dyDescent="0.2">
      <c r="A405" s="1">
        <v>47331</v>
      </c>
      <c r="B405">
        <v>737.00238391179391</v>
      </c>
      <c r="C405">
        <f t="shared" si="9"/>
        <v>737.00238391179391</v>
      </c>
      <c r="D405" s="4">
        <f t="shared" si="10"/>
        <v>384.62725355439386</v>
      </c>
      <c r="E405" s="4">
        <f t="shared" si="11"/>
        <v>1089.3775142691939</v>
      </c>
    </row>
    <row r="406" spans="1:5" x14ac:dyDescent="0.2">
      <c r="A406" s="1">
        <v>47362</v>
      </c>
      <c r="B406">
        <v>714.54043047896732</v>
      </c>
      <c r="C406">
        <f t="shared" si="9"/>
        <v>714.54043047896732</v>
      </c>
      <c r="D406" s="4">
        <f t="shared" si="10"/>
        <v>360.10425250455614</v>
      </c>
      <c r="E406" s="4">
        <f t="shared" si="11"/>
        <v>1068.9766084533785</v>
      </c>
    </row>
    <row r="407" spans="1:5" x14ac:dyDescent="0.2">
      <c r="A407" s="1">
        <v>47392</v>
      </c>
      <c r="B407">
        <v>802.18551669649412</v>
      </c>
      <c r="C407">
        <f t="shared" si="9"/>
        <v>802.18551669649412</v>
      </c>
      <c r="D407" s="4">
        <f t="shared" si="10"/>
        <v>445.68874443003881</v>
      </c>
      <c r="E407" s="4">
        <f t="shared" si="11"/>
        <v>1158.6822889629493</v>
      </c>
    </row>
    <row r="408" spans="1:5" x14ac:dyDescent="0.2">
      <c r="A408" s="1">
        <v>47423</v>
      </c>
      <c r="B408">
        <v>755.00611036660166</v>
      </c>
      <c r="C408">
        <f t="shared" si="9"/>
        <v>755.00611036660166</v>
      </c>
      <c r="D408" s="4">
        <f t="shared" si="10"/>
        <v>396.44915743898372</v>
      </c>
      <c r="E408" s="4">
        <f t="shared" si="11"/>
        <v>1113.5630632942195</v>
      </c>
    </row>
    <row r="409" spans="1:5" x14ac:dyDescent="0.2">
      <c r="A409" s="1">
        <v>47453</v>
      </c>
      <c r="B409">
        <v>747.20417356968755</v>
      </c>
      <c r="C409">
        <f t="shared" si="9"/>
        <v>747.20417356968755</v>
      </c>
      <c r="D409" s="4">
        <f t="shared" si="10"/>
        <v>386.58741482630109</v>
      </c>
      <c r="E409" s="4">
        <f t="shared" si="11"/>
        <v>1107.8209323130741</v>
      </c>
    </row>
    <row r="410" spans="1:5" x14ac:dyDescent="0.2">
      <c r="A410" s="1">
        <v>47484</v>
      </c>
      <c r="B410">
        <v>766.29265417172803</v>
      </c>
      <c r="C410">
        <f t="shared" si="9"/>
        <v>766.29265417172803</v>
      </c>
      <c r="D410" s="4">
        <f t="shared" si="10"/>
        <v>403.61642655484917</v>
      </c>
      <c r="E410" s="4">
        <f t="shared" si="11"/>
        <v>1128.968881788607</v>
      </c>
    </row>
    <row r="411" spans="1:5" x14ac:dyDescent="0.2">
      <c r="A411" s="1">
        <v>47515</v>
      </c>
      <c r="B411">
        <v>777.8357704072672</v>
      </c>
      <c r="C411">
        <f t="shared" si="9"/>
        <v>777.8357704072672</v>
      </c>
      <c r="D411" s="4">
        <f t="shared" si="10"/>
        <v>413.10037381313759</v>
      </c>
      <c r="E411" s="4">
        <f t="shared" si="11"/>
        <v>1142.5711670013968</v>
      </c>
    </row>
    <row r="412" spans="1:5" x14ac:dyDescent="0.2">
      <c r="A412" s="1">
        <v>47543</v>
      </c>
      <c r="B412">
        <v>778.40078631966958</v>
      </c>
      <c r="C412">
        <f t="shared" si="9"/>
        <v>778.40078631966958</v>
      </c>
      <c r="D412" s="4">
        <f t="shared" si="10"/>
        <v>411.60648443119646</v>
      </c>
      <c r="E412" s="4">
        <f t="shared" si="11"/>
        <v>1145.1950882081428</v>
      </c>
    </row>
    <row r="413" spans="1:5" x14ac:dyDescent="0.2">
      <c r="A413" s="1">
        <v>47574</v>
      </c>
      <c r="B413">
        <v>767.88170931956233</v>
      </c>
      <c r="C413">
        <f t="shared" si="9"/>
        <v>767.88170931956233</v>
      </c>
      <c r="D413" s="4">
        <f t="shared" si="10"/>
        <v>399.02873041549799</v>
      </c>
      <c r="E413" s="4">
        <f t="shared" si="11"/>
        <v>1136.7346882236266</v>
      </c>
    </row>
    <row r="414" spans="1:5" x14ac:dyDescent="0.2">
      <c r="A414" s="1">
        <v>47604</v>
      </c>
      <c r="B414">
        <v>755.32315779442433</v>
      </c>
      <c r="C414">
        <f t="shared" si="9"/>
        <v>755.32315779442433</v>
      </c>
      <c r="D414" s="4">
        <f t="shared" si="10"/>
        <v>384.411695535852</v>
      </c>
      <c r="E414" s="4">
        <f t="shared" si="11"/>
        <v>1126.2346200529967</v>
      </c>
    </row>
    <row r="415" spans="1:5" x14ac:dyDescent="0.2">
      <c r="A415" s="1">
        <v>47635</v>
      </c>
      <c r="B415">
        <v>709.07595667075566</v>
      </c>
      <c r="C415">
        <f t="shared" si="9"/>
        <v>709.07595667075566</v>
      </c>
      <c r="D415" s="4">
        <f t="shared" si="10"/>
        <v>336.1061708656735</v>
      </c>
      <c r="E415" s="4">
        <f t="shared" si="11"/>
        <v>1082.0457424758379</v>
      </c>
    </row>
    <row r="416" spans="1:5" x14ac:dyDescent="0.2">
      <c r="A416" s="1">
        <v>47665</v>
      </c>
      <c r="B416">
        <v>698.06544935003842</v>
      </c>
      <c r="C416">
        <f t="shared" si="9"/>
        <v>698.06544935003842</v>
      </c>
      <c r="D416" s="4">
        <f t="shared" si="10"/>
        <v>323.03746669680004</v>
      </c>
      <c r="E416" s="4">
        <f t="shared" si="11"/>
        <v>1073.0934320032768</v>
      </c>
    </row>
    <row r="417" spans="1:5" x14ac:dyDescent="0.2">
      <c r="A417" s="1">
        <v>47696</v>
      </c>
      <c r="B417">
        <v>695.19900034993998</v>
      </c>
      <c r="C417">
        <f t="shared" si="9"/>
        <v>695.19900034993998</v>
      </c>
      <c r="D417" s="4">
        <f t="shared" si="10"/>
        <v>318.11291516027831</v>
      </c>
      <c r="E417" s="4">
        <f t="shared" si="11"/>
        <v>1072.2850855396016</v>
      </c>
    </row>
    <row r="418" spans="1:5" x14ac:dyDescent="0.2">
      <c r="A418" s="1">
        <v>47727</v>
      </c>
      <c r="B418">
        <v>672.77372093074678</v>
      </c>
      <c r="C418">
        <f t="shared" si="9"/>
        <v>672.77372093074678</v>
      </c>
      <c r="D418" s="4">
        <f t="shared" si="10"/>
        <v>293.62959583307884</v>
      </c>
      <c r="E418" s="4">
        <f t="shared" si="11"/>
        <v>1051.9178460284147</v>
      </c>
    </row>
    <row r="419" spans="1:5" x14ac:dyDescent="0.2">
      <c r="A419" s="1">
        <v>47757</v>
      </c>
      <c r="B419">
        <v>727.97972233860435</v>
      </c>
      <c r="C419">
        <f t="shared" si="9"/>
        <v>727.97972233860435</v>
      </c>
      <c r="D419" s="4">
        <f t="shared" si="10"/>
        <v>346.77758896228448</v>
      </c>
      <c r="E419" s="4">
        <f t="shared" si="11"/>
        <v>1109.1818557149243</v>
      </c>
    </row>
    <row r="420" spans="1:5" x14ac:dyDescent="0.2">
      <c r="A420" s="1">
        <v>47788</v>
      </c>
      <c r="B420">
        <v>717.29712410560808</v>
      </c>
      <c r="C420">
        <f t="shared" si="9"/>
        <v>717.29712410560808</v>
      </c>
      <c r="D420" s="4">
        <f t="shared" si="10"/>
        <v>334.03698374677145</v>
      </c>
      <c r="E420" s="4">
        <f t="shared" si="11"/>
        <v>1100.5572644644446</v>
      </c>
    </row>
    <row r="421" spans="1:5" x14ac:dyDescent="0.2">
      <c r="A421" s="1">
        <v>47818</v>
      </c>
      <c r="B421">
        <v>664.36640304502612</v>
      </c>
      <c r="C421">
        <f t="shared" si="9"/>
        <v>664.36640304502612</v>
      </c>
      <c r="D421" s="4">
        <f t="shared" si="10"/>
        <v>279.04822731463724</v>
      </c>
      <c r="E421" s="4">
        <f t="shared" si="11"/>
        <v>1049.684578775415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8E1C-049F-4395-A9E3-658B7329C446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" customWidth="1"/>
    <col min="3" max="3" width="18.85546875" customWidth="1"/>
    <col min="4" max="4" width="34.140625" customWidth="1"/>
    <col min="5" max="5" width="33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6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90.06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97.63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66.33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123.1</v>
      </c>
      <c r="G5" t="s">
        <v>18</v>
      </c>
      <c r="H5" s="3">
        <f>_xlfn.FORECAST.ETS.STAT($B$2:$B$298,$A$2:$A$298,4,157,1)</f>
        <v>0.93397674008418841</v>
      </c>
    </row>
    <row r="6" spans="1:8" x14ac:dyDescent="0.2">
      <c r="A6" s="1">
        <v>35186</v>
      </c>
      <c r="B6" s="2">
        <v>97.72</v>
      </c>
      <c r="G6" t="s">
        <v>19</v>
      </c>
      <c r="H6" s="3">
        <f>_xlfn.FORECAST.ETS.STAT($B$2:$B$298,$A$2:$A$298,5,157,1)</f>
        <v>1.31808139906053</v>
      </c>
    </row>
    <row r="7" spans="1:8" x14ac:dyDescent="0.2">
      <c r="A7" s="1">
        <v>35217</v>
      </c>
      <c r="B7" s="2">
        <v>58.39</v>
      </c>
      <c r="G7" t="s">
        <v>20</v>
      </c>
      <c r="H7" s="3">
        <f>_xlfn.FORECAST.ETS.STAT($B$2:$B$298,$A$2:$A$298,6,157,1)</f>
        <v>8214.3894431765602</v>
      </c>
    </row>
    <row r="8" spans="1:8" x14ac:dyDescent="0.2">
      <c r="A8" s="1">
        <v>35247</v>
      </c>
      <c r="B8" s="2">
        <v>57.12</v>
      </c>
      <c r="G8" t="s">
        <v>21</v>
      </c>
      <c r="H8" s="3">
        <f>_xlfn.FORECAST.ETS.STAT($B$2:$B$298,$A$2:$A$298,7,157,1)</f>
        <v>18174.852611935097</v>
      </c>
    </row>
    <row r="9" spans="1:8" x14ac:dyDescent="0.2">
      <c r="A9" s="1">
        <v>35278</v>
      </c>
      <c r="B9" s="2">
        <v>114.5</v>
      </c>
    </row>
    <row r="10" spans="1:8" x14ac:dyDescent="0.2">
      <c r="A10" s="1">
        <v>35309</v>
      </c>
      <c r="B10" s="2">
        <v>74.569999999999993</v>
      </c>
    </row>
    <row r="11" spans="1:8" x14ac:dyDescent="0.2">
      <c r="A11" s="1">
        <v>35339</v>
      </c>
      <c r="B11" s="2">
        <v>77.22</v>
      </c>
    </row>
    <row r="12" spans="1:8" x14ac:dyDescent="0.2">
      <c r="A12" s="1">
        <v>35370</v>
      </c>
      <c r="B12" s="2">
        <v>97.97</v>
      </c>
    </row>
    <row r="13" spans="1:8" x14ac:dyDescent="0.2">
      <c r="A13" s="1">
        <v>35400</v>
      </c>
      <c r="B13" s="2">
        <v>204.7</v>
      </c>
    </row>
    <row r="14" spans="1:8" x14ac:dyDescent="0.2">
      <c r="A14" s="1">
        <v>35431</v>
      </c>
      <c r="B14" s="2">
        <v>93.93</v>
      </c>
    </row>
    <row r="15" spans="1:8" x14ac:dyDescent="0.2">
      <c r="A15" s="1">
        <v>35462</v>
      </c>
      <c r="B15" s="2">
        <v>69.69</v>
      </c>
    </row>
    <row r="16" spans="1:8" x14ac:dyDescent="0.2">
      <c r="A16" s="1">
        <v>35490</v>
      </c>
      <c r="B16" s="2">
        <v>162.1</v>
      </c>
    </row>
    <row r="17" spans="1:2" x14ac:dyDescent="0.2">
      <c r="A17" s="1">
        <v>35521</v>
      </c>
      <c r="B17" s="2">
        <v>200.1</v>
      </c>
    </row>
    <row r="18" spans="1:2" x14ac:dyDescent="0.2">
      <c r="A18" s="1">
        <v>35551</v>
      </c>
      <c r="B18" s="2">
        <v>427.1</v>
      </c>
    </row>
    <row r="19" spans="1:2" x14ac:dyDescent="0.2">
      <c r="A19" s="1">
        <v>35582</v>
      </c>
      <c r="B19" s="2">
        <v>103</v>
      </c>
    </row>
    <row r="20" spans="1:2" x14ac:dyDescent="0.2">
      <c r="A20" s="1">
        <v>35612</v>
      </c>
      <c r="B20" s="2">
        <v>48.18</v>
      </c>
    </row>
    <row r="21" spans="1:2" x14ac:dyDescent="0.2">
      <c r="A21" s="1">
        <v>35643</v>
      </c>
      <c r="B21" s="2">
        <v>66.64</v>
      </c>
    </row>
    <row r="22" spans="1:2" x14ac:dyDescent="0.2">
      <c r="A22" s="1">
        <v>35674</v>
      </c>
      <c r="B22" s="2">
        <v>307.39999999999998</v>
      </c>
    </row>
    <row r="23" spans="1:2" x14ac:dyDescent="0.2">
      <c r="A23" s="1">
        <v>35704</v>
      </c>
      <c r="B23" s="2">
        <v>1810</v>
      </c>
    </row>
    <row r="24" spans="1:2" x14ac:dyDescent="0.2">
      <c r="A24" s="1">
        <v>35735</v>
      </c>
      <c r="B24" s="2">
        <v>899.3</v>
      </c>
    </row>
    <row r="25" spans="1:2" x14ac:dyDescent="0.2">
      <c r="A25" s="1">
        <v>35765</v>
      </c>
      <c r="B25" s="2">
        <v>1196</v>
      </c>
    </row>
    <row r="26" spans="1:2" x14ac:dyDescent="0.2">
      <c r="A26" s="1">
        <v>35796</v>
      </c>
      <c r="B26" s="2">
        <v>695.1</v>
      </c>
    </row>
    <row r="27" spans="1:2" x14ac:dyDescent="0.2">
      <c r="A27" s="1">
        <v>35827</v>
      </c>
      <c r="B27" s="2">
        <v>511.6</v>
      </c>
    </row>
    <row r="28" spans="1:2" x14ac:dyDescent="0.2">
      <c r="A28" s="1">
        <v>35855</v>
      </c>
      <c r="B28" s="2">
        <v>1331</v>
      </c>
    </row>
    <row r="29" spans="1:2" x14ac:dyDescent="0.2">
      <c r="A29" s="1">
        <v>35886</v>
      </c>
      <c r="B29" s="2">
        <v>1496</v>
      </c>
    </row>
    <row r="30" spans="1:2" x14ac:dyDescent="0.2">
      <c r="A30" s="1">
        <v>35916</v>
      </c>
      <c r="B30" s="2">
        <v>2197</v>
      </c>
    </row>
    <row r="31" spans="1:2" x14ac:dyDescent="0.2">
      <c r="A31" s="1">
        <v>35947</v>
      </c>
      <c r="B31" s="2">
        <v>886.6</v>
      </c>
    </row>
    <row r="32" spans="1:2" x14ac:dyDescent="0.2">
      <c r="A32" s="1">
        <v>35977</v>
      </c>
      <c r="B32" s="2">
        <v>1907</v>
      </c>
    </row>
    <row r="33" spans="1:2" x14ac:dyDescent="0.2">
      <c r="A33" s="1">
        <v>36008</v>
      </c>
      <c r="B33" s="2">
        <v>3860</v>
      </c>
    </row>
    <row r="34" spans="1:2" x14ac:dyDescent="0.2">
      <c r="A34" s="1">
        <v>36039</v>
      </c>
      <c r="B34" s="2">
        <v>19120</v>
      </c>
    </row>
    <row r="35" spans="1:2" x14ac:dyDescent="0.2">
      <c r="A35" s="1">
        <v>36069</v>
      </c>
      <c r="B35" s="2">
        <v>10170</v>
      </c>
    </row>
    <row r="36" spans="1:2" x14ac:dyDescent="0.2">
      <c r="A36" s="1">
        <v>36100</v>
      </c>
      <c r="B36" s="2">
        <v>4723</v>
      </c>
    </row>
    <row r="37" spans="1:2" x14ac:dyDescent="0.2">
      <c r="A37" s="1">
        <v>36130</v>
      </c>
      <c r="B37" s="2">
        <v>18170</v>
      </c>
    </row>
    <row r="38" spans="1:2" x14ac:dyDescent="0.2">
      <c r="A38" s="1">
        <v>36161</v>
      </c>
      <c r="B38" s="2">
        <v>15040</v>
      </c>
    </row>
    <row r="39" spans="1:2" x14ac:dyDescent="0.2">
      <c r="A39" s="1">
        <v>36192</v>
      </c>
      <c r="B39" s="2">
        <v>2208</v>
      </c>
    </row>
    <row r="40" spans="1:2" x14ac:dyDescent="0.2">
      <c r="A40" s="1">
        <v>36220</v>
      </c>
      <c r="B40" s="2">
        <v>2208</v>
      </c>
    </row>
    <row r="41" spans="1:2" x14ac:dyDescent="0.2">
      <c r="A41" s="1">
        <v>36251</v>
      </c>
      <c r="B41" s="2">
        <v>3938</v>
      </c>
    </row>
    <row r="42" spans="1:2" x14ac:dyDescent="0.2">
      <c r="A42" s="1">
        <v>36281</v>
      </c>
      <c r="B42" s="2">
        <v>11470</v>
      </c>
    </row>
    <row r="43" spans="1:2" x14ac:dyDescent="0.2">
      <c r="A43" s="1">
        <v>36312</v>
      </c>
      <c r="B43" s="2">
        <v>18350</v>
      </c>
    </row>
    <row r="44" spans="1:2" x14ac:dyDescent="0.2">
      <c r="A44" s="1">
        <v>36342</v>
      </c>
      <c r="B44" s="2">
        <v>33020</v>
      </c>
    </row>
    <row r="45" spans="1:2" x14ac:dyDescent="0.2">
      <c r="A45" s="1">
        <v>36373</v>
      </c>
      <c r="B45" s="2">
        <v>30000</v>
      </c>
    </row>
    <row r="46" spans="1:2" x14ac:dyDescent="0.2">
      <c r="A46" s="1">
        <v>36404</v>
      </c>
      <c r="B46" s="2">
        <v>36130</v>
      </c>
    </row>
    <row r="47" spans="1:2" x14ac:dyDescent="0.2">
      <c r="A47" s="1">
        <v>36434</v>
      </c>
      <c r="B47" s="2">
        <v>12250</v>
      </c>
    </row>
    <row r="48" spans="1:2" x14ac:dyDescent="0.2">
      <c r="A48" s="1">
        <v>36465</v>
      </c>
      <c r="B48" s="2">
        <v>32970</v>
      </c>
    </row>
    <row r="49" spans="1:2" x14ac:dyDescent="0.2">
      <c r="A49" s="1">
        <v>36495</v>
      </c>
      <c r="B49" s="2">
        <v>25730</v>
      </c>
    </row>
    <row r="50" spans="1:2" x14ac:dyDescent="0.2">
      <c r="A50" s="1">
        <v>36526</v>
      </c>
      <c r="B50" s="2">
        <v>20150</v>
      </c>
    </row>
    <row r="51" spans="1:2" x14ac:dyDescent="0.2">
      <c r="A51" s="1">
        <v>36557</v>
      </c>
      <c r="B51" s="2">
        <v>13080</v>
      </c>
    </row>
    <row r="52" spans="1:2" x14ac:dyDescent="0.2">
      <c r="A52" s="1">
        <v>36586</v>
      </c>
      <c r="B52" s="2">
        <v>91270</v>
      </c>
    </row>
    <row r="53" spans="1:2" x14ac:dyDescent="0.2">
      <c r="A53" s="1">
        <v>36617</v>
      </c>
      <c r="B53" s="2">
        <v>106600</v>
      </c>
    </row>
    <row r="54" spans="1:2" x14ac:dyDescent="0.2">
      <c r="A54" s="1">
        <v>36647</v>
      </c>
      <c r="B54" s="2">
        <v>55560</v>
      </c>
    </row>
    <row r="55" spans="1:2" x14ac:dyDescent="0.2">
      <c r="A55" s="1">
        <v>36678</v>
      </c>
      <c r="B55" s="2">
        <v>27130</v>
      </c>
    </row>
    <row r="56" spans="1:2" x14ac:dyDescent="0.2">
      <c r="A56" s="1">
        <v>36708</v>
      </c>
      <c r="B56" s="2">
        <v>22660</v>
      </c>
    </row>
    <row r="57" spans="1:2" x14ac:dyDescent="0.2">
      <c r="A57" s="1">
        <v>36739</v>
      </c>
      <c r="B57" s="2">
        <v>17500</v>
      </c>
    </row>
    <row r="58" spans="1:2" x14ac:dyDescent="0.2">
      <c r="A58" s="1">
        <v>36770</v>
      </c>
      <c r="B58" s="2">
        <v>32420</v>
      </c>
    </row>
    <row r="59" spans="1:2" x14ac:dyDescent="0.2">
      <c r="A59" s="1">
        <v>36800</v>
      </c>
      <c r="B59" s="2">
        <v>57510</v>
      </c>
    </row>
    <row r="60" spans="1:2" x14ac:dyDescent="0.2">
      <c r="A60" s="1">
        <v>36831</v>
      </c>
      <c r="B60" s="2">
        <v>55480</v>
      </c>
    </row>
    <row r="61" spans="1:2" x14ac:dyDescent="0.2">
      <c r="A61" s="1">
        <v>36861</v>
      </c>
      <c r="B61" s="2">
        <v>41930</v>
      </c>
    </row>
    <row r="62" spans="1:2" x14ac:dyDescent="0.2">
      <c r="A62" s="1">
        <v>36892</v>
      </c>
      <c r="B62" s="2">
        <v>17900</v>
      </c>
    </row>
    <row r="63" spans="1:2" x14ac:dyDescent="0.2">
      <c r="A63" s="1">
        <v>36923</v>
      </c>
      <c r="B63" s="2">
        <v>14410</v>
      </c>
    </row>
    <row r="64" spans="1:2" x14ac:dyDescent="0.2">
      <c r="A64" s="1">
        <v>36951</v>
      </c>
      <c r="B64" s="2">
        <v>10120</v>
      </c>
    </row>
    <row r="65" spans="1:2" x14ac:dyDescent="0.2">
      <c r="A65" s="1">
        <v>36982</v>
      </c>
      <c r="B65" s="2">
        <v>136100</v>
      </c>
    </row>
    <row r="66" spans="1:2" x14ac:dyDescent="0.2">
      <c r="A66" s="1">
        <v>37012</v>
      </c>
      <c r="B66" s="2">
        <v>37490</v>
      </c>
    </row>
    <row r="67" spans="1:2" x14ac:dyDescent="0.2">
      <c r="A67" s="1">
        <v>37043</v>
      </c>
      <c r="B67" s="2">
        <v>12370</v>
      </c>
    </row>
    <row r="68" spans="1:2" x14ac:dyDescent="0.2">
      <c r="A68" s="1">
        <v>37073</v>
      </c>
      <c r="B68" s="2">
        <v>8141</v>
      </c>
    </row>
    <row r="69" spans="1:2" x14ac:dyDescent="0.2">
      <c r="A69" s="1">
        <v>37104</v>
      </c>
      <c r="B69" s="2">
        <v>5946</v>
      </c>
    </row>
    <row r="70" spans="1:2" x14ac:dyDescent="0.2">
      <c r="A70" s="1">
        <v>37135</v>
      </c>
      <c r="B70" s="2">
        <v>35150</v>
      </c>
    </row>
    <row r="71" spans="1:2" x14ac:dyDescent="0.2">
      <c r="A71" s="1">
        <v>37165</v>
      </c>
      <c r="B71" s="2">
        <v>250500</v>
      </c>
    </row>
    <row r="72" spans="1:2" x14ac:dyDescent="0.2">
      <c r="A72" s="1">
        <v>37196</v>
      </c>
      <c r="B72" s="2">
        <v>189500</v>
      </c>
    </row>
    <row r="73" spans="1:2" x14ac:dyDescent="0.2">
      <c r="A73" s="1">
        <v>37226</v>
      </c>
      <c r="B73" s="2">
        <v>116100</v>
      </c>
    </row>
    <row r="74" spans="1:2" x14ac:dyDescent="0.2">
      <c r="A74" s="1">
        <v>37257</v>
      </c>
      <c r="B74" s="2">
        <v>115600</v>
      </c>
    </row>
    <row r="75" spans="1:2" x14ac:dyDescent="0.2">
      <c r="A75" s="1">
        <v>37288</v>
      </c>
      <c r="B75" s="2">
        <v>120700</v>
      </c>
    </row>
    <row r="76" spans="1:2" x14ac:dyDescent="0.2">
      <c r="A76" s="1">
        <v>37316</v>
      </c>
      <c r="B76" s="2">
        <v>71850</v>
      </c>
    </row>
    <row r="77" spans="1:2" x14ac:dyDescent="0.2">
      <c r="A77" s="1">
        <v>37347</v>
      </c>
      <c r="B77" s="2">
        <v>91660</v>
      </c>
    </row>
    <row r="78" spans="1:2" x14ac:dyDescent="0.2">
      <c r="A78" s="1">
        <v>37377</v>
      </c>
      <c r="B78" s="2">
        <v>23760</v>
      </c>
    </row>
    <row r="79" spans="1:2" x14ac:dyDescent="0.2">
      <c r="A79" s="1">
        <v>37408</v>
      </c>
      <c r="B79" s="2">
        <v>24720</v>
      </c>
    </row>
    <row r="80" spans="1:2" x14ac:dyDescent="0.2">
      <c r="A80" s="1">
        <v>37438</v>
      </c>
      <c r="B80" s="2">
        <v>16130</v>
      </c>
    </row>
    <row r="81" spans="1:2" x14ac:dyDescent="0.2">
      <c r="A81" s="1">
        <v>37469</v>
      </c>
      <c r="B81" s="2">
        <v>59610</v>
      </c>
    </row>
    <row r="82" spans="1:2" x14ac:dyDescent="0.2">
      <c r="A82" s="1">
        <v>37500</v>
      </c>
      <c r="B82" s="2">
        <v>39970</v>
      </c>
    </row>
    <row r="83" spans="1:2" x14ac:dyDescent="0.2">
      <c r="A83" s="1">
        <v>37530</v>
      </c>
      <c r="B83" s="2">
        <v>55500</v>
      </c>
    </row>
    <row r="84" spans="1:2" x14ac:dyDescent="0.2">
      <c r="A84" s="1">
        <v>37561</v>
      </c>
      <c r="B84" s="2">
        <v>32210</v>
      </c>
    </row>
    <row r="85" spans="1:2" x14ac:dyDescent="0.2">
      <c r="A85" s="1">
        <v>37591</v>
      </c>
      <c r="B85" s="2">
        <v>26250</v>
      </c>
    </row>
    <row r="86" spans="1:2" x14ac:dyDescent="0.2">
      <c r="A86" s="1">
        <v>37622</v>
      </c>
      <c r="B86" s="2">
        <v>4931</v>
      </c>
    </row>
    <row r="87" spans="1:2" x14ac:dyDescent="0.2">
      <c r="A87" s="1">
        <v>37653</v>
      </c>
      <c r="B87" s="2">
        <v>5842</v>
      </c>
    </row>
    <row r="88" spans="1:2" x14ac:dyDescent="0.2">
      <c r="A88" s="1">
        <v>37681</v>
      </c>
      <c r="B88" s="2">
        <v>6057</v>
      </c>
    </row>
    <row r="89" spans="1:2" x14ac:dyDescent="0.2">
      <c r="A89" s="1">
        <v>37712</v>
      </c>
      <c r="B89" s="2">
        <v>16060</v>
      </c>
    </row>
    <row r="90" spans="1:2" x14ac:dyDescent="0.2">
      <c r="A90" s="1">
        <v>37742</v>
      </c>
      <c r="B90" s="2">
        <v>22510</v>
      </c>
    </row>
    <row r="91" spans="1:2" x14ac:dyDescent="0.2">
      <c r="A91" s="1">
        <v>37773</v>
      </c>
      <c r="B91" s="2">
        <v>5837</v>
      </c>
    </row>
    <row r="92" spans="1:2" x14ac:dyDescent="0.2">
      <c r="A92" s="1">
        <v>37803</v>
      </c>
      <c r="B92" s="2">
        <v>3943</v>
      </c>
    </row>
    <row r="93" spans="1:2" x14ac:dyDescent="0.2">
      <c r="A93" s="1">
        <v>37834</v>
      </c>
      <c r="B93" s="2">
        <v>3412</v>
      </c>
    </row>
    <row r="94" spans="1:2" x14ac:dyDescent="0.2">
      <c r="A94" s="1">
        <v>37865</v>
      </c>
      <c r="B94" s="2">
        <v>2678</v>
      </c>
    </row>
    <row r="95" spans="1:2" x14ac:dyDescent="0.2">
      <c r="A95" s="1">
        <v>37895</v>
      </c>
      <c r="B95" s="2">
        <v>7904</v>
      </c>
    </row>
    <row r="96" spans="1:2" x14ac:dyDescent="0.2">
      <c r="A96" s="1">
        <v>37926</v>
      </c>
      <c r="B96" s="2">
        <v>73890</v>
      </c>
    </row>
    <row r="97" spans="1:2" x14ac:dyDescent="0.2">
      <c r="A97" s="1">
        <v>37956</v>
      </c>
      <c r="B97" s="2">
        <v>14200</v>
      </c>
    </row>
    <row r="98" spans="1:2" x14ac:dyDescent="0.2">
      <c r="A98" s="1">
        <v>37987</v>
      </c>
      <c r="B98" s="2">
        <v>3959</v>
      </c>
    </row>
    <row r="99" spans="1:2" x14ac:dyDescent="0.2">
      <c r="A99" s="1">
        <v>38018</v>
      </c>
      <c r="B99" s="2">
        <v>1128</v>
      </c>
    </row>
    <row r="100" spans="1:2" x14ac:dyDescent="0.2">
      <c r="A100" s="1">
        <v>38047</v>
      </c>
      <c r="B100" s="2">
        <v>2941</v>
      </c>
    </row>
    <row r="101" spans="1:2" x14ac:dyDescent="0.2">
      <c r="A101" s="1">
        <v>38078</v>
      </c>
      <c r="B101" s="2">
        <v>2080</v>
      </c>
    </row>
    <row r="102" spans="1:2" x14ac:dyDescent="0.2">
      <c r="A102" s="1">
        <v>38108</v>
      </c>
      <c r="B102" s="2">
        <v>1145</v>
      </c>
    </row>
    <row r="103" spans="1:2" x14ac:dyDescent="0.2">
      <c r="A103" s="1">
        <v>38139</v>
      </c>
      <c r="B103" s="2">
        <v>1367</v>
      </c>
    </row>
    <row r="104" spans="1:2" x14ac:dyDescent="0.2">
      <c r="A104" s="1">
        <v>38169</v>
      </c>
      <c r="B104" s="2">
        <v>533.20000000000005</v>
      </c>
    </row>
    <row r="105" spans="1:2" x14ac:dyDescent="0.2">
      <c r="A105" s="1">
        <v>38200</v>
      </c>
      <c r="B105" s="2">
        <v>615.9</v>
      </c>
    </row>
    <row r="106" spans="1:2" x14ac:dyDescent="0.2">
      <c r="A106" s="1">
        <v>38231</v>
      </c>
      <c r="B106" s="2">
        <v>706.7</v>
      </c>
    </row>
    <row r="107" spans="1:2" x14ac:dyDescent="0.2">
      <c r="A107" s="1">
        <v>38261</v>
      </c>
      <c r="B107" s="2">
        <v>744.7</v>
      </c>
    </row>
    <row r="108" spans="1:2" x14ac:dyDescent="0.2">
      <c r="A108" s="1">
        <v>38292</v>
      </c>
      <c r="B108" s="2">
        <v>4188</v>
      </c>
    </row>
    <row r="109" spans="1:2" x14ac:dyDescent="0.2">
      <c r="A109" s="1">
        <v>38322</v>
      </c>
      <c r="B109" s="2">
        <v>2629</v>
      </c>
    </row>
    <row r="110" spans="1:2" x14ac:dyDescent="0.2">
      <c r="A110" s="1">
        <v>38353</v>
      </c>
      <c r="B110" s="2">
        <v>1436</v>
      </c>
    </row>
    <row r="111" spans="1:2" x14ac:dyDescent="0.2">
      <c r="A111" s="1">
        <v>38384</v>
      </c>
      <c r="B111" s="2">
        <v>378.9</v>
      </c>
    </row>
    <row r="112" spans="1:2" x14ac:dyDescent="0.2">
      <c r="A112" s="1">
        <v>38412</v>
      </c>
      <c r="B112" s="2">
        <v>377.7</v>
      </c>
    </row>
    <row r="113" spans="1:2" x14ac:dyDescent="0.2">
      <c r="A113" s="1">
        <v>38443</v>
      </c>
      <c r="B113" s="2">
        <v>323.7</v>
      </c>
    </row>
    <row r="114" spans="1:2" x14ac:dyDescent="0.2">
      <c r="A114" s="1">
        <v>38473</v>
      </c>
      <c r="B114" s="2">
        <v>2418</v>
      </c>
    </row>
    <row r="115" spans="1:2" x14ac:dyDescent="0.2">
      <c r="A115" s="1">
        <v>38504</v>
      </c>
      <c r="B115" s="2">
        <v>815.3</v>
      </c>
    </row>
    <row r="116" spans="1:2" x14ac:dyDescent="0.2">
      <c r="A116" s="1">
        <v>38534</v>
      </c>
      <c r="B116" s="2">
        <v>937.8</v>
      </c>
    </row>
    <row r="117" spans="1:2" x14ac:dyDescent="0.2">
      <c r="A117" s="1">
        <v>38565</v>
      </c>
      <c r="B117" s="2">
        <v>981.6</v>
      </c>
    </row>
    <row r="118" spans="1:2" x14ac:dyDescent="0.2">
      <c r="A118" s="1">
        <v>38596</v>
      </c>
      <c r="B118" s="2">
        <v>423.8</v>
      </c>
    </row>
    <row r="119" spans="1:2" x14ac:dyDescent="0.2">
      <c r="A119" s="1">
        <v>38626</v>
      </c>
      <c r="B119" s="2">
        <v>343</v>
      </c>
    </row>
    <row r="120" spans="1:2" x14ac:dyDescent="0.2">
      <c r="A120" s="1">
        <v>38657</v>
      </c>
      <c r="B120" s="2">
        <v>421.2</v>
      </c>
    </row>
    <row r="121" spans="1:2" x14ac:dyDescent="0.2">
      <c r="A121" s="1">
        <v>38687</v>
      </c>
      <c r="B121" s="2">
        <v>1037</v>
      </c>
    </row>
    <row r="122" spans="1:2" x14ac:dyDescent="0.2">
      <c r="A122" s="1">
        <v>38718</v>
      </c>
      <c r="B122" s="2">
        <v>296.89999999999998</v>
      </c>
    </row>
    <row r="123" spans="1:2" x14ac:dyDescent="0.2">
      <c r="A123" s="1">
        <v>38749</v>
      </c>
      <c r="B123" s="2">
        <v>100.1</v>
      </c>
    </row>
    <row r="124" spans="1:2" x14ac:dyDescent="0.2">
      <c r="A124" s="1">
        <v>38777</v>
      </c>
      <c r="B124" s="2">
        <v>177.6</v>
      </c>
    </row>
    <row r="125" spans="1:2" x14ac:dyDescent="0.2">
      <c r="A125" s="1">
        <v>38808</v>
      </c>
      <c r="B125" s="2">
        <v>190.2</v>
      </c>
    </row>
    <row r="126" spans="1:2" x14ac:dyDescent="0.2">
      <c r="A126" s="1">
        <v>38838</v>
      </c>
      <c r="B126" s="2">
        <v>413</v>
      </c>
    </row>
    <row r="127" spans="1:2" x14ac:dyDescent="0.2">
      <c r="A127" s="1">
        <v>38869</v>
      </c>
      <c r="B127" s="2">
        <v>256.8</v>
      </c>
    </row>
    <row r="128" spans="1:2" x14ac:dyDescent="0.2">
      <c r="A128" s="1">
        <v>38899</v>
      </c>
      <c r="B128" s="2">
        <v>124.3</v>
      </c>
    </row>
    <row r="129" spans="1:2" x14ac:dyDescent="0.2">
      <c r="A129" s="1">
        <v>38930</v>
      </c>
      <c r="B129" s="2">
        <v>112.6</v>
      </c>
    </row>
    <row r="130" spans="1:2" x14ac:dyDescent="0.2">
      <c r="A130" s="1">
        <v>38961</v>
      </c>
      <c r="B130" s="2">
        <v>259.8</v>
      </c>
    </row>
    <row r="131" spans="1:2" x14ac:dyDescent="0.2">
      <c r="A131" s="1">
        <v>38991</v>
      </c>
      <c r="B131" s="2">
        <v>504.8</v>
      </c>
    </row>
    <row r="132" spans="1:2" x14ac:dyDescent="0.2">
      <c r="A132" s="1">
        <v>39022</v>
      </c>
      <c r="B132" s="2">
        <v>311.7</v>
      </c>
    </row>
    <row r="133" spans="1:2" x14ac:dyDescent="0.2">
      <c r="A133" s="1">
        <v>39052</v>
      </c>
      <c r="B133" s="2">
        <v>314.3</v>
      </c>
    </row>
    <row r="134" spans="1:2" x14ac:dyDescent="0.2">
      <c r="A134" s="1">
        <v>39083</v>
      </c>
      <c r="B134" s="2">
        <v>297.8</v>
      </c>
    </row>
    <row r="135" spans="1:2" x14ac:dyDescent="0.2">
      <c r="A135" s="1">
        <v>39114</v>
      </c>
      <c r="B135" s="2">
        <v>238.7</v>
      </c>
    </row>
    <row r="136" spans="1:2" x14ac:dyDescent="0.2">
      <c r="A136" s="1">
        <v>39142</v>
      </c>
      <c r="B136" s="2">
        <v>168.5</v>
      </c>
    </row>
    <row r="137" spans="1:2" x14ac:dyDescent="0.2">
      <c r="A137" s="1">
        <v>39173</v>
      </c>
      <c r="B137" s="2">
        <v>396.8</v>
      </c>
    </row>
    <row r="138" spans="1:2" x14ac:dyDescent="0.2">
      <c r="A138" s="1">
        <v>39203</v>
      </c>
      <c r="B138" s="2">
        <v>287.7</v>
      </c>
    </row>
    <row r="139" spans="1:2" x14ac:dyDescent="0.2">
      <c r="A139" s="1">
        <v>39234</v>
      </c>
      <c r="B139" s="2">
        <v>127.2</v>
      </c>
    </row>
    <row r="140" spans="1:2" x14ac:dyDescent="0.2">
      <c r="A140" s="1">
        <v>39264</v>
      </c>
      <c r="B140" s="2">
        <v>56.83</v>
      </c>
    </row>
    <row r="141" spans="1:2" x14ac:dyDescent="0.2">
      <c r="A141" s="1">
        <v>39295</v>
      </c>
      <c r="B141" s="2">
        <v>71.33</v>
      </c>
    </row>
    <row r="142" spans="1:2" x14ac:dyDescent="0.2">
      <c r="A142" s="1">
        <v>39326</v>
      </c>
      <c r="B142" s="2">
        <v>73.88</v>
      </c>
    </row>
    <row r="143" spans="1:2" x14ac:dyDescent="0.2">
      <c r="A143" s="1">
        <v>39356</v>
      </c>
      <c r="B143" s="2">
        <v>70.78</v>
      </c>
    </row>
    <row r="144" spans="1:2" x14ac:dyDescent="0.2">
      <c r="A144" s="1">
        <v>39387</v>
      </c>
      <c r="B144" s="2">
        <v>93.56</v>
      </c>
    </row>
    <row r="145" spans="1:2" x14ac:dyDescent="0.2">
      <c r="A145" s="1">
        <v>39417</v>
      </c>
      <c r="B145" s="2">
        <v>94.62</v>
      </c>
    </row>
    <row r="146" spans="1:2" x14ac:dyDescent="0.2">
      <c r="A146" s="1">
        <v>39448</v>
      </c>
      <c r="B146" s="2">
        <v>94.97</v>
      </c>
    </row>
    <row r="147" spans="1:2" x14ac:dyDescent="0.2">
      <c r="A147" s="1">
        <v>39479</v>
      </c>
      <c r="B147" s="2">
        <v>159.1</v>
      </c>
    </row>
    <row r="148" spans="1:2" x14ac:dyDescent="0.2">
      <c r="A148" s="1">
        <v>39508</v>
      </c>
      <c r="B148" s="2">
        <v>186.9</v>
      </c>
    </row>
    <row r="149" spans="1:2" x14ac:dyDescent="0.2">
      <c r="A149" s="1">
        <v>39539</v>
      </c>
      <c r="B149" s="2">
        <v>127</v>
      </c>
    </row>
    <row r="150" spans="1:2" x14ac:dyDescent="0.2">
      <c r="A150" s="1">
        <v>39569</v>
      </c>
      <c r="B150" s="2">
        <v>65.680000000000007</v>
      </c>
    </row>
    <row r="151" spans="1:2" x14ac:dyDescent="0.2">
      <c r="A151" s="1">
        <v>39600</v>
      </c>
      <c r="B151" s="2">
        <v>107.8</v>
      </c>
    </row>
    <row r="152" spans="1:2" x14ac:dyDescent="0.2">
      <c r="A152" s="1">
        <v>39630</v>
      </c>
      <c r="B152" s="2">
        <v>28.18</v>
      </c>
    </row>
    <row r="153" spans="1:2" x14ac:dyDescent="0.2">
      <c r="A153" s="1">
        <v>39661</v>
      </c>
      <c r="B153" s="2">
        <v>19.579999999999998</v>
      </c>
    </row>
    <row r="154" spans="1:2" x14ac:dyDescent="0.2">
      <c r="A154" s="1">
        <v>39692</v>
      </c>
      <c r="B154" s="2">
        <v>26.95</v>
      </c>
    </row>
    <row r="155" spans="1:2" x14ac:dyDescent="0.2">
      <c r="A155" s="1">
        <v>39722</v>
      </c>
      <c r="B155" s="2">
        <v>81.39</v>
      </c>
    </row>
    <row r="156" spans="1:2" x14ac:dyDescent="0.2">
      <c r="A156" s="1">
        <v>39753</v>
      </c>
      <c r="B156" s="2">
        <v>69.7</v>
      </c>
    </row>
    <row r="157" spans="1:2" x14ac:dyDescent="0.2">
      <c r="A157" s="1">
        <v>39783</v>
      </c>
      <c r="B157" s="2">
        <v>39.619999999999997</v>
      </c>
    </row>
    <row r="158" spans="1:2" x14ac:dyDescent="0.2">
      <c r="A158" s="1">
        <v>39814</v>
      </c>
      <c r="B158" s="2">
        <v>72.58</v>
      </c>
    </row>
    <row r="159" spans="1:2" x14ac:dyDescent="0.2">
      <c r="A159" s="1">
        <v>39845</v>
      </c>
      <c r="B159" s="2">
        <v>37.799999999999997</v>
      </c>
    </row>
    <row r="160" spans="1:2" x14ac:dyDescent="0.2">
      <c r="A160" s="1">
        <v>39873</v>
      </c>
      <c r="B160" s="2">
        <v>43.16</v>
      </c>
    </row>
    <row r="161" spans="1:2" x14ac:dyDescent="0.2">
      <c r="A161" s="1">
        <v>39904</v>
      </c>
      <c r="B161" s="2">
        <v>73.63</v>
      </c>
    </row>
    <row r="162" spans="1:2" x14ac:dyDescent="0.2">
      <c r="A162" s="1">
        <v>39934</v>
      </c>
      <c r="B162" s="2">
        <v>76.53</v>
      </c>
    </row>
    <row r="163" spans="1:2" x14ac:dyDescent="0.2">
      <c r="A163" s="1">
        <v>39965</v>
      </c>
      <c r="B163" s="2">
        <v>47.15</v>
      </c>
    </row>
    <row r="164" spans="1:2" x14ac:dyDescent="0.2">
      <c r="A164" s="1">
        <v>39995</v>
      </c>
      <c r="B164" s="2">
        <v>30.64</v>
      </c>
    </row>
    <row r="165" spans="1:2" x14ac:dyDescent="0.2">
      <c r="A165" s="1">
        <v>40026</v>
      </c>
      <c r="B165" s="2">
        <v>24.74</v>
      </c>
    </row>
    <row r="166" spans="1:2" x14ac:dyDescent="0.2">
      <c r="A166" s="1">
        <v>40057</v>
      </c>
      <c r="B166" s="2">
        <v>33.450000000000003</v>
      </c>
    </row>
    <row r="167" spans="1:2" x14ac:dyDescent="0.2">
      <c r="A167" s="1">
        <v>40087</v>
      </c>
      <c r="B167" s="2">
        <v>67.150000000000006</v>
      </c>
    </row>
    <row r="168" spans="1:2" x14ac:dyDescent="0.2">
      <c r="A168" s="1">
        <v>40118</v>
      </c>
      <c r="B168" s="2">
        <v>120.3</v>
      </c>
    </row>
    <row r="169" spans="1:2" x14ac:dyDescent="0.2">
      <c r="A169" s="1">
        <v>40148</v>
      </c>
      <c r="B169" s="2">
        <v>72.16</v>
      </c>
    </row>
    <row r="170" spans="1:2" x14ac:dyDescent="0.2">
      <c r="A170" s="1">
        <v>40179</v>
      </c>
      <c r="B170" s="2">
        <v>75.02</v>
      </c>
    </row>
    <row r="171" spans="1:2" x14ac:dyDescent="0.2">
      <c r="A171" s="1">
        <v>40210</v>
      </c>
      <c r="B171" s="2">
        <v>51.35</v>
      </c>
    </row>
    <row r="172" spans="1:2" x14ac:dyDescent="0.2">
      <c r="A172" s="1">
        <v>40238</v>
      </c>
      <c r="B172" s="2">
        <v>51.35</v>
      </c>
    </row>
    <row r="173" spans="1:2" x14ac:dyDescent="0.2">
      <c r="A173" s="1">
        <v>40269</v>
      </c>
      <c r="B173" s="2">
        <v>1041</v>
      </c>
    </row>
    <row r="174" spans="1:2" x14ac:dyDescent="0.2">
      <c r="A174" s="1">
        <v>40299</v>
      </c>
      <c r="B174" s="2">
        <v>498.6</v>
      </c>
    </row>
    <row r="175" spans="1:2" x14ac:dyDescent="0.2">
      <c r="A175" s="1">
        <v>40330</v>
      </c>
      <c r="B175" s="2">
        <v>855.7</v>
      </c>
    </row>
    <row r="176" spans="1:2" x14ac:dyDescent="0.2">
      <c r="A176" s="1">
        <v>40360</v>
      </c>
      <c r="B176" s="2">
        <v>650.1</v>
      </c>
    </row>
    <row r="177" spans="1:2" x14ac:dyDescent="0.2">
      <c r="A177" s="1">
        <v>40391</v>
      </c>
      <c r="B177" s="2">
        <v>323</v>
      </c>
    </row>
    <row r="178" spans="1:2" x14ac:dyDescent="0.2">
      <c r="A178" s="1">
        <v>40422</v>
      </c>
      <c r="B178" s="2">
        <v>260.39999999999998</v>
      </c>
    </row>
    <row r="179" spans="1:2" x14ac:dyDescent="0.2">
      <c r="A179" s="1">
        <v>40452</v>
      </c>
      <c r="B179" s="2">
        <v>218.2</v>
      </c>
    </row>
    <row r="180" spans="1:2" x14ac:dyDescent="0.2">
      <c r="A180" s="1">
        <v>40483</v>
      </c>
      <c r="B180" s="2">
        <v>97.74</v>
      </c>
    </row>
    <row r="181" spans="1:2" x14ac:dyDescent="0.2">
      <c r="A181" s="1">
        <v>40513</v>
      </c>
      <c r="B181" s="2">
        <v>32.29</v>
      </c>
    </row>
    <row r="182" spans="1:2" x14ac:dyDescent="0.2">
      <c r="A182" s="1">
        <v>40544</v>
      </c>
      <c r="B182" s="2">
        <v>25.57</v>
      </c>
    </row>
    <row r="183" spans="1:2" x14ac:dyDescent="0.2">
      <c r="A183" s="1">
        <v>40575</v>
      </c>
      <c r="B183" s="2">
        <v>394.9</v>
      </c>
    </row>
    <row r="184" spans="1:2" x14ac:dyDescent="0.2">
      <c r="A184" s="1">
        <v>40603</v>
      </c>
      <c r="B184" s="2">
        <v>233.3</v>
      </c>
    </row>
    <row r="185" spans="1:2" x14ac:dyDescent="0.2">
      <c r="A185" s="1">
        <v>40634</v>
      </c>
      <c r="B185" s="2">
        <v>3016</v>
      </c>
    </row>
    <row r="186" spans="1:2" x14ac:dyDescent="0.2">
      <c r="A186" s="1">
        <v>40664</v>
      </c>
      <c r="B186" s="2">
        <v>3007</v>
      </c>
    </row>
    <row r="187" spans="1:2" x14ac:dyDescent="0.2">
      <c r="A187" s="1">
        <v>40695</v>
      </c>
      <c r="B187" s="2">
        <v>1567</v>
      </c>
    </row>
    <row r="188" spans="1:2" x14ac:dyDescent="0.2">
      <c r="A188" s="1">
        <v>40725</v>
      </c>
      <c r="B188" s="2">
        <v>587.9</v>
      </c>
    </row>
    <row r="189" spans="1:2" x14ac:dyDescent="0.2">
      <c r="A189" s="1">
        <v>40756</v>
      </c>
      <c r="B189" s="2">
        <v>1019</v>
      </c>
    </row>
    <row r="190" spans="1:2" x14ac:dyDescent="0.2">
      <c r="A190" s="1">
        <v>40787</v>
      </c>
      <c r="B190" s="2">
        <v>1201</v>
      </c>
    </row>
    <row r="191" spans="1:2" x14ac:dyDescent="0.2">
      <c r="A191" s="1">
        <v>40817</v>
      </c>
      <c r="B191" s="2">
        <v>12420</v>
      </c>
    </row>
    <row r="192" spans="1:2" x14ac:dyDescent="0.2">
      <c r="A192" s="1">
        <v>40848</v>
      </c>
      <c r="B192" s="2">
        <v>19390</v>
      </c>
    </row>
    <row r="193" spans="1:2" x14ac:dyDescent="0.2">
      <c r="A193" s="1">
        <v>40878</v>
      </c>
      <c r="B193" s="2">
        <v>10940</v>
      </c>
    </row>
    <row r="194" spans="1:2" x14ac:dyDescent="0.2">
      <c r="A194" s="1">
        <v>40909</v>
      </c>
      <c r="B194" s="2">
        <v>4700</v>
      </c>
    </row>
    <row r="195" spans="1:2" x14ac:dyDescent="0.2">
      <c r="A195" s="1">
        <v>40940</v>
      </c>
      <c r="B195" s="2">
        <v>2157</v>
      </c>
    </row>
    <row r="196" spans="1:2" x14ac:dyDescent="0.2">
      <c r="A196" s="1">
        <v>40969</v>
      </c>
      <c r="B196" s="2">
        <v>2333</v>
      </c>
    </row>
    <row r="197" spans="1:2" x14ac:dyDescent="0.2">
      <c r="A197" s="1">
        <v>41000</v>
      </c>
      <c r="B197" s="2">
        <v>2216</v>
      </c>
    </row>
    <row r="198" spans="1:2" x14ac:dyDescent="0.2">
      <c r="A198" s="1">
        <v>41030</v>
      </c>
      <c r="B198" s="2">
        <v>2459</v>
      </c>
    </row>
    <row r="199" spans="1:2" x14ac:dyDescent="0.2">
      <c r="A199" s="1">
        <v>41061</v>
      </c>
      <c r="B199" s="2">
        <v>3341</v>
      </c>
    </row>
    <row r="200" spans="1:2" x14ac:dyDescent="0.2">
      <c r="A200" s="1">
        <v>41091</v>
      </c>
      <c r="B200" s="2">
        <v>5046</v>
      </c>
    </row>
    <row r="201" spans="1:2" x14ac:dyDescent="0.2">
      <c r="A201" s="1">
        <v>41122</v>
      </c>
      <c r="B201" s="2">
        <v>3272</v>
      </c>
    </row>
    <row r="202" spans="1:2" x14ac:dyDescent="0.2">
      <c r="A202" s="1">
        <v>41153</v>
      </c>
      <c r="B202" s="2">
        <v>2942</v>
      </c>
    </row>
    <row r="203" spans="1:2" x14ac:dyDescent="0.2">
      <c r="A203" s="1">
        <v>41183</v>
      </c>
      <c r="B203" s="2">
        <v>11960</v>
      </c>
    </row>
    <row r="204" spans="1:2" x14ac:dyDescent="0.2">
      <c r="A204" s="1">
        <v>41214</v>
      </c>
      <c r="B204" s="2">
        <v>5402</v>
      </c>
    </row>
    <row r="205" spans="1:2" x14ac:dyDescent="0.2">
      <c r="A205" s="1">
        <v>41244</v>
      </c>
      <c r="B205" s="2">
        <v>2494</v>
      </c>
    </row>
    <row r="206" spans="1:2" x14ac:dyDescent="0.2">
      <c r="A206" s="1">
        <v>41275</v>
      </c>
      <c r="B206" s="2">
        <v>1211</v>
      </c>
    </row>
    <row r="207" spans="1:2" x14ac:dyDescent="0.2">
      <c r="A207" s="1">
        <v>41306</v>
      </c>
      <c r="B207" s="2">
        <v>1211</v>
      </c>
    </row>
    <row r="208" spans="1:2" x14ac:dyDescent="0.2">
      <c r="A208" s="1">
        <v>41334</v>
      </c>
      <c r="B208" s="2">
        <v>3885</v>
      </c>
    </row>
    <row r="209" spans="1:2" x14ac:dyDescent="0.2">
      <c r="A209" s="1">
        <v>41365</v>
      </c>
      <c r="B209" s="2">
        <v>2637</v>
      </c>
    </row>
    <row r="210" spans="1:2" x14ac:dyDescent="0.2">
      <c r="A210" s="1">
        <v>41395</v>
      </c>
      <c r="B210" s="2">
        <v>17290</v>
      </c>
    </row>
    <row r="211" spans="1:2" x14ac:dyDescent="0.2">
      <c r="A211" s="1">
        <v>41426</v>
      </c>
      <c r="B211" s="2">
        <v>6559</v>
      </c>
    </row>
    <row r="212" spans="1:2" x14ac:dyDescent="0.2">
      <c r="A212" s="1">
        <v>41456</v>
      </c>
      <c r="B212" s="2">
        <v>1134</v>
      </c>
    </row>
    <row r="213" spans="1:2" x14ac:dyDescent="0.2">
      <c r="A213" s="1">
        <v>41487</v>
      </c>
      <c r="B213" s="2">
        <v>977.7</v>
      </c>
    </row>
    <row r="214" spans="1:2" x14ac:dyDescent="0.2">
      <c r="A214" s="1">
        <v>41518</v>
      </c>
      <c r="B214" s="2">
        <v>1619</v>
      </c>
    </row>
    <row r="215" spans="1:2" x14ac:dyDescent="0.2">
      <c r="A215" s="1">
        <v>41548</v>
      </c>
      <c r="B215" s="2">
        <v>2146</v>
      </c>
    </row>
    <row r="216" spans="1:2" x14ac:dyDescent="0.2">
      <c r="A216" s="1">
        <v>41579</v>
      </c>
      <c r="B216" s="2">
        <v>9630</v>
      </c>
    </row>
    <row r="217" spans="1:2" x14ac:dyDescent="0.2">
      <c r="A217" s="1">
        <v>41609</v>
      </c>
      <c r="B217" s="2">
        <v>11400</v>
      </c>
    </row>
    <row r="218" spans="1:2" x14ac:dyDescent="0.2">
      <c r="A218" s="1">
        <v>41640</v>
      </c>
      <c r="B218" s="2">
        <v>13850</v>
      </c>
    </row>
    <row r="219" spans="1:2" x14ac:dyDescent="0.2">
      <c r="A219" s="1">
        <v>41671</v>
      </c>
      <c r="B219" s="2">
        <v>13240</v>
      </c>
    </row>
    <row r="220" spans="1:2" x14ac:dyDescent="0.2">
      <c r="A220" s="1">
        <v>41699</v>
      </c>
      <c r="B220" s="2">
        <v>18000</v>
      </c>
    </row>
    <row r="221" spans="1:2" x14ac:dyDescent="0.2">
      <c r="A221" s="1">
        <v>41730</v>
      </c>
      <c r="B221" s="2">
        <v>18000</v>
      </c>
    </row>
    <row r="222" spans="1:2" x14ac:dyDescent="0.2">
      <c r="A222" s="1">
        <v>41760</v>
      </c>
      <c r="B222" s="2">
        <v>6535</v>
      </c>
    </row>
    <row r="223" spans="1:2" x14ac:dyDescent="0.2">
      <c r="A223" s="1">
        <v>41791</v>
      </c>
      <c r="B223" s="2">
        <v>2391</v>
      </c>
    </row>
    <row r="224" spans="1:2" x14ac:dyDescent="0.2">
      <c r="A224" s="1">
        <v>41821</v>
      </c>
      <c r="B224" s="2">
        <v>3984</v>
      </c>
    </row>
    <row r="225" spans="1:2" x14ac:dyDescent="0.2">
      <c r="A225" s="1">
        <v>41852</v>
      </c>
      <c r="B225" s="2">
        <v>7591</v>
      </c>
    </row>
    <row r="226" spans="1:2" x14ac:dyDescent="0.2">
      <c r="A226" s="1">
        <v>41883</v>
      </c>
      <c r="B226" s="2">
        <v>5039</v>
      </c>
    </row>
    <row r="227" spans="1:2" x14ac:dyDescent="0.2">
      <c r="A227" s="1">
        <v>41913</v>
      </c>
      <c r="B227" s="2">
        <v>21000</v>
      </c>
    </row>
    <row r="228" spans="1:2" x14ac:dyDescent="0.2">
      <c r="A228" s="1">
        <v>41944</v>
      </c>
      <c r="B228" s="2">
        <v>9648</v>
      </c>
    </row>
    <row r="229" spans="1:2" x14ac:dyDescent="0.2">
      <c r="A229" s="1">
        <v>41974</v>
      </c>
      <c r="B229" s="2">
        <v>31420</v>
      </c>
    </row>
    <row r="230" spans="1:2" x14ac:dyDescent="0.2">
      <c r="A230" s="1">
        <v>42005</v>
      </c>
      <c r="B230" s="2">
        <v>7043</v>
      </c>
    </row>
    <row r="231" spans="1:2" x14ac:dyDescent="0.2">
      <c r="A231" s="1">
        <v>42036</v>
      </c>
      <c r="B231" s="2">
        <v>14150</v>
      </c>
    </row>
    <row r="232" spans="1:2" x14ac:dyDescent="0.2">
      <c r="A232" s="1">
        <v>42064</v>
      </c>
      <c r="B232" s="2">
        <v>8010</v>
      </c>
    </row>
    <row r="233" spans="1:2" x14ac:dyDescent="0.2">
      <c r="A233" s="1">
        <v>42095</v>
      </c>
      <c r="B233" s="2">
        <v>5910</v>
      </c>
    </row>
    <row r="234" spans="1:2" x14ac:dyDescent="0.2">
      <c r="A234" s="1">
        <v>42125</v>
      </c>
      <c r="B234" s="2">
        <v>2575</v>
      </c>
    </row>
    <row r="235" spans="1:2" x14ac:dyDescent="0.2">
      <c r="A235" s="1">
        <v>42156</v>
      </c>
      <c r="B235" s="2">
        <v>1754</v>
      </c>
    </row>
    <row r="236" spans="1:2" x14ac:dyDescent="0.2">
      <c r="A236" s="1">
        <v>42186</v>
      </c>
      <c r="B236" s="2">
        <v>958.7</v>
      </c>
    </row>
    <row r="237" spans="1:2" x14ac:dyDescent="0.2">
      <c r="A237" s="1">
        <v>42217</v>
      </c>
      <c r="B237" s="2">
        <v>936.7</v>
      </c>
    </row>
    <row r="238" spans="1:2" x14ac:dyDescent="0.2">
      <c r="A238" s="1">
        <v>42248</v>
      </c>
      <c r="B238" s="2">
        <v>493.7</v>
      </c>
    </row>
    <row r="239" spans="1:2" x14ac:dyDescent="0.2">
      <c r="A239" s="1">
        <v>42278</v>
      </c>
      <c r="B239" s="2">
        <v>4117</v>
      </c>
    </row>
    <row r="240" spans="1:2" x14ac:dyDescent="0.2">
      <c r="A240" s="1">
        <v>42309</v>
      </c>
      <c r="B240" s="2">
        <v>3604</v>
      </c>
    </row>
    <row r="241" spans="1:2" x14ac:dyDescent="0.2">
      <c r="A241" s="1">
        <v>42339</v>
      </c>
      <c r="B241" s="2">
        <v>2142</v>
      </c>
    </row>
    <row r="242" spans="1:2" x14ac:dyDescent="0.2">
      <c r="A242" s="1">
        <v>42370</v>
      </c>
      <c r="B242" s="2">
        <v>2406</v>
      </c>
    </row>
    <row r="243" spans="1:2" x14ac:dyDescent="0.2">
      <c r="A243" s="1">
        <v>42401</v>
      </c>
      <c r="B243" s="2">
        <v>903.4</v>
      </c>
    </row>
    <row r="244" spans="1:2" x14ac:dyDescent="0.2">
      <c r="A244" s="1">
        <v>42430</v>
      </c>
      <c r="B244" s="2">
        <v>649</v>
      </c>
    </row>
    <row r="245" spans="1:2" x14ac:dyDescent="0.2">
      <c r="A245" s="1">
        <v>42461</v>
      </c>
      <c r="B245" s="2">
        <v>296.89999999999998</v>
      </c>
    </row>
    <row r="246" spans="1:2" x14ac:dyDescent="0.2">
      <c r="A246" s="1">
        <v>42491</v>
      </c>
      <c r="B246" s="2">
        <v>1154</v>
      </c>
    </row>
    <row r="247" spans="1:2" x14ac:dyDescent="0.2">
      <c r="A247" s="1">
        <v>42522</v>
      </c>
      <c r="B247" s="2">
        <v>339.4</v>
      </c>
    </row>
    <row r="248" spans="1:2" x14ac:dyDescent="0.2">
      <c r="A248" s="1">
        <v>42552</v>
      </c>
      <c r="B248" s="2">
        <v>135.80000000000001</v>
      </c>
    </row>
    <row r="249" spans="1:2" x14ac:dyDescent="0.2">
      <c r="A249" s="1">
        <v>42583</v>
      </c>
      <c r="B249" s="2">
        <v>69.47</v>
      </c>
    </row>
    <row r="250" spans="1:2" x14ac:dyDescent="0.2">
      <c r="A250" s="1">
        <v>42614</v>
      </c>
      <c r="B250" s="2">
        <v>1095</v>
      </c>
    </row>
    <row r="251" spans="1:2" x14ac:dyDescent="0.2">
      <c r="A251" s="1">
        <v>42644</v>
      </c>
      <c r="B251" s="2">
        <v>602.9</v>
      </c>
    </row>
    <row r="252" spans="1:2" x14ac:dyDescent="0.2">
      <c r="A252" s="1">
        <v>42675</v>
      </c>
      <c r="B252" s="2">
        <v>399.3</v>
      </c>
    </row>
    <row r="253" spans="1:2" x14ac:dyDescent="0.2">
      <c r="A253" s="1">
        <v>42705</v>
      </c>
      <c r="B253" s="2">
        <v>161.4</v>
      </c>
    </row>
    <row r="254" spans="1:2" x14ac:dyDescent="0.2">
      <c r="A254" s="1">
        <v>42736</v>
      </c>
      <c r="B254" s="2">
        <v>184.5</v>
      </c>
    </row>
    <row r="255" spans="1:2" x14ac:dyDescent="0.2">
      <c r="A255" s="1">
        <v>42767</v>
      </c>
      <c r="B255" s="2">
        <v>315.7</v>
      </c>
    </row>
    <row r="256" spans="1:2" x14ac:dyDescent="0.2">
      <c r="A256" s="1">
        <v>42795</v>
      </c>
      <c r="B256" s="2">
        <v>575.4</v>
      </c>
    </row>
    <row r="257" spans="1:2" x14ac:dyDescent="0.2">
      <c r="A257" s="1">
        <v>42826</v>
      </c>
      <c r="B257" s="2">
        <v>558</v>
      </c>
    </row>
    <row r="258" spans="1:2" x14ac:dyDescent="0.2">
      <c r="A258" s="1">
        <v>42856</v>
      </c>
      <c r="B258" s="2">
        <v>180.5</v>
      </c>
    </row>
    <row r="259" spans="1:2" x14ac:dyDescent="0.2">
      <c r="A259" s="1">
        <v>42887</v>
      </c>
      <c r="B259" s="2">
        <v>137.69999999999999</v>
      </c>
    </row>
    <row r="260" spans="1:2" x14ac:dyDescent="0.2">
      <c r="A260" s="1">
        <v>42917</v>
      </c>
      <c r="B260" s="2">
        <v>114.2</v>
      </c>
    </row>
    <row r="261" spans="1:2" x14ac:dyDescent="0.2">
      <c r="A261" s="1">
        <v>42948</v>
      </c>
      <c r="B261" s="2">
        <v>73.87</v>
      </c>
    </row>
    <row r="262" spans="1:2" x14ac:dyDescent="0.2">
      <c r="A262" s="1">
        <v>42979</v>
      </c>
      <c r="B262" s="2">
        <v>488</v>
      </c>
    </row>
    <row r="263" spans="1:2" x14ac:dyDescent="0.2">
      <c r="A263" s="1">
        <v>43009</v>
      </c>
      <c r="B263" s="2">
        <v>488</v>
      </c>
    </row>
    <row r="264" spans="1:2" x14ac:dyDescent="0.2">
      <c r="A264" s="1">
        <v>43040</v>
      </c>
      <c r="B264" s="2">
        <v>130.19999999999999</v>
      </c>
    </row>
    <row r="265" spans="1:2" x14ac:dyDescent="0.2">
      <c r="A265" s="1">
        <v>43070</v>
      </c>
      <c r="B265" s="2">
        <v>135.4</v>
      </c>
    </row>
    <row r="266" spans="1:2" x14ac:dyDescent="0.2">
      <c r="A266" s="1">
        <v>43101</v>
      </c>
      <c r="B266" s="2">
        <v>109.3</v>
      </c>
    </row>
    <row r="267" spans="1:2" x14ac:dyDescent="0.2">
      <c r="A267" s="1">
        <v>43132</v>
      </c>
      <c r="B267" s="2">
        <v>41.71</v>
      </c>
    </row>
    <row r="268" spans="1:2" x14ac:dyDescent="0.2">
      <c r="A268" s="1">
        <v>43160</v>
      </c>
      <c r="B268" s="2">
        <v>56.71</v>
      </c>
    </row>
    <row r="269" spans="1:2" x14ac:dyDescent="0.2">
      <c r="A269" s="1">
        <v>43191</v>
      </c>
      <c r="B269" s="2">
        <v>70.150000000000006</v>
      </c>
    </row>
    <row r="270" spans="1:2" x14ac:dyDescent="0.2">
      <c r="A270" s="1">
        <v>43221</v>
      </c>
      <c r="B270" s="2">
        <v>71.349999999999994</v>
      </c>
    </row>
    <row r="271" spans="1:2" x14ac:dyDescent="0.2">
      <c r="A271" s="1">
        <v>43252</v>
      </c>
      <c r="B271" s="2">
        <v>293.8</v>
      </c>
    </row>
    <row r="272" spans="1:2" x14ac:dyDescent="0.2">
      <c r="A272" s="1">
        <v>43282</v>
      </c>
      <c r="B272" s="2">
        <v>32.39</v>
      </c>
    </row>
    <row r="273" spans="1:2" x14ac:dyDescent="0.2">
      <c r="A273" s="1">
        <v>43313</v>
      </c>
      <c r="B273" s="2">
        <v>36.15</v>
      </c>
    </row>
    <row r="274" spans="1:2" x14ac:dyDescent="0.2">
      <c r="A274" s="1">
        <v>43344</v>
      </c>
      <c r="B274" s="2">
        <v>34.82</v>
      </c>
    </row>
    <row r="275" spans="1:2" x14ac:dyDescent="0.2">
      <c r="A275" s="1">
        <v>43374</v>
      </c>
      <c r="B275" s="2">
        <v>95.95</v>
      </c>
    </row>
    <row r="276" spans="1:2" x14ac:dyDescent="0.2">
      <c r="A276" s="1">
        <v>43405</v>
      </c>
      <c r="B276" s="2">
        <v>89.67</v>
      </c>
    </row>
    <row r="277" spans="1:2" x14ac:dyDescent="0.2">
      <c r="A277" s="1">
        <v>43435</v>
      </c>
      <c r="B277" s="2">
        <v>93.14</v>
      </c>
    </row>
    <row r="278" spans="1:2" x14ac:dyDescent="0.2">
      <c r="A278" s="1">
        <v>43466</v>
      </c>
      <c r="B278" s="2">
        <v>54.64</v>
      </c>
    </row>
    <row r="279" spans="1:2" x14ac:dyDescent="0.2">
      <c r="A279" s="1">
        <v>43497</v>
      </c>
      <c r="B279" s="2">
        <v>128.1</v>
      </c>
    </row>
    <row r="280" spans="1:2" x14ac:dyDescent="0.2">
      <c r="A280" s="1">
        <v>43525</v>
      </c>
      <c r="B280" s="2">
        <v>199.1</v>
      </c>
    </row>
    <row r="281" spans="1:2" x14ac:dyDescent="0.2">
      <c r="A281" s="1">
        <v>43556</v>
      </c>
      <c r="B281" s="2">
        <v>103.9</v>
      </c>
    </row>
    <row r="282" spans="1:2" x14ac:dyDescent="0.2">
      <c r="A282" s="1">
        <v>43586</v>
      </c>
      <c r="B282" s="2">
        <v>153.69999999999999</v>
      </c>
    </row>
    <row r="283" spans="1:2" x14ac:dyDescent="0.2">
      <c r="A283" s="1">
        <v>43617</v>
      </c>
      <c r="B283" s="2">
        <v>51.69</v>
      </c>
    </row>
    <row r="284" spans="1:2" x14ac:dyDescent="0.2">
      <c r="A284" s="1">
        <v>43647</v>
      </c>
      <c r="B284" s="2">
        <v>45.74</v>
      </c>
    </row>
    <row r="285" spans="1:2" x14ac:dyDescent="0.2">
      <c r="A285" s="1">
        <v>43678</v>
      </c>
      <c r="B285" s="2">
        <v>33.1</v>
      </c>
    </row>
    <row r="286" spans="1:2" x14ac:dyDescent="0.2">
      <c r="A286" s="1">
        <v>43709</v>
      </c>
      <c r="B286" s="2">
        <v>190</v>
      </c>
    </row>
    <row r="287" spans="1:2" x14ac:dyDescent="0.2">
      <c r="A287" s="1">
        <v>43739</v>
      </c>
      <c r="B287" s="2">
        <v>107.3</v>
      </c>
    </row>
    <row r="288" spans="1:2" x14ac:dyDescent="0.2">
      <c r="A288" s="1">
        <v>43770</v>
      </c>
      <c r="B288" s="2">
        <v>82.35</v>
      </c>
    </row>
    <row r="289" spans="1:5" x14ac:dyDescent="0.2">
      <c r="A289" s="1">
        <v>43800</v>
      </c>
      <c r="B289" s="2">
        <v>77.27</v>
      </c>
    </row>
    <row r="290" spans="1:5" x14ac:dyDescent="0.2">
      <c r="A290" s="1">
        <v>43831</v>
      </c>
      <c r="B290" s="2">
        <v>43.48</v>
      </c>
    </row>
    <row r="291" spans="1:5" x14ac:dyDescent="0.2">
      <c r="A291" s="1">
        <v>43862</v>
      </c>
      <c r="B291" s="2">
        <v>64.680000000000007</v>
      </c>
    </row>
    <row r="292" spans="1:5" x14ac:dyDescent="0.2">
      <c r="A292" s="1">
        <v>43891</v>
      </c>
      <c r="B292" s="2">
        <v>67.37</v>
      </c>
    </row>
    <row r="293" spans="1:5" x14ac:dyDescent="0.2">
      <c r="A293" s="1">
        <v>43922</v>
      </c>
      <c r="B293" s="2">
        <v>83.31</v>
      </c>
    </row>
    <row r="294" spans="1:5" x14ac:dyDescent="0.2">
      <c r="A294" s="1">
        <v>43952</v>
      </c>
      <c r="B294" s="2">
        <v>86.64</v>
      </c>
    </row>
    <row r="295" spans="1:5" x14ac:dyDescent="0.2">
      <c r="A295" s="1">
        <v>43983</v>
      </c>
      <c r="B295" s="2">
        <v>74.55</v>
      </c>
    </row>
    <row r="296" spans="1:5" x14ac:dyDescent="0.2">
      <c r="A296" s="1">
        <v>44013</v>
      </c>
      <c r="B296" s="2">
        <v>38.65</v>
      </c>
    </row>
    <row r="297" spans="1:5" x14ac:dyDescent="0.2">
      <c r="A297" s="1">
        <v>44044</v>
      </c>
      <c r="B297" s="2">
        <v>31.94</v>
      </c>
    </row>
    <row r="298" spans="1:5" x14ac:dyDescent="0.2">
      <c r="A298" s="1">
        <v>44075</v>
      </c>
      <c r="B298" s="2">
        <v>126.1</v>
      </c>
      <c r="C298" s="2">
        <v>126.1</v>
      </c>
      <c r="D298" s="2">
        <v>126.1</v>
      </c>
      <c r="E298" s="2">
        <v>126.1</v>
      </c>
    </row>
    <row r="299" spans="1:5" x14ac:dyDescent="0.2">
      <c r="A299" s="1">
        <v>44105</v>
      </c>
      <c r="B299">
        <v>-3285.8487525275359</v>
      </c>
      <c r="C299" s="2">
        <f t="shared" ref="C299:C330" si="0">_xlfn.FORECAST.ETS(A299,$B$2:$B$298,$A$2:$A$298,157,1)</f>
        <v>-3285.8487525275359</v>
      </c>
      <c r="D299" s="2">
        <f t="shared" ref="D299:D330" si="1">C299-_xlfn.FORECAST.ETS.CONFINT(A299,$B$2:$B$298,$A$2:$A$298,0.95,157,1)</f>
        <v>-45756.653213505931</v>
      </c>
      <c r="E299" s="2">
        <f t="shared" ref="E299:E330" si="2">C299+_xlfn.FORECAST.ETS.CONFINT(A299,$B$2:$B$298,$A$2:$A$298,0.95,157,1)</f>
        <v>39184.955708450863</v>
      </c>
    </row>
    <row r="300" spans="1:5" x14ac:dyDescent="0.2">
      <c r="A300" s="1">
        <v>44136</v>
      </c>
      <c r="B300">
        <v>-5060.6282880755389</v>
      </c>
      <c r="C300" s="2">
        <f t="shared" si="0"/>
        <v>-5060.6282880755389</v>
      </c>
      <c r="D300" s="2">
        <f t="shared" si="1"/>
        <v>-52563.439914905823</v>
      </c>
      <c r="E300" s="2">
        <f t="shared" si="2"/>
        <v>42442.183338754745</v>
      </c>
    </row>
    <row r="301" spans="1:5" x14ac:dyDescent="0.2">
      <c r="A301" s="1">
        <v>44166</v>
      </c>
      <c r="B301">
        <v>-5925.3457387738836</v>
      </c>
      <c r="C301" s="2">
        <f t="shared" si="0"/>
        <v>-5925.3457387738836</v>
      </c>
      <c r="D301" s="2">
        <f t="shared" si="1"/>
        <v>-57993.322210736376</v>
      </c>
      <c r="E301" s="2">
        <f t="shared" si="2"/>
        <v>46142.630733188613</v>
      </c>
    </row>
    <row r="302" spans="1:5" x14ac:dyDescent="0.2">
      <c r="A302" s="1">
        <v>44197</v>
      </c>
      <c r="B302">
        <v>-6347.6442732446876</v>
      </c>
      <c r="C302" s="2">
        <f t="shared" si="0"/>
        <v>-6347.6442732446876</v>
      </c>
      <c r="D302" s="2">
        <f t="shared" si="1"/>
        <v>-62627.694232295697</v>
      </c>
      <c r="E302" s="2">
        <f t="shared" si="2"/>
        <v>49932.40568580632</v>
      </c>
    </row>
    <row r="303" spans="1:5" x14ac:dyDescent="0.2">
      <c r="A303" s="1">
        <v>44228</v>
      </c>
      <c r="B303">
        <v>-6531.9087086642839</v>
      </c>
      <c r="C303" s="2">
        <f t="shared" si="0"/>
        <v>-6531.9087086642839</v>
      </c>
      <c r="D303" s="2">
        <f t="shared" si="1"/>
        <v>-66745.115470286764</v>
      </c>
      <c r="E303" s="2">
        <f t="shared" si="2"/>
        <v>53681.298052958191</v>
      </c>
    </row>
    <row r="304" spans="1:5" x14ac:dyDescent="0.2">
      <c r="A304" s="1">
        <v>44256</v>
      </c>
      <c r="B304">
        <v>-6533.0787964460042</v>
      </c>
      <c r="C304" s="2">
        <f t="shared" si="0"/>
        <v>-6533.0787964460042</v>
      </c>
      <c r="D304" s="2">
        <f t="shared" si="1"/>
        <v>-70452.062805871305</v>
      </c>
      <c r="E304" s="2">
        <f t="shared" si="2"/>
        <v>57385.905212979291</v>
      </c>
    </row>
    <row r="305" spans="1:5" x14ac:dyDescent="0.2">
      <c r="A305" s="1">
        <v>44287</v>
      </c>
      <c r="B305">
        <v>-6521.3663221855513</v>
      </c>
      <c r="C305" s="2">
        <f t="shared" si="0"/>
        <v>-6521.3663221855513</v>
      </c>
      <c r="D305" s="2">
        <f t="shared" si="1"/>
        <v>-73956.271050890733</v>
      </c>
      <c r="E305" s="2">
        <f t="shared" si="2"/>
        <v>60913.538406519627</v>
      </c>
    </row>
    <row r="306" spans="1:5" x14ac:dyDescent="0.2">
      <c r="A306" s="1">
        <v>44317</v>
      </c>
      <c r="B306">
        <v>-6753.5332957014207</v>
      </c>
      <c r="C306" s="2">
        <f t="shared" si="0"/>
        <v>-6753.5332957014207</v>
      </c>
      <c r="D306" s="2">
        <f t="shared" si="1"/>
        <v>-77542.822407639076</v>
      </c>
      <c r="E306" s="2">
        <f t="shared" si="2"/>
        <v>64035.75581623624</v>
      </c>
    </row>
    <row r="307" spans="1:5" x14ac:dyDescent="0.2">
      <c r="A307" s="1">
        <v>44348</v>
      </c>
      <c r="B307">
        <v>-6998.9713402257803</v>
      </c>
      <c r="C307" s="2">
        <f t="shared" si="0"/>
        <v>-6998.9713402257803</v>
      </c>
      <c r="D307" s="2">
        <f t="shared" si="1"/>
        <v>-81003.102008368107</v>
      </c>
      <c r="E307" s="2">
        <f t="shared" si="2"/>
        <v>67005.159327916554</v>
      </c>
    </row>
    <row r="308" spans="1:5" x14ac:dyDescent="0.2">
      <c r="A308" s="1">
        <v>44378</v>
      </c>
      <c r="B308">
        <v>-7107.9293701253673</v>
      </c>
      <c r="C308" s="2">
        <f t="shared" si="0"/>
        <v>-7107.9293701253673</v>
      </c>
      <c r="D308" s="2">
        <f t="shared" si="1"/>
        <v>-84204.840412202582</v>
      </c>
      <c r="E308" s="2">
        <f t="shared" si="2"/>
        <v>69988.981671951857</v>
      </c>
    </row>
    <row r="309" spans="1:5" x14ac:dyDescent="0.2">
      <c r="A309" s="1">
        <v>44409</v>
      </c>
      <c r="B309">
        <v>-7316.0835513879792</v>
      </c>
      <c r="C309" s="2">
        <f t="shared" si="0"/>
        <v>-7316.0835513879792</v>
      </c>
      <c r="D309" s="2">
        <f t="shared" si="1"/>
        <v>-87397.879668604408</v>
      </c>
      <c r="E309" s="2">
        <f t="shared" si="2"/>
        <v>72765.712565828435</v>
      </c>
    </row>
    <row r="310" spans="1:5" x14ac:dyDescent="0.2">
      <c r="A310" s="1">
        <v>44440</v>
      </c>
      <c r="B310">
        <v>-7450.9020331491474</v>
      </c>
      <c r="C310" s="2">
        <f t="shared" si="0"/>
        <v>-7450.9020331491474</v>
      </c>
      <c r="D310" s="2">
        <f t="shared" si="1"/>
        <v>-90421.355176869474</v>
      </c>
      <c r="E310" s="2">
        <f t="shared" si="2"/>
        <v>75519.551110571178</v>
      </c>
    </row>
    <row r="311" spans="1:5" x14ac:dyDescent="0.2">
      <c r="A311" s="1">
        <v>44470</v>
      </c>
      <c r="B311">
        <v>-7531.2763696888778</v>
      </c>
      <c r="C311" s="2">
        <f t="shared" si="0"/>
        <v>-7531.2763696888778</v>
      </c>
      <c r="D311" s="2">
        <f t="shared" si="1"/>
        <v>-93303.902401034415</v>
      </c>
      <c r="E311" s="2">
        <f t="shared" si="2"/>
        <v>78241.34966165667</v>
      </c>
    </row>
    <row r="312" spans="1:5" x14ac:dyDescent="0.2">
      <c r="A312" s="1">
        <v>44501</v>
      </c>
      <c r="B312">
        <v>-7563.843893502587</v>
      </c>
      <c r="C312" s="2">
        <f t="shared" si="0"/>
        <v>-7563.843893502587</v>
      </c>
      <c r="D312" s="2">
        <f t="shared" si="1"/>
        <v>-96060.394793603598</v>
      </c>
      <c r="E312" s="2">
        <f t="shared" si="2"/>
        <v>80932.707006598415</v>
      </c>
    </row>
    <row r="313" spans="1:5" x14ac:dyDescent="0.2">
      <c r="A313" s="1">
        <v>44531</v>
      </c>
      <c r="B313">
        <v>-7608.6215012812781</v>
      </c>
      <c r="C313" s="2">
        <f t="shared" si="0"/>
        <v>-7608.6215012812781</v>
      </c>
      <c r="D313" s="2">
        <f t="shared" si="1"/>
        <v>-98757.884455603053</v>
      </c>
      <c r="E313" s="2">
        <f t="shared" si="2"/>
        <v>83540.641453040502</v>
      </c>
    </row>
    <row r="314" spans="1:5" x14ac:dyDescent="0.2">
      <c r="A314" s="1">
        <v>44562</v>
      </c>
      <c r="B314">
        <v>-7646.2824041208887</v>
      </c>
      <c r="C314" s="2">
        <f t="shared" si="0"/>
        <v>-7646.2824041208887</v>
      </c>
      <c r="D314" s="2">
        <f t="shared" si="1"/>
        <v>-101383.10991368249</v>
      </c>
      <c r="E314" s="2">
        <f t="shared" si="2"/>
        <v>86090.545105440702</v>
      </c>
    </row>
    <row r="315" spans="1:5" x14ac:dyDescent="0.2">
      <c r="A315" s="1">
        <v>44593</v>
      </c>
      <c r="B315">
        <v>-7055.0978521153183</v>
      </c>
      <c r="C315" s="2">
        <f t="shared" si="0"/>
        <v>-7055.0978521153183</v>
      </c>
      <c r="D315" s="2">
        <f t="shared" si="1"/>
        <v>-103319.61474217327</v>
      </c>
      <c r="E315" s="2">
        <f t="shared" si="2"/>
        <v>89209.419037942644</v>
      </c>
    </row>
    <row r="316" spans="1:5" x14ac:dyDescent="0.2">
      <c r="A316" s="1">
        <v>44621</v>
      </c>
      <c r="B316">
        <v>-6794.3765414510608</v>
      </c>
      <c r="C316" s="2">
        <f t="shared" si="0"/>
        <v>-6794.3765414510608</v>
      </c>
      <c r="D316" s="2">
        <f t="shared" si="1"/>
        <v>-105531.32446982995</v>
      </c>
      <c r="E316" s="2">
        <f t="shared" si="2"/>
        <v>91942.571386927841</v>
      </c>
    </row>
    <row r="317" spans="1:5" x14ac:dyDescent="0.2">
      <c r="A317" s="1">
        <v>44652</v>
      </c>
      <c r="B317">
        <v>-6626.7255495514164</v>
      </c>
      <c r="C317" s="2">
        <f t="shared" si="0"/>
        <v>-6626.7255495514164</v>
      </c>
      <c r="D317" s="2">
        <f t="shared" si="1"/>
        <v>-107784.91583338965</v>
      </c>
      <c r="E317" s="2">
        <f t="shared" si="2"/>
        <v>94531.464734286827</v>
      </c>
    </row>
    <row r="318" spans="1:5" x14ac:dyDescent="0.2">
      <c r="A318" s="1">
        <v>44682</v>
      </c>
      <c r="B318">
        <v>-6515.3528991918838</v>
      </c>
      <c r="C318" s="2">
        <f t="shared" si="0"/>
        <v>-6515.3528991918838</v>
      </c>
      <c r="D318" s="2">
        <f t="shared" si="1"/>
        <v>-110047.20570538953</v>
      </c>
      <c r="E318" s="2">
        <f t="shared" si="2"/>
        <v>97016.499907005753</v>
      </c>
    </row>
    <row r="319" spans="1:5" x14ac:dyDescent="0.2">
      <c r="A319" s="1">
        <v>44713</v>
      </c>
      <c r="B319">
        <v>-6434.7020325222038</v>
      </c>
      <c r="C319" s="2">
        <f t="shared" si="0"/>
        <v>-6434.7020325222038</v>
      </c>
      <c r="D319" s="2">
        <f t="shared" si="1"/>
        <v>-112295.85517992903</v>
      </c>
      <c r="E319" s="2">
        <f t="shared" si="2"/>
        <v>99426.451114884636</v>
      </c>
    </row>
    <row r="320" spans="1:5" x14ac:dyDescent="0.2">
      <c r="A320" s="1">
        <v>44743</v>
      </c>
      <c r="B320">
        <v>-6410.5857593119536</v>
      </c>
      <c r="C320" s="2">
        <f t="shared" si="0"/>
        <v>-6410.5857593119536</v>
      </c>
      <c r="D320" s="2">
        <f t="shared" si="1"/>
        <v>-114559.56018664215</v>
      </c>
      <c r="E320" s="2">
        <f t="shared" si="2"/>
        <v>101738.38866801823</v>
      </c>
    </row>
    <row r="321" spans="1:5" x14ac:dyDescent="0.2">
      <c r="A321" s="1">
        <v>44774</v>
      </c>
      <c r="B321">
        <v>-6391.2412734717927</v>
      </c>
      <c r="C321" s="2">
        <f t="shared" si="0"/>
        <v>-6391.2412734717927</v>
      </c>
      <c r="D321" s="2">
        <f t="shared" si="1"/>
        <v>-116789.15305162292</v>
      </c>
      <c r="E321" s="2">
        <f t="shared" si="2"/>
        <v>104006.67050467934</v>
      </c>
    </row>
    <row r="322" spans="1:5" x14ac:dyDescent="0.2">
      <c r="A322" s="1">
        <v>44805</v>
      </c>
      <c r="B322">
        <v>-6359.3066778458724</v>
      </c>
      <c r="C322" s="2">
        <f t="shared" si="0"/>
        <v>-6359.3066778458724</v>
      </c>
      <c r="D322" s="2">
        <f t="shared" si="1"/>
        <v>-118969.61756950687</v>
      </c>
      <c r="E322" s="2">
        <f t="shared" si="2"/>
        <v>106251.00421381512</v>
      </c>
    </row>
    <row r="323" spans="1:5" x14ac:dyDescent="0.2">
      <c r="A323" s="1">
        <v>44835</v>
      </c>
      <c r="B323">
        <v>-6302.2433411829925</v>
      </c>
      <c r="C323" s="2">
        <f t="shared" si="0"/>
        <v>-6302.2433411829925</v>
      </c>
      <c r="D323" s="2">
        <f t="shared" si="1"/>
        <v>-121090.54352740449</v>
      </c>
      <c r="E323" s="2">
        <f t="shared" si="2"/>
        <v>108486.05684503849</v>
      </c>
    </row>
    <row r="324" spans="1:5" x14ac:dyDescent="0.2">
      <c r="A324" s="1">
        <v>44866</v>
      </c>
      <c r="B324">
        <v>-6251.762404218689</v>
      </c>
      <c r="C324" s="2">
        <f t="shared" si="0"/>
        <v>-6251.762404218689</v>
      </c>
      <c r="D324" s="2">
        <f t="shared" si="1"/>
        <v>-123185.58024188083</v>
      </c>
      <c r="E324" s="2">
        <f t="shared" si="2"/>
        <v>110682.05543344344</v>
      </c>
    </row>
    <row r="325" spans="1:5" x14ac:dyDescent="0.2">
      <c r="A325" s="1">
        <v>44896</v>
      </c>
      <c r="B325">
        <v>-6179.6055498250862</v>
      </c>
      <c r="C325" s="2">
        <f t="shared" si="0"/>
        <v>-6179.6055498250862</v>
      </c>
      <c r="D325" s="2">
        <f t="shared" si="1"/>
        <v>-125228.24019131681</v>
      </c>
      <c r="E325" s="2">
        <f t="shared" si="2"/>
        <v>112869.02909166663</v>
      </c>
    </row>
    <row r="326" spans="1:5" x14ac:dyDescent="0.2">
      <c r="A326" s="1">
        <v>44927</v>
      </c>
      <c r="B326">
        <v>-6174.6031373468104</v>
      </c>
      <c r="C326" s="2">
        <f t="shared" si="0"/>
        <v>-6174.6031373468104</v>
      </c>
      <c r="D326" s="2">
        <f t="shared" si="1"/>
        <v>-127308.97660299881</v>
      </c>
      <c r="E326" s="2">
        <f t="shared" si="2"/>
        <v>114959.77032830518</v>
      </c>
    </row>
    <row r="327" spans="1:5" x14ac:dyDescent="0.2">
      <c r="A327" s="1">
        <v>44958</v>
      </c>
      <c r="B327">
        <v>-6106.1658855269352</v>
      </c>
      <c r="C327" s="2">
        <f t="shared" si="0"/>
        <v>-6106.1658855269352</v>
      </c>
      <c r="D327" s="2">
        <f t="shared" si="1"/>
        <v>-129298.69178043671</v>
      </c>
      <c r="E327" s="2">
        <f t="shared" si="2"/>
        <v>117086.36000938284</v>
      </c>
    </row>
    <row r="328" spans="1:5" x14ac:dyDescent="0.2">
      <c r="A328" s="1">
        <v>44986</v>
      </c>
      <c r="B328">
        <v>-6116.8295014062815</v>
      </c>
      <c r="C328" s="2">
        <f t="shared" si="0"/>
        <v>-6116.8295014062815</v>
      </c>
      <c r="D328" s="2">
        <f t="shared" si="1"/>
        <v>-131341.29604807496</v>
      </c>
      <c r="E328" s="2">
        <f t="shared" si="2"/>
        <v>119107.63704526241</v>
      </c>
    </row>
    <row r="329" spans="1:5" x14ac:dyDescent="0.2">
      <c r="A329" s="1">
        <v>45017</v>
      </c>
      <c r="B329">
        <v>-6095.9545678632985</v>
      </c>
      <c r="C329" s="2">
        <f t="shared" si="0"/>
        <v>-6095.9545678632985</v>
      </c>
      <c r="D329" s="2">
        <f t="shared" si="1"/>
        <v>-133327.42001192589</v>
      </c>
      <c r="E329" s="2">
        <f t="shared" si="2"/>
        <v>121135.5108761993</v>
      </c>
    </row>
    <row r="330" spans="1:5" x14ac:dyDescent="0.2">
      <c r="A330" s="1">
        <v>45047</v>
      </c>
      <c r="B330">
        <v>-5298.4725875000495</v>
      </c>
      <c r="C330" s="2">
        <f t="shared" si="0"/>
        <v>-5298.4725875000495</v>
      </c>
      <c r="D330" s="2">
        <f t="shared" si="1"/>
        <v>-134513.17134636547</v>
      </c>
      <c r="E330" s="2">
        <f t="shared" si="2"/>
        <v>123916.22617136539</v>
      </c>
    </row>
    <row r="331" spans="1:5" x14ac:dyDescent="0.2">
      <c r="A331" s="1">
        <v>45078</v>
      </c>
      <c r="B331">
        <v>-5659.9225750990208</v>
      </c>
      <c r="C331" s="2">
        <f t="shared" ref="C331:C362" si="3">_xlfn.FORECAST.ETS(A331,$B$2:$B$298,$A$2:$A$298,157,1)</f>
        <v>-5659.9225750990208</v>
      </c>
      <c r="D331" s="2">
        <f t="shared" ref="D331:D362" si="4">C331-_xlfn.FORECAST.ETS.CONFINT(A331,$B$2:$B$298,$A$2:$A$298,0.95,157,1)</f>
        <v>-136835.18075414028</v>
      </c>
      <c r="E331" s="2">
        <f t="shared" ref="E331:E362" si="5">C331+_xlfn.FORECAST.ETS.CONFINT(A331,$B$2:$B$298,$A$2:$A$298,0.95,157,1)</f>
        <v>125515.33560394225</v>
      </c>
    </row>
    <row r="332" spans="1:5" x14ac:dyDescent="0.2">
      <c r="A332" s="1">
        <v>45108</v>
      </c>
      <c r="B332">
        <v>-5243.4821781523133</v>
      </c>
      <c r="C332" s="2">
        <f t="shared" si="3"/>
        <v>-5243.4821781523133</v>
      </c>
      <c r="D332" s="2">
        <f t="shared" si="4"/>
        <v>-138357.64128815659</v>
      </c>
      <c r="E332" s="2">
        <f t="shared" si="5"/>
        <v>127870.67693185198</v>
      </c>
    </row>
    <row r="333" spans="1:5" x14ac:dyDescent="0.2">
      <c r="A333" s="1">
        <v>45139</v>
      </c>
      <c r="B333">
        <v>-5423.2730411743551</v>
      </c>
      <c r="C333" s="2">
        <f t="shared" si="3"/>
        <v>-5423.2730411743551</v>
      </c>
      <c r="D333" s="2">
        <f t="shared" si="4"/>
        <v>-140455.62092329859</v>
      </c>
      <c r="E333" s="2">
        <f t="shared" si="5"/>
        <v>129609.07484094986</v>
      </c>
    </row>
    <row r="334" spans="1:5" x14ac:dyDescent="0.2">
      <c r="A334" s="1">
        <v>45170</v>
      </c>
      <c r="B334">
        <v>-5633.2110083333555</v>
      </c>
      <c r="C334" s="2">
        <f t="shared" si="3"/>
        <v>-5633.2110083333555</v>
      </c>
      <c r="D334" s="2">
        <f t="shared" si="4"/>
        <v>-142563.91911598554</v>
      </c>
      <c r="E334" s="2">
        <f t="shared" si="5"/>
        <v>131297.4970993188</v>
      </c>
    </row>
    <row r="335" spans="1:5" x14ac:dyDescent="0.2">
      <c r="A335" s="1">
        <v>45200</v>
      </c>
      <c r="B335">
        <v>-5624.5814526006325</v>
      </c>
      <c r="C335" s="2">
        <f t="shared" si="3"/>
        <v>-5624.5814526006325</v>
      </c>
      <c r="D335" s="2">
        <f t="shared" si="4"/>
        <v>-144434.64775909751</v>
      </c>
      <c r="E335" s="2">
        <f t="shared" si="5"/>
        <v>133185.48485389625</v>
      </c>
    </row>
    <row r="336" spans="1:5" x14ac:dyDescent="0.2">
      <c r="A336" s="1">
        <v>45231</v>
      </c>
      <c r="B336">
        <v>-5565.839415668298</v>
      </c>
      <c r="C336" s="2">
        <f t="shared" si="3"/>
        <v>-5565.839415668298</v>
      </c>
      <c r="D336" s="2">
        <f t="shared" si="4"/>
        <v>-146237.03631663506</v>
      </c>
      <c r="E336" s="2">
        <f t="shared" si="5"/>
        <v>135105.35748529845</v>
      </c>
    </row>
    <row r="337" spans="1:5" x14ac:dyDescent="0.2">
      <c r="A337" s="1">
        <v>45261</v>
      </c>
      <c r="B337">
        <v>-5259.8051538855816</v>
      </c>
      <c r="C337" s="2">
        <f t="shared" si="3"/>
        <v>-5259.8051538855816</v>
      </c>
      <c r="D337" s="2">
        <f t="shared" si="4"/>
        <v>-147774.63181767866</v>
      </c>
      <c r="E337" s="2">
        <f t="shared" si="5"/>
        <v>137255.02150990747</v>
      </c>
    </row>
    <row r="338" spans="1:5" x14ac:dyDescent="0.2">
      <c r="A338" s="1">
        <v>45292</v>
      </c>
      <c r="B338">
        <v>-5533.3530087501149</v>
      </c>
      <c r="C338" s="2">
        <f t="shared" si="3"/>
        <v>-5533.3530087501149</v>
      </c>
      <c r="D338" s="2">
        <f t="shared" si="4"/>
        <v>-149874.99169950979</v>
      </c>
      <c r="E338" s="2">
        <f t="shared" si="5"/>
        <v>138808.28568200953</v>
      </c>
    </row>
    <row r="339" spans="1:5" x14ac:dyDescent="0.2">
      <c r="A339" s="1">
        <v>45323</v>
      </c>
      <c r="B339">
        <v>-5558.364877449224</v>
      </c>
      <c r="C339" s="2">
        <f t="shared" si="3"/>
        <v>-5558.364877449224</v>
      </c>
      <c r="D339" s="2">
        <f t="shared" si="4"/>
        <v>-151710.64083597637</v>
      </c>
      <c r="E339" s="2">
        <f t="shared" si="5"/>
        <v>140593.91108107791</v>
      </c>
    </row>
    <row r="340" spans="1:5" x14ac:dyDescent="0.2">
      <c r="A340" s="1">
        <v>45352</v>
      </c>
      <c r="B340">
        <v>-5440.8199912278442</v>
      </c>
      <c r="C340" s="2">
        <f t="shared" si="3"/>
        <v>-5440.8199912278442</v>
      </c>
      <c r="D340" s="2">
        <f t="shared" si="4"/>
        <v>-153388.16451055495</v>
      </c>
      <c r="E340" s="2">
        <f t="shared" si="5"/>
        <v>142506.52452809925</v>
      </c>
    </row>
    <row r="341" spans="1:5" x14ac:dyDescent="0.2">
      <c r="A341" s="1">
        <v>45383</v>
      </c>
      <c r="B341">
        <v>-5628.5647336967677</v>
      </c>
      <c r="C341" s="2">
        <f t="shared" si="3"/>
        <v>-5628.5647336967677</v>
      </c>
      <c r="D341" s="2">
        <f t="shared" si="4"/>
        <v>-155355.98111046205</v>
      </c>
      <c r="E341" s="2">
        <f t="shared" si="5"/>
        <v>144098.85164306848</v>
      </c>
    </row>
    <row r="342" spans="1:5" x14ac:dyDescent="0.2">
      <c r="A342" s="1">
        <v>45413</v>
      </c>
      <c r="B342">
        <v>-3286.1766949790308</v>
      </c>
      <c r="C342" s="2">
        <f t="shared" si="3"/>
        <v>-3286.1766949790308</v>
      </c>
      <c r="D342" s="2">
        <f t="shared" si="4"/>
        <v>-154779.20877572609</v>
      </c>
      <c r="E342" s="2">
        <f t="shared" si="5"/>
        <v>148206.85538576805</v>
      </c>
    </row>
    <row r="343" spans="1:5" x14ac:dyDescent="0.2">
      <c r="A343" s="1">
        <v>45444</v>
      </c>
      <c r="B343">
        <v>-3185.0832349021789</v>
      </c>
      <c r="C343" s="2">
        <f t="shared" si="3"/>
        <v>-3185.0832349021789</v>
      </c>
      <c r="D343" s="2">
        <f t="shared" si="4"/>
        <v>-156429.78630920092</v>
      </c>
      <c r="E343" s="2">
        <f t="shared" si="5"/>
        <v>150059.61983939656</v>
      </c>
    </row>
    <row r="344" spans="1:5" x14ac:dyDescent="0.2">
      <c r="A344" s="1">
        <v>45474</v>
      </c>
      <c r="B344">
        <v>-3905.2121459334594</v>
      </c>
      <c r="C344" s="2">
        <f t="shared" si="3"/>
        <v>-3905.2121459334594</v>
      </c>
      <c r="D344" s="2">
        <f t="shared" si="4"/>
        <v>-158888.12596657011</v>
      </c>
      <c r="E344" s="2">
        <f t="shared" si="5"/>
        <v>151077.70167470316</v>
      </c>
    </row>
    <row r="345" spans="1:5" x14ac:dyDescent="0.2">
      <c r="A345" s="1">
        <v>45505</v>
      </c>
      <c r="B345">
        <v>-4802.3140663640033</v>
      </c>
      <c r="C345" s="2">
        <f t="shared" si="3"/>
        <v>-4802.3140663640033</v>
      </c>
      <c r="D345" s="2">
        <f t="shared" si="4"/>
        <v>-161510.43780145125</v>
      </c>
      <c r="E345" s="2">
        <f t="shared" si="5"/>
        <v>151905.80966872326</v>
      </c>
    </row>
    <row r="346" spans="1:5" x14ac:dyDescent="0.2">
      <c r="A346" s="1">
        <v>45536</v>
      </c>
      <c r="B346">
        <v>-4229.7406606424202</v>
      </c>
      <c r="C346" s="2">
        <f t="shared" si="3"/>
        <v>-4229.7406606424202</v>
      </c>
      <c r="D346" s="2">
        <f t="shared" si="4"/>
        <v>-162650.50960391591</v>
      </c>
      <c r="E346" s="2">
        <f t="shared" si="5"/>
        <v>154191.02828263107</v>
      </c>
    </row>
    <row r="347" spans="1:5" x14ac:dyDescent="0.2">
      <c r="A347" s="1">
        <v>45566</v>
      </c>
      <c r="B347">
        <v>-3623.4498843552046</v>
      </c>
      <c r="C347" s="2">
        <f t="shared" si="3"/>
        <v>-3623.4498843552046</v>
      </c>
      <c r="D347" s="2">
        <f t="shared" si="4"/>
        <v>-163744.71376861655</v>
      </c>
      <c r="E347" s="2">
        <f t="shared" si="5"/>
        <v>156497.81399990612</v>
      </c>
    </row>
    <row r="348" spans="1:5" x14ac:dyDescent="0.2">
      <c r="A348" s="1">
        <v>45597</v>
      </c>
      <c r="B348">
        <v>8559.6491858840254</v>
      </c>
      <c r="C348" s="2">
        <f t="shared" si="3"/>
        <v>8559.6491858840254</v>
      </c>
      <c r="D348" s="2">
        <f t="shared" si="4"/>
        <v>-153250.35358914675</v>
      </c>
      <c r="E348" s="2">
        <f t="shared" si="5"/>
        <v>170369.65196091478</v>
      </c>
    </row>
    <row r="349" spans="1:5" x14ac:dyDescent="0.2">
      <c r="A349" s="1">
        <v>45627</v>
      </c>
      <c r="B349">
        <v>11404.243380899272</v>
      </c>
      <c r="C349" s="2">
        <f t="shared" si="3"/>
        <v>11404.243380899272</v>
      </c>
      <c r="D349" s="2">
        <f t="shared" si="4"/>
        <v>-152083.11756973556</v>
      </c>
      <c r="E349" s="2">
        <f t="shared" si="5"/>
        <v>174891.60433153412</v>
      </c>
    </row>
    <row r="350" spans="1:5" x14ac:dyDescent="0.2">
      <c r="A350" s="1">
        <v>45658</v>
      </c>
      <c r="B350">
        <v>3335.7216351623865</v>
      </c>
      <c r="C350" s="2">
        <f t="shared" si="3"/>
        <v>3335.7216351623865</v>
      </c>
      <c r="D350" s="2">
        <f t="shared" si="4"/>
        <v>-161817.97445752221</v>
      </c>
      <c r="E350" s="2">
        <f t="shared" si="5"/>
        <v>168489.417727847</v>
      </c>
    </row>
    <row r="351" spans="1:5" x14ac:dyDescent="0.2">
      <c r="A351" s="1">
        <v>45689</v>
      </c>
      <c r="B351">
        <v>2681.8999157004137</v>
      </c>
      <c r="C351" s="2">
        <f t="shared" si="3"/>
        <v>2681.8999157004137</v>
      </c>
      <c r="D351" s="2">
        <f t="shared" si="4"/>
        <v>-164127.449441609</v>
      </c>
      <c r="E351" s="2">
        <f t="shared" si="5"/>
        <v>169491.2492730098</v>
      </c>
    </row>
    <row r="352" spans="1:5" x14ac:dyDescent="0.2">
      <c r="A352" s="1">
        <v>45717</v>
      </c>
      <c r="B352">
        <v>562.28192729999114</v>
      </c>
      <c r="C352" s="2">
        <f t="shared" si="3"/>
        <v>562.28192729999114</v>
      </c>
      <c r="D352" s="2">
        <f t="shared" si="4"/>
        <v>-167892.36448515087</v>
      </c>
      <c r="E352" s="2">
        <f t="shared" si="5"/>
        <v>169016.92833975083</v>
      </c>
    </row>
    <row r="353" spans="1:5" x14ac:dyDescent="0.2">
      <c r="A353" s="1">
        <v>45748</v>
      </c>
      <c r="B353">
        <v>-3325.9699487740199</v>
      </c>
      <c r="C353" s="2">
        <f t="shared" si="3"/>
        <v>-3325.9699487740199</v>
      </c>
      <c r="D353" s="2">
        <f t="shared" si="4"/>
        <v>-173415.86834200058</v>
      </c>
      <c r="E353" s="2">
        <f t="shared" si="5"/>
        <v>166763.92844445253</v>
      </c>
    </row>
    <row r="354" spans="1:5" x14ac:dyDescent="0.2">
      <c r="A354" s="1">
        <v>45778</v>
      </c>
      <c r="B354">
        <v>-4319.2169104799104</v>
      </c>
      <c r="C354" s="2">
        <f t="shared" si="3"/>
        <v>-4319.2169104799104</v>
      </c>
      <c r="D354" s="2">
        <f t="shared" si="4"/>
        <v>-176034.61969360305</v>
      </c>
      <c r="E354" s="2">
        <f t="shared" si="5"/>
        <v>167396.18587264323</v>
      </c>
    </row>
    <row r="355" spans="1:5" x14ac:dyDescent="0.2">
      <c r="A355" s="1">
        <v>45809</v>
      </c>
      <c r="B355">
        <v>-3589.7643487076084</v>
      </c>
      <c r="C355" s="2">
        <f t="shared" si="3"/>
        <v>-3589.7643487076084</v>
      </c>
      <c r="D355" s="2">
        <f t="shared" si="4"/>
        <v>-176921.20857663348</v>
      </c>
      <c r="E355" s="2">
        <f t="shared" si="5"/>
        <v>169741.67987921828</v>
      </c>
    </row>
    <row r="356" spans="1:5" x14ac:dyDescent="0.2">
      <c r="A356" s="1">
        <v>45839</v>
      </c>
      <c r="B356">
        <v>-702.63193289398464</v>
      </c>
      <c r="C356" s="2">
        <f t="shared" si="3"/>
        <v>-702.63193289398464</v>
      </c>
      <c r="D356" s="2">
        <f t="shared" si="4"/>
        <v>-175640.92722143751</v>
      </c>
      <c r="E356" s="2">
        <f t="shared" si="5"/>
        <v>174235.66335564957</v>
      </c>
    </row>
    <row r="357" spans="1:5" x14ac:dyDescent="0.2">
      <c r="A357" s="1">
        <v>45870</v>
      </c>
      <c r="B357">
        <v>2523.2065884585199</v>
      </c>
      <c r="C357" s="2">
        <f t="shared" si="3"/>
        <v>2523.2065884585199</v>
      </c>
      <c r="D357" s="2">
        <f t="shared" si="4"/>
        <v>-174013.01054977614</v>
      </c>
      <c r="E357" s="2">
        <f t="shared" si="5"/>
        <v>179059.4237266932</v>
      </c>
    </row>
    <row r="358" spans="1:5" x14ac:dyDescent="0.2">
      <c r="A358" s="1">
        <v>45901</v>
      </c>
      <c r="B358">
        <v>4593.6410055663373</v>
      </c>
      <c r="C358" s="2">
        <f t="shared" si="3"/>
        <v>4593.6410055663373</v>
      </c>
      <c r="D358" s="2">
        <f t="shared" si="4"/>
        <v>-173531.81920359598</v>
      </c>
      <c r="E358" s="2">
        <f t="shared" si="5"/>
        <v>182719.10121472867</v>
      </c>
    </row>
    <row r="359" spans="1:5" x14ac:dyDescent="0.2">
      <c r="A359" s="1">
        <v>45931</v>
      </c>
      <c r="B359">
        <v>2945.1523580961311</v>
      </c>
      <c r="C359" s="2">
        <f t="shared" si="3"/>
        <v>2945.1523580961311</v>
      </c>
      <c r="D359" s="2">
        <f t="shared" si="4"/>
        <v>-176761.11243460362</v>
      </c>
      <c r="E359" s="2">
        <f t="shared" si="5"/>
        <v>182651.41715079587</v>
      </c>
    </row>
    <row r="360" spans="1:5" x14ac:dyDescent="0.2">
      <c r="A360" s="1">
        <v>45962</v>
      </c>
      <c r="B360">
        <v>9646.9547866000648</v>
      </c>
      <c r="C360" s="2">
        <f t="shared" si="3"/>
        <v>9646.9547866000648</v>
      </c>
      <c r="D360" s="2">
        <f t="shared" si="4"/>
        <v>-171631.90681085852</v>
      </c>
      <c r="E360" s="2">
        <f t="shared" si="5"/>
        <v>190925.81638405868</v>
      </c>
    </row>
    <row r="361" spans="1:5" x14ac:dyDescent="0.2">
      <c r="A361" s="1">
        <v>45992</v>
      </c>
      <c r="B361">
        <v>-2499.4119061651359</v>
      </c>
      <c r="C361" s="2">
        <f t="shared" si="3"/>
        <v>-2499.4119061651359</v>
      </c>
      <c r="D361" s="2">
        <f t="shared" si="4"/>
        <v>-185342.88417478133</v>
      </c>
      <c r="E361" s="2">
        <f t="shared" si="5"/>
        <v>180344.06036245107</v>
      </c>
    </row>
    <row r="362" spans="1:5" x14ac:dyDescent="0.2">
      <c r="A362" s="1">
        <v>46023</v>
      </c>
      <c r="B362">
        <v>-163.78302921558998</v>
      </c>
      <c r="C362" s="2">
        <f t="shared" si="3"/>
        <v>-163.78302921558998</v>
      </c>
      <c r="D362" s="2">
        <f t="shared" si="4"/>
        <v>-184564.09290098181</v>
      </c>
      <c r="E362" s="2">
        <f t="shared" si="5"/>
        <v>184236.52684255064</v>
      </c>
    </row>
    <row r="363" spans="1:5" x14ac:dyDescent="0.2">
      <c r="A363" s="1">
        <v>46054</v>
      </c>
      <c r="B363">
        <v>-2210.0372253014848</v>
      </c>
      <c r="C363" s="2">
        <f t="shared" ref="C363:C394" si="6">_xlfn.FORECAST.ETS(A363,$B$2:$B$298,$A$2:$A$298,157,1)</f>
        <v>-2210.0372253014848</v>
      </c>
      <c r="D363" s="2">
        <f t="shared" ref="D363:D394" si="7">C363-_xlfn.FORECAST.ETS.CONFINT(A363,$B$2:$B$298,$A$2:$A$298,0.95,157,1)</f>
        <v>-188159.61656950592</v>
      </c>
      <c r="E363" s="2">
        <f t="shared" ref="E363:E394" si="8">C363+_xlfn.FORECAST.ETS.CONFINT(A363,$B$2:$B$298,$A$2:$A$298,0.95,157,1)</f>
        <v>183739.54211890293</v>
      </c>
    </row>
    <row r="364" spans="1:5" x14ac:dyDescent="0.2">
      <c r="A364" s="1">
        <v>46082</v>
      </c>
      <c r="B364">
        <v>-4170.4676389829674</v>
      </c>
      <c r="C364" s="2">
        <f t="shared" si="6"/>
        <v>-4170.4676389829674</v>
      </c>
      <c r="D364" s="2">
        <f t="shared" si="7"/>
        <v>-191661.94555526628</v>
      </c>
      <c r="E364" s="2">
        <f t="shared" si="8"/>
        <v>183321.01027730037</v>
      </c>
    </row>
    <row r="365" spans="1:5" x14ac:dyDescent="0.2">
      <c r="A365" s="1">
        <v>46113</v>
      </c>
      <c r="B365">
        <v>-4299.1719496671703</v>
      </c>
      <c r="C365" s="2">
        <f t="shared" si="6"/>
        <v>-4299.1719496671703</v>
      </c>
      <c r="D365" s="2">
        <f t="shared" si="7"/>
        <v>-193325.36745488978</v>
      </c>
      <c r="E365" s="2">
        <f t="shared" si="8"/>
        <v>184727.02355555547</v>
      </c>
    </row>
    <row r="366" spans="1:5" x14ac:dyDescent="0.2">
      <c r="A366" s="1">
        <v>46143</v>
      </c>
      <c r="B366">
        <v>14447.417966234747</v>
      </c>
      <c r="C366" s="2">
        <f t="shared" si="6"/>
        <v>14447.417966234747</v>
      </c>
      <c r="D366" s="2">
        <f t="shared" si="7"/>
        <v>-176106.49711730398</v>
      </c>
      <c r="E366" s="2">
        <f t="shared" si="8"/>
        <v>205001.3330497735</v>
      </c>
    </row>
    <row r="367" spans="1:5" x14ac:dyDescent="0.2">
      <c r="A367" s="1">
        <v>46174</v>
      </c>
      <c r="B367">
        <v>30072.455956366648</v>
      </c>
      <c r="C367" s="2">
        <f t="shared" si="6"/>
        <v>30072.455956366648</v>
      </c>
      <c r="D367" s="2">
        <f t="shared" si="7"/>
        <v>-162002.35706769483</v>
      </c>
      <c r="E367" s="2">
        <f t="shared" si="8"/>
        <v>222147.26898042811</v>
      </c>
    </row>
    <row r="368" spans="1:5" x14ac:dyDescent="0.2">
      <c r="A368" s="1">
        <v>46204</v>
      </c>
      <c r="B368">
        <v>5097.900210812536</v>
      </c>
      <c r="C368" s="2">
        <f t="shared" si="6"/>
        <v>5097.900210812536</v>
      </c>
      <c r="D368" s="2">
        <f t="shared" si="7"/>
        <v>-188491.15921251368</v>
      </c>
      <c r="E368" s="2">
        <f t="shared" si="8"/>
        <v>198686.95963413877</v>
      </c>
    </row>
    <row r="369" spans="1:5" x14ac:dyDescent="0.2">
      <c r="A369" s="1">
        <v>46235</v>
      </c>
      <c r="B369">
        <v>-10467.995916897878</v>
      </c>
      <c r="C369" s="2">
        <f t="shared" si="6"/>
        <v>-10467.995916897878</v>
      </c>
      <c r="D369" s="2">
        <f t="shared" si="7"/>
        <v>-205564.81432187042</v>
      </c>
      <c r="E369" s="2">
        <f t="shared" si="8"/>
        <v>184628.82248807469</v>
      </c>
    </row>
    <row r="370" spans="1:5" x14ac:dyDescent="0.2">
      <c r="A370" s="1">
        <v>46266</v>
      </c>
      <c r="B370">
        <v>-12526.193628622354</v>
      </c>
      <c r="C370" s="2">
        <f t="shared" si="6"/>
        <v>-12526.193628622354</v>
      </c>
      <c r="D370" s="2">
        <f t="shared" si="7"/>
        <v>-209124.44203325786</v>
      </c>
      <c r="E370" s="2">
        <f t="shared" si="8"/>
        <v>184072.05477601313</v>
      </c>
    </row>
    <row r="371" spans="1:5" x14ac:dyDescent="0.2">
      <c r="A371" s="1">
        <v>46296</v>
      </c>
      <c r="B371">
        <v>-11615.824350869989</v>
      </c>
      <c r="C371" s="2">
        <f t="shared" si="6"/>
        <v>-11615.824350869989</v>
      </c>
      <c r="D371" s="2">
        <f t="shared" si="7"/>
        <v>-209709.3267885581</v>
      </c>
      <c r="E371" s="2">
        <f t="shared" si="8"/>
        <v>186477.67808681814</v>
      </c>
    </row>
    <row r="372" spans="1:5" x14ac:dyDescent="0.2">
      <c r="A372" s="1">
        <v>46327</v>
      </c>
      <c r="B372">
        <v>-5281.1548076015843</v>
      </c>
      <c r="C372" s="2">
        <f t="shared" si="6"/>
        <v>-5281.1548076015843</v>
      </c>
      <c r="D372" s="2">
        <f t="shared" si="7"/>
        <v>-204863.88315867935</v>
      </c>
      <c r="E372" s="2">
        <f t="shared" si="8"/>
        <v>194301.57354347617</v>
      </c>
    </row>
    <row r="373" spans="1:5" x14ac:dyDescent="0.2">
      <c r="A373" s="1">
        <v>46357</v>
      </c>
      <c r="B373">
        <v>8749.0190571876155</v>
      </c>
      <c r="C373" s="2">
        <f t="shared" si="6"/>
        <v>8749.0190571876155</v>
      </c>
      <c r="D373" s="2">
        <f t="shared" si="7"/>
        <v>-192317.05000320467</v>
      </c>
      <c r="E373" s="2">
        <f t="shared" si="8"/>
        <v>209815.08811757993</v>
      </c>
    </row>
    <row r="374" spans="1:5" x14ac:dyDescent="0.2">
      <c r="A374" s="1">
        <v>46388</v>
      </c>
      <c r="B374">
        <v>10267.150704094607</v>
      </c>
      <c r="C374" s="2">
        <f t="shared" si="6"/>
        <v>10267.150704094607</v>
      </c>
      <c r="D374" s="2">
        <f t="shared" si="7"/>
        <v>-192276.51206910558</v>
      </c>
      <c r="E374" s="2">
        <f t="shared" si="8"/>
        <v>212810.81347729481</v>
      </c>
    </row>
    <row r="375" spans="1:5" x14ac:dyDescent="0.2">
      <c r="A375" s="1">
        <v>46419</v>
      </c>
      <c r="B375">
        <v>7792.7881624477304</v>
      </c>
      <c r="C375" s="2">
        <f t="shared" si="6"/>
        <v>7792.7881624477304</v>
      </c>
      <c r="D375" s="2">
        <f t="shared" si="7"/>
        <v>-196222.85503717256</v>
      </c>
      <c r="E375" s="2">
        <f t="shared" si="8"/>
        <v>211808.43136206799</v>
      </c>
    </row>
    <row r="376" spans="1:5" x14ac:dyDescent="0.2">
      <c r="A376" s="1">
        <v>46447</v>
      </c>
      <c r="B376">
        <v>479.38287330277262</v>
      </c>
      <c r="C376" s="2">
        <f t="shared" si="6"/>
        <v>479.38287330277262</v>
      </c>
      <c r="D376" s="2">
        <f t="shared" si="7"/>
        <v>-205002.75687769774</v>
      </c>
      <c r="E376" s="2">
        <f t="shared" si="8"/>
        <v>205961.52262430327</v>
      </c>
    </row>
    <row r="377" spans="1:5" x14ac:dyDescent="0.2">
      <c r="A377" s="1">
        <v>46478</v>
      </c>
      <c r="B377">
        <v>3574.9658039015212</v>
      </c>
      <c r="C377" s="2">
        <f t="shared" si="6"/>
        <v>3574.9658039015212</v>
      </c>
      <c r="D377" s="2">
        <f t="shared" si="7"/>
        <v>-203368.31192361267</v>
      </c>
      <c r="E377" s="2">
        <f t="shared" si="8"/>
        <v>210518.2435314157</v>
      </c>
    </row>
    <row r="378" spans="1:5" x14ac:dyDescent="0.2">
      <c r="A378" s="1">
        <v>46508</v>
      </c>
      <c r="B378">
        <v>4584.773799289238</v>
      </c>
      <c r="C378" s="2">
        <f t="shared" si="6"/>
        <v>4584.773799289238</v>
      </c>
      <c r="D378" s="2">
        <f t="shared" si="7"/>
        <v>-203814.40469612944</v>
      </c>
      <c r="E378" s="2">
        <f t="shared" si="8"/>
        <v>212983.95229470794</v>
      </c>
    </row>
    <row r="379" spans="1:5" x14ac:dyDescent="0.2">
      <c r="A379" s="1">
        <v>46539</v>
      </c>
      <c r="B379">
        <v>29991.60162405709</v>
      </c>
      <c r="C379" s="2">
        <f t="shared" si="6"/>
        <v>29991.60162405709</v>
      </c>
      <c r="D379" s="2">
        <f t="shared" si="7"/>
        <v>-179858.35803060443</v>
      </c>
      <c r="E379" s="2">
        <f t="shared" si="8"/>
        <v>239841.56127871858</v>
      </c>
    </row>
    <row r="380" spans="1:5" x14ac:dyDescent="0.2">
      <c r="A380" s="1">
        <v>46569</v>
      </c>
      <c r="B380">
        <v>4431.0516719820553</v>
      </c>
      <c r="C380" s="2">
        <f t="shared" si="6"/>
        <v>4431.0516719820553</v>
      </c>
      <c r="D380" s="2">
        <f t="shared" si="7"/>
        <v>-206864.68352548612</v>
      </c>
      <c r="E380" s="2">
        <f t="shared" si="8"/>
        <v>215726.78686945021</v>
      </c>
    </row>
    <row r="381" spans="1:5" x14ac:dyDescent="0.2">
      <c r="A381" s="1">
        <v>46600</v>
      </c>
      <c r="B381">
        <v>-7580.2440019023061</v>
      </c>
      <c r="C381" s="2">
        <f t="shared" si="6"/>
        <v>-7580.2440019023061</v>
      </c>
      <c r="D381" s="2">
        <f t="shared" si="7"/>
        <v>-220316.85966039775</v>
      </c>
      <c r="E381" s="2">
        <f t="shared" si="8"/>
        <v>205156.37165659311</v>
      </c>
    </row>
    <row r="382" spans="1:5" x14ac:dyDescent="0.2">
      <c r="A382" s="1">
        <v>46631</v>
      </c>
      <c r="B382">
        <v>-7522.0461909408514</v>
      </c>
      <c r="C382" s="2">
        <f t="shared" si="6"/>
        <v>-7522.0461909408514</v>
      </c>
      <c r="D382" s="2">
        <f t="shared" si="7"/>
        <v>-221694.75444803186</v>
      </c>
      <c r="E382" s="2">
        <f t="shared" si="8"/>
        <v>206650.66206615014</v>
      </c>
    </row>
    <row r="383" spans="1:5" x14ac:dyDescent="0.2">
      <c r="A383" s="1">
        <v>46661</v>
      </c>
      <c r="B383">
        <v>-8164.0646527835361</v>
      </c>
      <c r="C383" s="2">
        <f t="shared" si="6"/>
        <v>-8164.0646527835361</v>
      </c>
      <c r="D383" s="2">
        <f t="shared" si="7"/>
        <v>-223768.18168494239</v>
      </c>
      <c r="E383" s="2">
        <f t="shared" si="8"/>
        <v>207440.05237937532</v>
      </c>
    </row>
    <row r="384" spans="1:5" x14ac:dyDescent="0.2">
      <c r="A384" s="1">
        <v>46692</v>
      </c>
      <c r="B384">
        <v>13827.168060937645</v>
      </c>
      <c r="C384" s="2">
        <f t="shared" si="6"/>
        <v>13827.168060937645</v>
      </c>
      <c r="D384" s="2">
        <f t="shared" si="7"/>
        <v>-203203.77490915681</v>
      </c>
      <c r="E384" s="2">
        <f t="shared" si="8"/>
        <v>230858.11103103208</v>
      </c>
    </row>
    <row r="385" spans="1:5" x14ac:dyDescent="0.2">
      <c r="A385" s="1">
        <v>46722</v>
      </c>
      <c r="B385">
        <v>61397.986047246843</v>
      </c>
      <c r="C385" s="2">
        <f t="shared" si="6"/>
        <v>61397.986047246843</v>
      </c>
      <c r="D385" s="2">
        <f t="shared" si="7"/>
        <v>-157055.29807897104</v>
      </c>
      <c r="E385" s="2">
        <f t="shared" si="8"/>
        <v>279851.27017346473</v>
      </c>
    </row>
    <row r="386" spans="1:5" x14ac:dyDescent="0.2">
      <c r="A386" s="1">
        <v>46753</v>
      </c>
      <c r="B386">
        <v>63117.250938322984</v>
      </c>
      <c r="C386" s="2">
        <f t="shared" si="6"/>
        <v>63117.250938322984</v>
      </c>
      <c r="D386" s="2">
        <f t="shared" si="7"/>
        <v>-156753.98480178104</v>
      </c>
      <c r="E386" s="2">
        <f t="shared" si="8"/>
        <v>282988.48667842703</v>
      </c>
    </row>
    <row r="387" spans="1:5" x14ac:dyDescent="0.2">
      <c r="A387" s="1">
        <v>46784</v>
      </c>
      <c r="B387">
        <v>12499.745415583095</v>
      </c>
      <c r="C387" s="2">
        <f t="shared" si="6"/>
        <v>12499.745415583095</v>
      </c>
      <c r="D387" s="2">
        <f t="shared" si="7"/>
        <v>-208785.14492959564</v>
      </c>
      <c r="E387" s="2">
        <f t="shared" si="8"/>
        <v>233784.63576076186</v>
      </c>
    </row>
    <row r="388" spans="1:5" x14ac:dyDescent="0.2">
      <c r="A388" s="1">
        <v>46813</v>
      </c>
      <c r="B388">
        <v>8717.0988157161919</v>
      </c>
      <c r="C388" s="2">
        <f t="shared" si="6"/>
        <v>8717.0988157161919</v>
      </c>
      <c r="D388" s="2">
        <f t="shared" si="7"/>
        <v>-213977.23905720937</v>
      </c>
      <c r="E388" s="2">
        <f t="shared" si="8"/>
        <v>231411.43668864176</v>
      </c>
    </row>
    <row r="389" spans="1:5" x14ac:dyDescent="0.2">
      <c r="A389" s="1">
        <v>46844</v>
      </c>
      <c r="B389">
        <v>2955.4301041520057</v>
      </c>
      <c r="C389" s="2">
        <f t="shared" si="6"/>
        <v>2955.4301041520057</v>
      </c>
      <c r="D389" s="2">
        <f t="shared" si="7"/>
        <v>-221144.23564786938</v>
      </c>
      <c r="E389" s="2">
        <f t="shared" si="8"/>
        <v>227055.0958561734</v>
      </c>
    </row>
    <row r="390" spans="1:5" x14ac:dyDescent="0.2">
      <c r="A390" s="1">
        <v>46874</v>
      </c>
      <c r="B390">
        <v>-10536.093160209959</v>
      </c>
      <c r="C390" s="2">
        <f t="shared" si="6"/>
        <v>-10536.093160209959</v>
      </c>
      <c r="D390" s="2">
        <f t="shared" si="7"/>
        <v>-236037.05216290947</v>
      </c>
      <c r="E390" s="2">
        <f t="shared" si="8"/>
        <v>214964.86584248953</v>
      </c>
    </row>
    <row r="391" spans="1:5" x14ac:dyDescent="0.2">
      <c r="A391" s="1">
        <v>46905</v>
      </c>
      <c r="B391">
        <v>-7845.7424703159104</v>
      </c>
      <c r="C391" s="2">
        <f t="shared" si="6"/>
        <v>-7845.7424703159104</v>
      </c>
      <c r="D391" s="2">
        <f t="shared" si="7"/>
        <v>-234744.04279693257</v>
      </c>
      <c r="E391" s="2">
        <f t="shared" si="8"/>
        <v>219052.55785630073</v>
      </c>
    </row>
    <row r="392" spans="1:5" x14ac:dyDescent="0.2">
      <c r="A392" s="1">
        <v>46935</v>
      </c>
      <c r="B392">
        <v>-22363.977044925887</v>
      </c>
      <c r="C392" s="2">
        <f t="shared" si="6"/>
        <v>-22363.977044925887</v>
      </c>
      <c r="D392" s="2">
        <f t="shared" si="7"/>
        <v>-250655.7472374085</v>
      </c>
      <c r="E392" s="2">
        <f t="shared" si="8"/>
        <v>205927.79314755675</v>
      </c>
    </row>
    <row r="393" spans="1:5" x14ac:dyDescent="0.2">
      <c r="A393" s="1">
        <v>46966</v>
      </c>
      <c r="B393">
        <v>-19851.807535090869</v>
      </c>
      <c r="C393" s="2">
        <f t="shared" si="6"/>
        <v>-19851.807535090869</v>
      </c>
      <c r="D393" s="2">
        <f t="shared" si="7"/>
        <v>-249533.25445278367</v>
      </c>
      <c r="E393" s="2">
        <f t="shared" si="8"/>
        <v>209829.63938260195</v>
      </c>
    </row>
    <row r="394" spans="1:5" x14ac:dyDescent="0.2">
      <c r="A394" s="1">
        <v>46997</v>
      </c>
      <c r="B394">
        <v>-16804.131727315478</v>
      </c>
      <c r="C394" s="2">
        <f t="shared" si="6"/>
        <v>-16804.131727315478</v>
      </c>
      <c r="D394" s="2">
        <f t="shared" si="7"/>
        <v>-247871.53847350486</v>
      </c>
      <c r="E394" s="2">
        <f t="shared" si="8"/>
        <v>214263.27501887389</v>
      </c>
    </row>
    <row r="395" spans="1:5" x14ac:dyDescent="0.2">
      <c r="A395" s="1">
        <v>47027</v>
      </c>
      <c r="B395">
        <v>3661.2846101517453</v>
      </c>
      <c r="C395" s="2">
        <f t="shared" ref="C395:C421" si="9">_xlfn.FORECAST.ETS(A395,$B$2:$B$298,$A$2:$A$298,157,1)</f>
        <v>3661.2846101517453</v>
      </c>
      <c r="D395" s="2">
        <f t="shared" ref="D395:D421" si="10">C395-_xlfn.FORECAST.ETS.CONFINT(A395,$B$2:$B$298,$A$2:$A$298,0.95,157,1)</f>
        <v>-228788.439312609</v>
      </c>
      <c r="E395" s="2">
        <f t="shared" ref="E395:E421" si="11">C395+_xlfn.FORECAST.ETS.CONFINT(A395,$B$2:$B$298,$A$2:$A$298,0.95,157,1)</f>
        <v>236111.0085329125</v>
      </c>
    </row>
    <row r="396" spans="1:5" x14ac:dyDescent="0.2">
      <c r="A396" s="1">
        <v>47058</v>
      </c>
      <c r="B396">
        <v>7691.973615464557</v>
      </c>
      <c r="C396" s="2">
        <f t="shared" si="9"/>
        <v>7691.973615464557</v>
      </c>
      <c r="D396" s="2">
        <f t="shared" si="10"/>
        <v>-226136.4971485117</v>
      </c>
      <c r="E396" s="2">
        <f t="shared" si="11"/>
        <v>241520.4443794408</v>
      </c>
    </row>
    <row r="397" spans="1:5" x14ac:dyDescent="0.2">
      <c r="A397" s="1">
        <v>47088</v>
      </c>
      <c r="B397">
        <v>14249.978244779886</v>
      </c>
      <c r="C397" s="2">
        <f t="shared" si="9"/>
        <v>14249.978244779886</v>
      </c>
      <c r="D397" s="2">
        <f t="shared" si="10"/>
        <v>-220953.73948115963</v>
      </c>
      <c r="E397" s="2">
        <f t="shared" si="11"/>
        <v>249453.69597071942</v>
      </c>
    </row>
    <row r="398" spans="1:5" x14ac:dyDescent="0.2">
      <c r="A398" s="1">
        <v>47119</v>
      </c>
      <c r="B398">
        <v>7541.9101785090079</v>
      </c>
      <c r="C398" s="2">
        <f t="shared" si="9"/>
        <v>7541.9101785090079</v>
      </c>
      <c r="D398" s="2">
        <f t="shared" si="10"/>
        <v>-229033.62329052354</v>
      </c>
      <c r="E398" s="2">
        <f t="shared" si="11"/>
        <v>244117.44364754157</v>
      </c>
    </row>
    <row r="399" spans="1:5" x14ac:dyDescent="0.2">
      <c r="A399" s="1">
        <v>47150</v>
      </c>
      <c r="B399">
        <v>3949.1595477385854</v>
      </c>
      <c r="C399" s="2">
        <f t="shared" si="9"/>
        <v>3949.1595477385854</v>
      </c>
      <c r="D399" s="2">
        <f t="shared" si="10"/>
        <v>-233994.82537207377</v>
      </c>
      <c r="E399" s="2">
        <f t="shared" si="11"/>
        <v>241893.14446755094</v>
      </c>
    </row>
    <row r="400" spans="1:5" x14ac:dyDescent="0.2">
      <c r="A400" s="1">
        <v>47178</v>
      </c>
      <c r="B400">
        <v>-5973.8394220269529</v>
      </c>
      <c r="C400" s="2">
        <f t="shared" si="9"/>
        <v>-5973.8394220269529</v>
      </c>
      <c r="D400" s="2">
        <f t="shared" si="10"/>
        <v>-245282.97675223748</v>
      </c>
      <c r="E400" s="2">
        <f t="shared" si="11"/>
        <v>233335.29790818359</v>
      </c>
    </row>
    <row r="401" spans="1:5" x14ac:dyDescent="0.2">
      <c r="A401" s="1">
        <v>47209</v>
      </c>
      <c r="B401">
        <v>-8265.1718100579565</v>
      </c>
      <c r="C401" s="2">
        <f t="shared" si="9"/>
        <v>-8265.1718100579565</v>
      </c>
      <c r="D401" s="2">
        <f t="shared" si="10"/>
        <v>-248936.22614423584</v>
      </c>
      <c r="E401" s="2">
        <f t="shared" si="11"/>
        <v>232405.88252411995</v>
      </c>
    </row>
    <row r="402" spans="1:5" x14ac:dyDescent="0.2">
      <c r="A402" s="1">
        <v>47239</v>
      </c>
      <c r="B402">
        <v>-8620.8763792352383</v>
      </c>
      <c r="C402" s="2">
        <f t="shared" si="9"/>
        <v>-8620.8763792352383</v>
      </c>
      <c r="D402" s="2">
        <f t="shared" si="10"/>
        <v>-250650.6743811426</v>
      </c>
      <c r="E402" s="2">
        <f t="shared" si="11"/>
        <v>233408.92162267212</v>
      </c>
    </row>
    <row r="403" spans="1:5" x14ac:dyDescent="0.2">
      <c r="A403" s="1">
        <v>47270</v>
      </c>
      <c r="B403">
        <v>-3949.8998643240579</v>
      </c>
      <c r="C403" s="2">
        <f t="shared" si="9"/>
        <v>-3949.8998643240579</v>
      </c>
      <c r="D403" s="2">
        <f t="shared" si="10"/>
        <v>-247335.32875608379</v>
      </c>
      <c r="E403" s="2">
        <f t="shared" si="11"/>
        <v>239435.5290274357</v>
      </c>
    </row>
    <row r="404" spans="1:5" x14ac:dyDescent="0.2">
      <c r="A404" s="1">
        <v>47300</v>
      </c>
      <c r="B404">
        <v>-500.20975426257792</v>
      </c>
      <c r="C404" s="2">
        <f t="shared" si="9"/>
        <v>-500.20975426257792</v>
      </c>
      <c r="D404" s="2">
        <f t="shared" si="10"/>
        <v>-245238.21585427265</v>
      </c>
      <c r="E404" s="2">
        <f t="shared" si="11"/>
        <v>244237.79634574748</v>
      </c>
    </row>
    <row r="405" spans="1:5" x14ac:dyDescent="0.2">
      <c r="A405" s="1">
        <v>47331</v>
      </c>
      <c r="B405">
        <v>-5381.0983082588446</v>
      </c>
      <c r="C405" s="2">
        <f t="shared" si="9"/>
        <v>-5381.0983082588446</v>
      </c>
      <c r="D405" s="2">
        <f t="shared" si="10"/>
        <v>-251468.68561678342</v>
      </c>
      <c r="E405" s="2">
        <f t="shared" si="11"/>
        <v>240706.48900026575</v>
      </c>
    </row>
    <row r="406" spans="1:5" x14ac:dyDescent="0.2">
      <c r="A406" s="1">
        <v>47362</v>
      </c>
      <c r="B406">
        <v>-7731.056596469929</v>
      </c>
      <c r="C406" s="2">
        <f t="shared" si="9"/>
        <v>-7731.056596469929</v>
      </c>
      <c r="D406" s="2">
        <f t="shared" si="10"/>
        <v>-255165.28542694266</v>
      </c>
      <c r="E406" s="2">
        <f t="shared" si="11"/>
        <v>239703.17223400282</v>
      </c>
    </row>
    <row r="407" spans="1:5" x14ac:dyDescent="0.2">
      <c r="A407" s="1">
        <v>47392</v>
      </c>
      <c r="B407">
        <v>-7938.8412223829164</v>
      </c>
      <c r="C407" s="2">
        <f t="shared" si="9"/>
        <v>-7938.8412223829164</v>
      </c>
      <c r="D407" s="2">
        <f t="shared" si="10"/>
        <v>-256716.82687655432</v>
      </c>
      <c r="E407" s="2">
        <f t="shared" si="11"/>
        <v>240839.1444317885</v>
      </c>
    </row>
    <row r="408" spans="1:5" x14ac:dyDescent="0.2">
      <c r="A408" s="1">
        <v>47423</v>
      </c>
      <c r="B408">
        <v>-8779.5023562746228</v>
      </c>
      <c r="C408" s="2">
        <f t="shared" si="9"/>
        <v>-8779.5023562746228</v>
      </c>
      <c r="D408" s="2">
        <f t="shared" si="10"/>
        <v>-258898.41384142864</v>
      </c>
      <c r="E408" s="2">
        <f t="shared" si="11"/>
        <v>241339.40912887937</v>
      </c>
    </row>
    <row r="409" spans="1:5" x14ac:dyDescent="0.2">
      <c r="A409" s="1">
        <v>47453</v>
      </c>
      <c r="B409">
        <v>-6909.8542389284039</v>
      </c>
      <c r="C409" s="2">
        <f t="shared" si="9"/>
        <v>-6909.8542389284039</v>
      </c>
      <c r="D409" s="2">
        <f t="shared" si="10"/>
        <v>-258366.91302547907</v>
      </c>
      <c r="E409" s="2">
        <f t="shared" si="11"/>
        <v>244547.20454762224</v>
      </c>
    </row>
    <row r="410" spans="1:5" x14ac:dyDescent="0.2">
      <c r="A410" s="1">
        <v>47484</v>
      </c>
      <c r="B410">
        <v>18532.624989981832</v>
      </c>
      <c r="C410" s="2">
        <f t="shared" si="9"/>
        <v>18532.624989981832</v>
      </c>
      <c r="D410" s="2">
        <f t="shared" si="10"/>
        <v>-234259.85382787974</v>
      </c>
      <c r="E410" s="2">
        <f t="shared" si="11"/>
        <v>271325.10380784341</v>
      </c>
    </row>
    <row r="411" spans="1:5" x14ac:dyDescent="0.2">
      <c r="A411" s="1">
        <v>47515</v>
      </c>
      <c r="B411">
        <v>4706.3532780086935</v>
      </c>
      <c r="C411" s="2">
        <f t="shared" si="9"/>
        <v>4706.3532780086935</v>
      </c>
      <c r="D411" s="2">
        <f t="shared" si="10"/>
        <v>-249418.86839419248</v>
      </c>
      <c r="E411" s="2">
        <f t="shared" si="11"/>
        <v>258831.57495020988</v>
      </c>
    </row>
    <row r="412" spans="1:5" x14ac:dyDescent="0.2">
      <c r="A412" s="1">
        <v>47543</v>
      </c>
      <c r="B412">
        <v>-4314.9306828118806</v>
      </c>
      <c r="C412" s="2">
        <f t="shared" si="9"/>
        <v>-4314.9306828118806</v>
      </c>
      <c r="D412" s="2">
        <f t="shared" si="10"/>
        <v>-259770.26699489693</v>
      </c>
      <c r="E412" s="2">
        <f t="shared" si="11"/>
        <v>251140.40562927315</v>
      </c>
    </row>
    <row r="413" spans="1:5" x14ac:dyDescent="0.2">
      <c r="A413" s="1">
        <v>47574</v>
      </c>
      <c r="B413">
        <v>-8317.6547249088926</v>
      </c>
      <c r="C413" s="2">
        <f t="shared" si="9"/>
        <v>-8317.6547249088926</v>
      </c>
      <c r="D413" s="2">
        <f t="shared" si="10"/>
        <v>-265100.52532873763</v>
      </c>
      <c r="E413" s="2">
        <f t="shared" si="11"/>
        <v>248465.21587891984</v>
      </c>
    </row>
    <row r="414" spans="1:5" x14ac:dyDescent="0.2">
      <c r="A414" s="1">
        <v>47604</v>
      </c>
      <c r="B414">
        <v>-8835.3660115050006</v>
      </c>
      <c r="C414" s="2">
        <f t="shared" si="9"/>
        <v>-8835.3660115050006</v>
      </c>
      <c r="D414" s="2">
        <f t="shared" si="10"/>
        <v>-266943.23736212938</v>
      </c>
      <c r="E414" s="2">
        <f t="shared" si="11"/>
        <v>249272.50533911935</v>
      </c>
    </row>
    <row r="415" spans="1:5" x14ac:dyDescent="0.2">
      <c r="A415" s="1">
        <v>47635</v>
      </c>
      <c r="B415">
        <v>-9274.4810474064143</v>
      </c>
      <c r="C415" s="2">
        <f t="shared" si="9"/>
        <v>-9274.4810474064143</v>
      </c>
      <c r="D415" s="2">
        <f t="shared" si="10"/>
        <v>-268704.86537176091</v>
      </c>
      <c r="E415" s="2">
        <f t="shared" si="11"/>
        <v>250155.90327694811</v>
      </c>
    </row>
    <row r="416" spans="1:5" x14ac:dyDescent="0.2">
      <c r="A416" s="1">
        <v>47665</v>
      </c>
      <c r="B416">
        <v>-9452.3313215992966</v>
      </c>
      <c r="C416" s="2">
        <f t="shared" si="9"/>
        <v>-9452.3313215992966</v>
      </c>
      <c r="D416" s="2">
        <f t="shared" si="10"/>
        <v>-270202.78561780311</v>
      </c>
      <c r="E416" s="2">
        <f t="shared" si="11"/>
        <v>251298.12297460448</v>
      </c>
    </row>
    <row r="417" spans="1:5" x14ac:dyDescent="0.2">
      <c r="A417" s="1">
        <v>47696</v>
      </c>
      <c r="B417">
        <v>-9265.8669482961486</v>
      </c>
      <c r="C417" s="2">
        <f t="shared" si="9"/>
        <v>-9265.8669482961486</v>
      </c>
      <c r="D417" s="2">
        <f t="shared" si="10"/>
        <v>-271333.99201441708</v>
      </c>
      <c r="E417" s="2">
        <f t="shared" si="11"/>
        <v>252802.25811782476</v>
      </c>
    </row>
    <row r="418" spans="1:5" x14ac:dyDescent="0.2">
      <c r="A418" s="1">
        <v>47727</v>
      </c>
      <c r="B418">
        <v>-9408.2181054852936</v>
      </c>
      <c r="C418" s="2">
        <f t="shared" si="9"/>
        <v>-9408.2181054852936</v>
      </c>
      <c r="D418" s="2">
        <f t="shared" si="10"/>
        <v>-272791.65759667044</v>
      </c>
      <c r="E418" s="2">
        <f t="shared" si="11"/>
        <v>253975.22138569984</v>
      </c>
    </row>
    <row r="419" spans="1:5" x14ac:dyDescent="0.2">
      <c r="A419" s="1">
        <v>47757</v>
      </c>
      <c r="B419">
        <v>-9059.942933669261</v>
      </c>
      <c r="C419" s="2">
        <f t="shared" si="9"/>
        <v>-9059.942933669261</v>
      </c>
      <c r="D419" s="2">
        <f t="shared" si="10"/>
        <v>-273756.38244659407</v>
      </c>
      <c r="E419" s="2">
        <f t="shared" si="11"/>
        <v>255636.49657925556</v>
      </c>
    </row>
    <row r="420" spans="1:5" x14ac:dyDescent="0.2">
      <c r="A420" s="1">
        <v>47788</v>
      </c>
      <c r="B420">
        <v>-8968.6431197459733</v>
      </c>
      <c r="C420" s="2">
        <f t="shared" si="9"/>
        <v>-8968.6431197459733</v>
      </c>
      <c r="D420" s="2">
        <f t="shared" si="10"/>
        <v>-274975.80930338189</v>
      </c>
      <c r="E420" s="2">
        <f t="shared" si="11"/>
        <v>257038.52306388997</v>
      </c>
    </row>
    <row r="421" spans="1:5" x14ac:dyDescent="0.2">
      <c r="A421" s="1">
        <v>47818</v>
      </c>
      <c r="B421">
        <v>-9078.2572838177221</v>
      </c>
      <c r="C421" s="2">
        <f t="shared" si="9"/>
        <v>-9078.2572838177221</v>
      </c>
      <c r="D421" s="2">
        <f t="shared" si="10"/>
        <v>-276393.91697556194</v>
      </c>
      <c r="E421" s="2">
        <f t="shared" si="11"/>
        <v>258237.40240792648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D5A5-A019-4999-B5B3-3B4F24590B40}">
  <dimension ref="A1:H421"/>
  <sheetViews>
    <sheetView topLeftCell="A299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85546875" customWidth="1"/>
    <col min="3" max="3" width="19.7109375" customWidth="1"/>
    <col min="4" max="4" width="35" customWidth="1"/>
    <col min="5" max="5" width="34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5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1.571E-4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1.6699999999999999E-4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7.3070000000000003E-5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1.8890000000000001E-4</v>
      </c>
      <c r="G5" t="s">
        <v>18</v>
      </c>
      <c r="H5" s="3">
        <f>_xlfn.FORECAST.ETS.STAT($B$2:$B$298,$A$2:$A$298,4,157,1)</f>
        <v>0.92125079356958006</v>
      </c>
    </row>
    <row r="6" spans="1:8" x14ac:dyDescent="0.2">
      <c r="A6" s="1">
        <v>35186</v>
      </c>
      <c r="B6" s="2">
        <v>1.407E-4</v>
      </c>
      <c r="G6" t="s">
        <v>19</v>
      </c>
      <c r="H6" s="3">
        <f>_xlfn.FORECAST.ETS.STAT($B$2:$B$298,$A$2:$A$298,5,157,1)</f>
        <v>1.7335366848622042</v>
      </c>
    </row>
    <row r="7" spans="1:8" x14ac:dyDescent="0.2">
      <c r="A7" s="1">
        <v>35217</v>
      </c>
      <c r="B7" s="2">
        <v>7.2650000000000004E-5</v>
      </c>
      <c r="G7" t="s">
        <v>20</v>
      </c>
      <c r="H7" s="3">
        <f>_xlfn.FORECAST.ETS.STAT($B$2:$B$298,$A$2:$A$298,6,157,1)</f>
        <v>1.6767682237516774</v>
      </c>
    </row>
    <row r="8" spans="1:8" x14ac:dyDescent="0.2">
      <c r="A8" s="1">
        <v>35247</v>
      </c>
      <c r="B8" s="2">
        <v>7.9469999999999996E-5</v>
      </c>
      <c r="G8" t="s">
        <v>21</v>
      </c>
      <c r="H8" s="3">
        <f>_xlfn.FORECAST.ETS.STAT($B$2:$B$298,$A$2:$A$298,7,157,1)</f>
        <v>4.6991888295916242</v>
      </c>
    </row>
    <row r="9" spans="1:8" x14ac:dyDescent="0.2">
      <c r="A9" s="1">
        <v>35278</v>
      </c>
      <c r="B9" s="2">
        <v>2.4590000000000001E-4</v>
      </c>
    </row>
    <row r="10" spans="1:8" x14ac:dyDescent="0.2">
      <c r="A10" s="1">
        <v>35309</v>
      </c>
      <c r="B10" s="2">
        <v>9.7709999999999998E-5</v>
      </c>
    </row>
    <row r="11" spans="1:8" x14ac:dyDescent="0.2">
      <c r="A11" s="1">
        <v>35339</v>
      </c>
      <c r="B11" s="2">
        <v>8.9469999999999995E-5</v>
      </c>
    </row>
    <row r="12" spans="1:8" x14ac:dyDescent="0.2">
      <c r="A12" s="1">
        <v>35370</v>
      </c>
      <c r="B12" s="2">
        <v>1.407E-4</v>
      </c>
    </row>
    <row r="13" spans="1:8" x14ac:dyDescent="0.2">
      <c r="A13" s="1">
        <v>35400</v>
      </c>
      <c r="B13" s="2">
        <v>6.0039999999999996E-4</v>
      </c>
    </row>
    <row r="14" spans="1:8" x14ac:dyDescent="0.2">
      <c r="A14" s="1">
        <v>35431</v>
      </c>
      <c r="B14" s="2">
        <v>1.672E-4</v>
      </c>
    </row>
    <row r="15" spans="1:8" x14ac:dyDescent="0.2">
      <c r="A15" s="1">
        <v>35462</v>
      </c>
      <c r="B15" s="2">
        <v>9.3280000000000001E-5</v>
      </c>
    </row>
    <row r="16" spans="1:8" x14ac:dyDescent="0.2">
      <c r="A16" s="1">
        <v>35490</v>
      </c>
      <c r="B16" s="2">
        <v>3.3100000000000002E-4</v>
      </c>
    </row>
    <row r="17" spans="1:2" x14ac:dyDescent="0.2">
      <c r="A17" s="1">
        <v>35521</v>
      </c>
      <c r="B17" s="2">
        <v>4.348E-4</v>
      </c>
    </row>
    <row r="18" spans="1:2" x14ac:dyDescent="0.2">
      <c r="A18" s="1">
        <v>35551</v>
      </c>
      <c r="B18" s="2">
        <v>1.655E-3</v>
      </c>
    </row>
    <row r="19" spans="1:2" x14ac:dyDescent="0.2">
      <c r="A19" s="1">
        <v>35582</v>
      </c>
      <c r="B19" s="2">
        <v>1.9090000000000001E-4</v>
      </c>
    </row>
    <row r="20" spans="1:2" x14ac:dyDescent="0.2">
      <c r="A20" s="1">
        <v>35612</v>
      </c>
      <c r="B20" s="2">
        <v>5.965E-5</v>
      </c>
    </row>
    <row r="21" spans="1:2" x14ac:dyDescent="0.2">
      <c r="A21" s="1">
        <v>35643</v>
      </c>
      <c r="B21" s="2">
        <v>9.6769999999999997E-5</v>
      </c>
    </row>
    <row r="22" spans="1:2" x14ac:dyDescent="0.2">
      <c r="A22" s="1">
        <v>35674</v>
      </c>
      <c r="B22" s="2">
        <v>1.1559999999999999E-3</v>
      </c>
    </row>
    <row r="23" spans="1:2" x14ac:dyDescent="0.2">
      <c r="A23" s="1">
        <v>35704</v>
      </c>
      <c r="B23" s="2">
        <v>1.8530000000000001E-2</v>
      </c>
    </row>
    <row r="24" spans="1:2" x14ac:dyDescent="0.2">
      <c r="A24" s="1">
        <v>35735</v>
      </c>
      <c r="B24" s="2">
        <v>6.2459999999999998E-3</v>
      </c>
    </row>
    <row r="25" spans="1:2" x14ac:dyDescent="0.2">
      <c r="A25" s="1">
        <v>35765</v>
      </c>
      <c r="B25" s="2">
        <v>1.244E-2</v>
      </c>
    </row>
    <row r="26" spans="1:2" x14ac:dyDescent="0.2">
      <c r="A26" s="1">
        <v>35796</v>
      </c>
      <c r="B26" s="2">
        <v>5.3889999999999997E-3</v>
      </c>
    </row>
    <row r="27" spans="1:2" x14ac:dyDescent="0.2">
      <c r="A27" s="1">
        <v>35827</v>
      </c>
      <c r="B27" s="2">
        <v>2.8340000000000001E-3</v>
      </c>
    </row>
    <row r="28" spans="1:2" x14ac:dyDescent="0.2">
      <c r="A28" s="1">
        <v>35855</v>
      </c>
      <c r="B28" s="2">
        <v>1.208E-2</v>
      </c>
    </row>
    <row r="29" spans="1:2" x14ac:dyDescent="0.2">
      <c r="A29" s="1">
        <v>35886</v>
      </c>
      <c r="B29" s="2">
        <v>1.4319999999999999E-2</v>
      </c>
    </row>
    <row r="30" spans="1:2" x14ac:dyDescent="0.2">
      <c r="A30" s="1">
        <v>35916</v>
      </c>
      <c r="B30" s="2">
        <v>2.887E-2</v>
      </c>
    </row>
    <row r="31" spans="1:2" x14ac:dyDescent="0.2">
      <c r="A31" s="1">
        <v>35947</v>
      </c>
      <c r="B31" s="2">
        <v>7.6600000000000001E-3</v>
      </c>
    </row>
    <row r="32" spans="1:2" x14ac:dyDescent="0.2">
      <c r="A32" s="1">
        <v>35977</v>
      </c>
      <c r="B32" s="2">
        <v>3.3950000000000001E-2</v>
      </c>
    </row>
    <row r="33" spans="1:2" x14ac:dyDescent="0.2">
      <c r="A33" s="1">
        <v>36008</v>
      </c>
      <c r="B33" s="2">
        <v>9.6170000000000005E-2</v>
      </c>
    </row>
    <row r="34" spans="1:2" x14ac:dyDescent="0.2">
      <c r="A34" s="1">
        <v>36039</v>
      </c>
      <c r="B34" s="2">
        <v>1.2849999999999999</v>
      </c>
    </row>
    <row r="35" spans="1:2" x14ac:dyDescent="0.2">
      <c r="A35" s="1">
        <v>36069</v>
      </c>
      <c r="B35" s="2">
        <v>0.35339999999999999</v>
      </c>
    </row>
    <row r="36" spans="1:2" x14ac:dyDescent="0.2">
      <c r="A36" s="1">
        <v>36100</v>
      </c>
      <c r="B36" s="2">
        <v>0.10539999999999999</v>
      </c>
    </row>
    <row r="37" spans="1:2" x14ac:dyDescent="0.2">
      <c r="A37" s="1">
        <v>36130</v>
      </c>
      <c r="B37" s="2">
        <v>1.2390000000000001</v>
      </c>
    </row>
    <row r="38" spans="1:2" x14ac:dyDescent="0.2">
      <c r="A38" s="1">
        <v>36161</v>
      </c>
      <c r="B38" s="2">
        <v>1.02</v>
      </c>
    </row>
    <row r="39" spans="1:2" x14ac:dyDescent="0.2">
      <c r="A39" s="1">
        <v>36192</v>
      </c>
      <c r="B39" s="2">
        <v>3.3709999999999997E-2</v>
      </c>
    </row>
    <row r="40" spans="1:2" x14ac:dyDescent="0.2">
      <c r="A40" s="1">
        <v>36220</v>
      </c>
      <c r="B40" s="2">
        <v>3.3709999999999997E-2</v>
      </c>
    </row>
    <row r="41" spans="1:2" x14ac:dyDescent="0.2">
      <c r="A41" s="1">
        <v>36251</v>
      </c>
      <c r="B41" s="2">
        <v>6.6519999999999996E-2</v>
      </c>
    </row>
    <row r="42" spans="1:2" x14ac:dyDescent="0.2">
      <c r="A42" s="1">
        <v>36281</v>
      </c>
      <c r="B42" s="2">
        <v>0.45119999999999999</v>
      </c>
    </row>
    <row r="43" spans="1:2" x14ac:dyDescent="0.2">
      <c r="A43" s="1">
        <v>36312</v>
      </c>
      <c r="B43" s="2">
        <v>1.3640000000000001</v>
      </c>
    </row>
    <row r="44" spans="1:2" x14ac:dyDescent="0.2">
      <c r="A44" s="1">
        <v>36342</v>
      </c>
      <c r="B44" s="2">
        <v>4.2949999999999999</v>
      </c>
    </row>
    <row r="45" spans="1:2" x14ac:dyDescent="0.2">
      <c r="A45" s="1">
        <v>36373</v>
      </c>
      <c r="B45" s="2">
        <v>3.42</v>
      </c>
    </row>
    <row r="46" spans="1:2" x14ac:dyDescent="0.2">
      <c r="A46" s="1">
        <v>36404</v>
      </c>
      <c r="B46" s="2">
        <v>3.6619999999999999</v>
      </c>
    </row>
    <row r="47" spans="1:2" x14ac:dyDescent="0.2">
      <c r="A47" s="1">
        <v>36434</v>
      </c>
      <c r="B47" s="2">
        <v>0.45760000000000001</v>
      </c>
    </row>
    <row r="48" spans="1:2" x14ac:dyDescent="0.2">
      <c r="A48" s="1">
        <v>36465</v>
      </c>
      <c r="B48" s="2">
        <v>2.7269999999999999</v>
      </c>
    </row>
    <row r="49" spans="1:2" x14ac:dyDescent="0.2">
      <c r="A49" s="1">
        <v>36495</v>
      </c>
      <c r="B49" s="2">
        <v>2.0920000000000001</v>
      </c>
    </row>
    <row r="50" spans="1:2" x14ac:dyDescent="0.2">
      <c r="A50" s="1">
        <v>36526</v>
      </c>
      <c r="B50" s="2">
        <v>1.3360000000000001</v>
      </c>
    </row>
    <row r="51" spans="1:2" x14ac:dyDescent="0.2">
      <c r="A51" s="1">
        <v>36557</v>
      </c>
      <c r="B51" s="2">
        <v>0.63570000000000004</v>
      </c>
    </row>
    <row r="52" spans="1:2" x14ac:dyDescent="0.2">
      <c r="A52" s="1">
        <v>36586</v>
      </c>
      <c r="B52" s="2">
        <v>15.63</v>
      </c>
    </row>
    <row r="53" spans="1:2" x14ac:dyDescent="0.2">
      <c r="A53" s="1">
        <v>36617</v>
      </c>
      <c r="B53" s="2">
        <v>18.809999999999999</v>
      </c>
    </row>
    <row r="54" spans="1:2" x14ac:dyDescent="0.2">
      <c r="A54" s="1">
        <v>36647</v>
      </c>
      <c r="B54" s="2">
        <v>6.2320000000000002</v>
      </c>
    </row>
    <row r="55" spans="1:2" x14ac:dyDescent="0.2">
      <c r="A55" s="1">
        <v>36678</v>
      </c>
      <c r="B55" s="2">
        <v>2.2759999999999998</v>
      </c>
    </row>
    <row r="56" spans="1:2" x14ac:dyDescent="0.2">
      <c r="A56" s="1">
        <v>36708</v>
      </c>
      <c r="B56" s="2">
        <v>1.9350000000000001</v>
      </c>
    </row>
    <row r="57" spans="1:2" x14ac:dyDescent="0.2">
      <c r="A57" s="1">
        <v>36739</v>
      </c>
      <c r="B57" s="2">
        <v>1.1659999999999999</v>
      </c>
    </row>
    <row r="58" spans="1:2" x14ac:dyDescent="0.2">
      <c r="A58" s="1">
        <v>36770</v>
      </c>
      <c r="B58" s="2">
        <v>2.8159999999999998</v>
      </c>
    </row>
    <row r="59" spans="1:2" x14ac:dyDescent="0.2">
      <c r="A59" s="1">
        <v>36800</v>
      </c>
      <c r="B59" s="2">
        <v>6.9909999999999997</v>
      </c>
    </row>
    <row r="60" spans="1:2" x14ac:dyDescent="0.2">
      <c r="A60" s="1">
        <v>36831</v>
      </c>
      <c r="B60" s="2">
        <v>6.891</v>
      </c>
    </row>
    <row r="61" spans="1:2" x14ac:dyDescent="0.2">
      <c r="A61" s="1">
        <v>36861</v>
      </c>
      <c r="B61" s="2">
        <v>5.0549999999999997</v>
      </c>
    </row>
    <row r="62" spans="1:2" x14ac:dyDescent="0.2">
      <c r="A62" s="1">
        <v>36892</v>
      </c>
      <c r="B62" s="2">
        <v>1.3109999999999999</v>
      </c>
    </row>
    <row r="63" spans="1:2" x14ac:dyDescent="0.2">
      <c r="A63" s="1">
        <v>36923</v>
      </c>
      <c r="B63" s="2">
        <v>0.82230000000000003</v>
      </c>
    </row>
    <row r="64" spans="1:2" x14ac:dyDescent="0.2">
      <c r="A64" s="1">
        <v>36951</v>
      </c>
      <c r="B64" s="2">
        <v>0.35980000000000001</v>
      </c>
    </row>
    <row r="65" spans="1:2" x14ac:dyDescent="0.2">
      <c r="A65" s="1">
        <v>36982</v>
      </c>
      <c r="B65" s="2">
        <v>26.77</v>
      </c>
    </row>
    <row r="66" spans="1:2" x14ac:dyDescent="0.2">
      <c r="A66" s="1">
        <v>37012</v>
      </c>
      <c r="B66" s="2">
        <v>3.7069999999999999</v>
      </c>
    </row>
    <row r="67" spans="1:2" x14ac:dyDescent="0.2">
      <c r="A67" s="1">
        <v>37043</v>
      </c>
      <c r="B67" s="2">
        <v>0.62639999999999996</v>
      </c>
    </row>
    <row r="68" spans="1:2" x14ac:dyDescent="0.2">
      <c r="A68" s="1">
        <v>37073</v>
      </c>
      <c r="B68" s="2">
        <v>0.37209999999999999</v>
      </c>
    </row>
    <row r="69" spans="1:2" x14ac:dyDescent="0.2">
      <c r="A69" s="1">
        <v>37104</v>
      </c>
      <c r="B69" s="2">
        <v>0.18049999999999999</v>
      </c>
    </row>
    <row r="70" spans="1:2" x14ac:dyDescent="0.2">
      <c r="A70" s="1">
        <v>37135</v>
      </c>
      <c r="B70" s="2">
        <v>3.5289999999999999</v>
      </c>
    </row>
    <row r="71" spans="1:2" x14ac:dyDescent="0.2">
      <c r="A71" s="1">
        <v>37165</v>
      </c>
      <c r="B71" s="2">
        <v>72.69</v>
      </c>
    </row>
    <row r="72" spans="1:2" x14ac:dyDescent="0.2">
      <c r="A72" s="1">
        <v>37196</v>
      </c>
      <c r="B72" s="2">
        <v>47.2</v>
      </c>
    </row>
    <row r="73" spans="1:2" x14ac:dyDescent="0.2">
      <c r="A73" s="1">
        <v>37226</v>
      </c>
      <c r="B73" s="2">
        <v>25.35</v>
      </c>
    </row>
    <row r="74" spans="1:2" x14ac:dyDescent="0.2">
      <c r="A74" s="1">
        <v>37257</v>
      </c>
      <c r="B74" s="2">
        <v>28.95</v>
      </c>
    </row>
    <row r="75" spans="1:2" x14ac:dyDescent="0.2">
      <c r="A75" s="1">
        <v>37288</v>
      </c>
      <c r="B75" s="2">
        <v>28.8</v>
      </c>
    </row>
    <row r="76" spans="1:2" x14ac:dyDescent="0.2">
      <c r="A76" s="1">
        <v>37316</v>
      </c>
      <c r="B76" s="2">
        <v>10.25</v>
      </c>
    </row>
    <row r="77" spans="1:2" x14ac:dyDescent="0.2">
      <c r="A77" s="1">
        <v>37347</v>
      </c>
      <c r="B77" s="2">
        <v>14.15</v>
      </c>
    </row>
    <row r="78" spans="1:2" x14ac:dyDescent="0.2">
      <c r="A78" s="1">
        <v>37377</v>
      </c>
      <c r="B78" s="2">
        <v>1.5449999999999999</v>
      </c>
    </row>
    <row r="79" spans="1:2" x14ac:dyDescent="0.2">
      <c r="A79" s="1">
        <v>37408</v>
      </c>
      <c r="B79" s="2">
        <v>2.2949999999999999</v>
      </c>
    </row>
    <row r="80" spans="1:2" x14ac:dyDescent="0.2">
      <c r="A80" s="1">
        <v>37438</v>
      </c>
      <c r="B80" s="2">
        <v>1.1299999999999999</v>
      </c>
    </row>
    <row r="81" spans="1:2" x14ac:dyDescent="0.2">
      <c r="A81" s="1">
        <v>37469</v>
      </c>
      <c r="B81" s="2">
        <v>10.119999999999999</v>
      </c>
    </row>
    <row r="82" spans="1:2" x14ac:dyDescent="0.2">
      <c r="A82" s="1">
        <v>37500</v>
      </c>
      <c r="B82" s="2">
        <v>4.2030000000000003</v>
      </c>
    </row>
    <row r="83" spans="1:2" x14ac:dyDescent="0.2">
      <c r="A83" s="1">
        <v>37530</v>
      </c>
      <c r="B83" s="2">
        <v>5.2439999999999998</v>
      </c>
    </row>
    <row r="84" spans="1:2" x14ac:dyDescent="0.2">
      <c r="A84" s="1">
        <v>37561</v>
      </c>
      <c r="B84" s="2">
        <v>2.734</v>
      </c>
    </row>
    <row r="85" spans="1:2" x14ac:dyDescent="0.2">
      <c r="A85" s="1">
        <v>37591</v>
      </c>
      <c r="B85" s="2">
        <v>2.0630000000000002</v>
      </c>
    </row>
    <row r="86" spans="1:2" x14ac:dyDescent="0.2">
      <c r="A86" s="1">
        <v>37622</v>
      </c>
      <c r="B86" s="2">
        <v>0.1348</v>
      </c>
    </row>
    <row r="87" spans="1:2" x14ac:dyDescent="0.2">
      <c r="A87" s="1">
        <v>37653</v>
      </c>
      <c r="B87" s="2">
        <v>0.1721</v>
      </c>
    </row>
    <row r="88" spans="1:2" x14ac:dyDescent="0.2">
      <c r="A88" s="1">
        <v>37681</v>
      </c>
      <c r="B88" s="2">
        <v>0.1623</v>
      </c>
    </row>
    <row r="89" spans="1:2" x14ac:dyDescent="0.2">
      <c r="A89" s="1">
        <v>37712</v>
      </c>
      <c r="B89" s="2">
        <v>0.79520000000000002</v>
      </c>
    </row>
    <row r="90" spans="1:2" x14ac:dyDescent="0.2">
      <c r="A90" s="1">
        <v>37742</v>
      </c>
      <c r="B90" s="2">
        <v>1.4570000000000001</v>
      </c>
    </row>
    <row r="91" spans="1:2" x14ac:dyDescent="0.2">
      <c r="A91" s="1">
        <v>37773</v>
      </c>
      <c r="B91" s="2">
        <v>0.1777</v>
      </c>
    </row>
    <row r="92" spans="1:2" x14ac:dyDescent="0.2">
      <c r="A92" s="1">
        <v>37803</v>
      </c>
      <c r="B92" s="2">
        <v>0.114</v>
      </c>
    </row>
    <row r="93" spans="1:2" x14ac:dyDescent="0.2">
      <c r="A93" s="1">
        <v>37834</v>
      </c>
      <c r="B93" s="2">
        <v>7.4209999999999998E-2</v>
      </c>
    </row>
    <row r="94" spans="1:2" x14ac:dyDescent="0.2">
      <c r="A94" s="1">
        <v>37865</v>
      </c>
      <c r="B94" s="2">
        <v>4.3900000000000002E-2</v>
      </c>
    </row>
    <row r="95" spans="1:2" x14ac:dyDescent="0.2">
      <c r="A95" s="1">
        <v>37895</v>
      </c>
      <c r="B95" s="2">
        <v>0.24790000000000001</v>
      </c>
    </row>
    <row r="96" spans="1:2" x14ac:dyDescent="0.2">
      <c r="A96" s="1">
        <v>37926</v>
      </c>
      <c r="B96" s="2">
        <v>10.050000000000001</v>
      </c>
    </row>
    <row r="97" spans="1:2" x14ac:dyDescent="0.2">
      <c r="A97" s="1">
        <v>37956</v>
      </c>
      <c r="B97" s="2">
        <v>0.81200000000000006</v>
      </c>
    </row>
    <row r="98" spans="1:2" x14ac:dyDescent="0.2">
      <c r="A98" s="1">
        <v>37987</v>
      </c>
      <c r="B98" s="2">
        <v>9.2340000000000005E-2</v>
      </c>
    </row>
    <row r="99" spans="1:2" x14ac:dyDescent="0.2">
      <c r="A99" s="1">
        <v>38018</v>
      </c>
      <c r="B99" s="2">
        <v>1.0659999999999999E-2</v>
      </c>
    </row>
    <row r="100" spans="1:2" x14ac:dyDescent="0.2">
      <c r="A100" s="1">
        <v>38047</v>
      </c>
      <c r="B100" s="2">
        <v>4.7039999999999998E-2</v>
      </c>
    </row>
    <row r="101" spans="1:2" x14ac:dyDescent="0.2">
      <c r="A101" s="1">
        <v>38078</v>
      </c>
      <c r="B101" s="2">
        <v>2.571E-2</v>
      </c>
    </row>
    <row r="102" spans="1:2" x14ac:dyDescent="0.2">
      <c r="A102" s="1">
        <v>38108</v>
      </c>
      <c r="B102" s="2">
        <v>9.3849999999999992E-3</v>
      </c>
    </row>
    <row r="103" spans="1:2" x14ac:dyDescent="0.2">
      <c r="A103" s="1">
        <v>38139</v>
      </c>
      <c r="B103" s="2">
        <v>1.5679999999999999E-2</v>
      </c>
    </row>
    <row r="104" spans="1:2" x14ac:dyDescent="0.2">
      <c r="A104" s="1">
        <v>38169</v>
      </c>
      <c r="B104" s="2">
        <v>3.4819999999999999E-3</v>
      </c>
    </row>
    <row r="105" spans="1:2" x14ac:dyDescent="0.2">
      <c r="A105" s="1">
        <v>38200</v>
      </c>
      <c r="B105" s="2">
        <v>4.1989999999999996E-3</v>
      </c>
    </row>
    <row r="106" spans="1:2" x14ac:dyDescent="0.2">
      <c r="A106" s="1">
        <v>38231</v>
      </c>
      <c r="B106" s="2">
        <v>4.4339999999999996E-3</v>
      </c>
    </row>
    <row r="107" spans="1:2" x14ac:dyDescent="0.2">
      <c r="A107" s="1">
        <v>38261</v>
      </c>
      <c r="B107" s="2">
        <v>4.3039999999999997E-3</v>
      </c>
    </row>
    <row r="108" spans="1:2" x14ac:dyDescent="0.2">
      <c r="A108" s="1">
        <v>38292</v>
      </c>
      <c r="B108" s="2">
        <v>9.1990000000000002E-2</v>
      </c>
    </row>
    <row r="109" spans="1:2" x14ac:dyDescent="0.2">
      <c r="A109" s="1">
        <v>38322</v>
      </c>
      <c r="B109" s="2">
        <v>4.5870000000000001E-2</v>
      </c>
    </row>
    <row r="110" spans="1:2" x14ac:dyDescent="0.2">
      <c r="A110" s="1">
        <v>38353</v>
      </c>
      <c r="B110" s="2">
        <v>1.712E-2</v>
      </c>
    </row>
    <row r="111" spans="1:2" x14ac:dyDescent="0.2">
      <c r="A111" s="1">
        <v>38384</v>
      </c>
      <c r="B111" s="2">
        <v>1.694E-3</v>
      </c>
    </row>
    <row r="112" spans="1:2" x14ac:dyDescent="0.2">
      <c r="A112" s="1">
        <v>38412</v>
      </c>
      <c r="B112" s="2">
        <v>1.3780000000000001E-3</v>
      </c>
    </row>
    <row r="113" spans="1:2" x14ac:dyDescent="0.2">
      <c r="A113" s="1">
        <v>38443</v>
      </c>
      <c r="B113" s="2">
        <v>9.8839999999999996E-4</v>
      </c>
    </row>
    <row r="114" spans="1:2" x14ac:dyDescent="0.2">
      <c r="A114" s="1">
        <v>38473</v>
      </c>
      <c r="B114" s="2">
        <v>3.3649999999999999E-2</v>
      </c>
    </row>
    <row r="115" spans="1:2" x14ac:dyDescent="0.2">
      <c r="A115" s="1">
        <v>38504</v>
      </c>
      <c r="B115" s="2">
        <v>6.7299999999999999E-3</v>
      </c>
    </row>
    <row r="116" spans="1:2" x14ac:dyDescent="0.2">
      <c r="A116" s="1">
        <v>38534</v>
      </c>
      <c r="B116" s="2">
        <v>9.6889999999999997E-3</v>
      </c>
    </row>
    <row r="117" spans="1:2" x14ac:dyDescent="0.2">
      <c r="A117" s="1">
        <v>38565</v>
      </c>
      <c r="B117" s="2">
        <v>1.0019999999999999E-2</v>
      </c>
    </row>
    <row r="118" spans="1:2" x14ac:dyDescent="0.2">
      <c r="A118" s="1">
        <v>38596</v>
      </c>
      <c r="B118" s="2">
        <v>1.877E-3</v>
      </c>
    </row>
    <row r="119" spans="1:2" x14ac:dyDescent="0.2">
      <c r="A119" s="1">
        <v>38626</v>
      </c>
      <c r="B119" s="2">
        <v>1.109E-3</v>
      </c>
    </row>
    <row r="120" spans="1:2" x14ac:dyDescent="0.2">
      <c r="A120" s="1">
        <v>38657</v>
      </c>
      <c r="B120" s="2">
        <v>1.678E-3</v>
      </c>
    </row>
    <row r="121" spans="1:2" x14ac:dyDescent="0.2">
      <c r="A121" s="1">
        <v>38687</v>
      </c>
      <c r="B121" s="2">
        <v>9.2060000000000006E-3</v>
      </c>
    </row>
    <row r="122" spans="1:2" x14ac:dyDescent="0.2">
      <c r="A122" s="1">
        <v>38718</v>
      </c>
      <c r="B122" s="2">
        <v>1.186E-3</v>
      </c>
    </row>
    <row r="123" spans="1:2" x14ac:dyDescent="0.2">
      <c r="A123" s="1">
        <v>38749</v>
      </c>
      <c r="B123" s="2">
        <v>1.7550000000000001E-4</v>
      </c>
    </row>
    <row r="124" spans="1:2" x14ac:dyDescent="0.2">
      <c r="A124" s="1">
        <v>38777</v>
      </c>
      <c r="B124" s="2">
        <v>3.9449999999999999E-4</v>
      </c>
    </row>
    <row r="125" spans="1:2" x14ac:dyDescent="0.2">
      <c r="A125" s="1">
        <v>38808</v>
      </c>
      <c r="B125" s="2">
        <v>4.216E-4</v>
      </c>
    </row>
    <row r="126" spans="1:2" x14ac:dyDescent="0.2">
      <c r="A126" s="1">
        <v>38838</v>
      </c>
      <c r="B126" s="2">
        <v>1.7769999999999999E-3</v>
      </c>
    </row>
    <row r="127" spans="1:2" x14ac:dyDescent="0.2">
      <c r="A127" s="1">
        <v>38869</v>
      </c>
      <c r="B127" s="2">
        <v>9.0660000000000003E-4</v>
      </c>
    </row>
    <row r="128" spans="1:2" x14ac:dyDescent="0.2">
      <c r="A128" s="1">
        <v>38899</v>
      </c>
      <c r="B128" s="2">
        <v>3.1399999999999999E-4</v>
      </c>
    </row>
    <row r="129" spans="1:2" x14ac:dyDescent="0.2">
      <c r="A129" s="1">
        <v>38930</v>
      </c>
      <c r="B129" s="2">
        <v>2.3450000000000001E-4</v>
      </c>
    </row>
    <row r="130" spans="1:2" x14ac:dyDescent="0.2">
      <c r="A130" s="1">
        <v>38961</v>
      </c>
      <c r="B130" s="2">
        <v>8.2019999999999999E-4</v>
      </c>
    </row>
    <row r="131" spans="1:2" x14ac:dyDescent="0.2">
      <c r="A131" s="1">
        <v>38991</v>
      </c>
      <c r="B131" s="2">
        <v>2.1459999999999999E-3</v>
      </c>
    </row>
    <row r="132" spans="1:2" x14ac:dyDescent="0.2">
      <c r="A132" s="1">
        <v>39022</v>
      </c>
      <c r="B132" s="2">
        <v>1.023E-3</v>
      </c>
    </row>
    <row r="133" spans="1:2" x14ac:dyDescent="0.2">
      <c r="A133" s="1">
        <v>39052</v>
      </c>
      <c r="B133" s="2">
        <v>1.2199999999999999E-3</v>
      </c>
    </row>
    <row r="134" spans="1:2" x14ac:dyDescent="0.2">
      <c r="A134" s="1">
        <v>39083</v>
      </c>
      <c r="B134" s="2">
        <v>1.212E-3</v>
      </c>
    </row>
    <row r="135" spans="1:2" x14ac:dyDescent="0.2">
      <c r="A135" s="1">
        <v>39114</v>
      </c>
      <c r="B135" s="2">
        <v>7.852E-4</v>
      </c>
    </row>
    <row r="136" spans="1:2" x14ac:dyDescent="0.2">
      <c r="A136" s="1">
        <v>39142</v>
      </c>
      <c r="B136" s="2">
        <v>3.5790000000000003E-4</v>
      </c>
    </row>
    <row r="137" spans="1:2" x14ac:dyDescent="0.2">
      <c r="A137" s="1">
        <v>39173</v>
      </c>
      <c r="B137" s="2">
        <v>1.3420000000000001E-3</v>
      </c>
    </row>
    <row r="138" spans="1:2" x14ac:dyDescent="0.2">
      <c r="A138" s="1">
        <v>39203</v>
      </c>
      <c r="B138" s="2">
        <v>9.1830000000000004E-4</v>
      </c>
    </row>
    <row r="139" spans="1:2" x14ac:dyDescent="0.2">
      <c r="A139" s="1">
        <v>39234</v>
      </c>
      <c r="B139" s="2">
        <v>2.7500000000000002E-4</v>
      </c>
    </row>
    <row r="140" spans="1:2" x14ac:dyDescent="0.2">
      <c r="A140" s="1">
        <v>39264</v>
      </c>
      <c r="B140" s="2">
        <v>8.0039999999999999E-5</v>
      </c>
    </row>
    <row r="141" spans="1:2" x14ac:dyDescent="0.2">
      <c r="A141" s="1">
        <v>39295</v>
      </c>
      <c r="B141" s="2">
        <v>1.059E-4</v>
      </c>
    </row>
    <row r="142" spans="1:2" x14ac:dyDescent="0.2">
      <c r="A142" s="1">
        <v>39326</v>
      </c>
      <c r="B142" s="2">
        <v>9.4259999999999995E-5</v>
      </c>
    </row>
    <row r="143" spans="1:2" x14ac:dyDescent="0.2">
      <c r="A143" s="1">
        <v>39356</v>
      </c>
      <c r="B143" s="2">
        <v>7.5760000000000006E-5</v>
      </c>
    </row>
    <row r="144" spans="1:2" x14ac:dyDescent="0.2">
      <c r="A144" s="1">
        <v>39387</v>
      </c>
      <c r="B144" s="2">
        <v>1.282E-4</v>
      </c>
    </row>
    <row r="145" spans="1:2" x14ac:dyDescent="0.2">
      <c r="A145" s="1">
        <v>39417</v>
      </c>
      <c r="B145" s="2">
        <v>1.54E-4</v>
      </c>
    </row>
    <row r="146" spans="1:2" x14ac:dyDescent="0.2">
      <c r="A146" s="1">
        <v>39448</v>
      </c>
      <c r="B146" s="2">
        <v>1.729E-4</v>
      </c>
    </row>
    <row r="147" spans="1:2" x14ac:dyDescent="0.2">
      <c r="A147" s="1">
        <v>39479</v>
      </c>
      <c r="B147" s="2">
        <v>3.7120000000000002E-4</v>
      </c>
    </row>
    <row r="148" spans="1:2" x14ac:dyDescent="0.2">
      <c r="A148" s="1">
        <v>39508</v>
      </c>
      <c r="B148" s="2">
        <v>4.105E-4</v>
      </c>
    </row>
    <row r="149" spans="1:2" x14ac:dyDescent="0.2">
      <c r="A149" s="1">
        <v>39539</v>
      </c>
      <c r="B149" s="2">
        <v>2.063E-4</v>
      </c>
    </row>
    <row r="150" spans="1:2" x14ac:dyDescent="0.2">
      <c r="A150" s="1">
        <v>39569</v>
      </c>
      <c r="B150" s="2">
        <v>8.763E-5</v>
      </c>
    </row>
    <row r="151" spans="1:2" x14ac:dyDescent="0.2">
      <c r="A151" s="1">
        <v>39600</v>
      </c>
      <c r="B151" s="2">
        <v>1.6469999999999999E-4</v>
      </c>
    </row>
    <row r="152" spans="1:2" x14ac:dyDescent="0.2">
      <c r="A152" s="1">
        <v>39630</v>
      </c>
      <c r="B152" s="2">
        <v>2.368E-5</v>
      </c>
    </row>
    <row r="153" spans="1:2" x14ac:dyDescent="0.2">
      <c r="A153" s="1">
        <v>39661</v>
      </c>
      <c r="B153" s="2">
        <v>1.183E-5</v>
      </c>
    </row>
    <row r="154" spans="1:2" x14ac:dyDescent="0.2">
      <c r="A154" s="1">
        <v>39692</v>
      </c>
      <c r="B154" s="2">
        <v>1.6840000000000001E-5</v>
      </c>
    </row>
    <row r="155" spans="1:2" x14ac:dyDescent="0.2">
      <c r="A155" s="1">
        <v>39722</v>
      </c>
      <c r="B155" s="2">
        <v>9.6199999999999994E-5</v>
      </c>
    </row>
    <row r="156" spans="1:2" x14ac:dyDescent="0.2">
      <c r="A156" s="1">
        <v>39753</v>
      </c>
      <c r="B156" s="2">
        <v>7.8499999999999997E-5</v>
      </c>
    </row>
    <row r="157" spans="1:2" x14ac:dyDescent="0.2">
      <c r="A157" s="1">
        <v>39783</v>
      </c>
      <c r="B157" s="2">
        <v>3.4999999999999997E-5</v>
      </c>
    </row>
    <row r="158" spans="1:2" x14ac:dyDescent="0.2">
      <c r="A158" s="1">
        <v>39814</v>
      </c>
      <c r="B158" s="2">
        <v>1.066E-4</v>
      </c>
    </row>
    <row r="159" spans="1:2" x14ac:dyDescent="0.2">
      <c r="A159" s="1">
        <v>39845</v>
      </c>
      <c r="B159" s="2">
        <v>3.269E-5</v>
      </c>
    </row>
    <row r="160" spans="1:2" x14ac:dyDescent="0.2">
      <c r="A160" s="1">
        <v>39873</v>
      </c>
      <c r="B160" s="2">
        <v>3.5280000000000001E-5</v>
      </c>
    </row>
    <row r="161" spans="1:2" x14ac:dyDescent="0.2">
      <c r="A161" s="1">
        <v>39904</v>
      </c>
      <c r="B161" s="2">
        <v>7.9950000000000005E-5</v>
      </c>
    </row>
    <row r="162" spans="1:2" x14ac:dyDescent="0.2">
      <c r="A162" s="1">
        <v>39934</v>
      </c>
      <c r="B162" s="2">
        <v>9.3259999999999998E-5</v>
      </c>
    </row>
    <row r="163" spans="1:2" x14ac:dyDescent="0.2">
      <c r="A163" s="1">
        <v>39965</v>
      </c>
      <c r="B163" s="2">
        <v>5.0470000000000003E-5</v>
      </c>
    </row>
    <row r="164" spans="1:2" x14ac:dyDescent="0.2">
      <c r="A164" s="1">
        <v>39995</v>
      </c>
      <c r="B164" s="2">
        <v>2.7509999999999999E-5</v>
      </c>
    </row>
    <row r="165" spans="1:2" x14ac:dyDescent="0.2">
      <c r="A165" s="1">
        <v>40026</v>
      </c>
      <c r="B165" s="2">
        <v>1.7940000000000001E-5</v>
      </c>
    </row>
    <row r="166" spans="1:2" x14ac:dyDescent="0.2">
      <c r="A166" s="1">
        <v>40057</v>
      </c>
      <c r="B166" s="2">
        <v>2.4640000000000001E-5</v>
      </c>
    </row>
    <row r="167" spans="1:2" x14ac:dyDescent="0.2">
      <c r="A167" s="1">
        <v>40087</v>
      </c>
      <c r="B167" s="2">
        <v>7.1500000000000003E-5</v>
      </c>
    </row>
    <row r="168" spans="1:2" x14ac:dyDescent="0.2">
      <c r="A168" s="1">
        <v>40118</v>
      </c>
      <c r="B168" s="2">
        <v>2.0210000000000001E-4</v>
      </c>
    </row>
    <row r="169" spans="1:2" x14ac:dyDescent="0.2">
      <c r="A169" s="1">
        <v>40148</v>
      </c>
      <c r="B169" s="2">
        <v>9.7839999999999998E-5</v>
      </c>
    </row>
    <row r="170" spans="1:2" x14ac:dyDescent="0.2">
      <c r="A170" s="1">
        <v>40179</v>
      </c>
      <c r="B170" s="2">
        <v>1.1290000000000001E-4</v>
      </c>
    </row>
    <row r="171" spans="1:2" x14ac:dyDescent="0.2">
      <c r="A171" s="1">
        <v>40210</v>
      </c>
      <c r="B171" s="2">
        <v>4.1399999999999997E-5</v>
      </c>
    </row>
    <row r="172" spans="1:2" x14ac:dyDescent="0.2">
      <c r="A172" s="1">
        <v>40238</v>
      </c>
      <c r="B172" s="2">
        <v>4.1399999999999997E-5</v>
      </c>
    </row>
    <row r="173" spans="1:2" x14ac:dyDescent="0.2">
      <c r="A173" s="1">
        <v>40269</v>
      </c>
      <c r="B173" s="2">
        <v>1.5169999999999999E-2</v>
      </c>
    </row>
    <row r="174" spans="1:2" x14ac:dyDescent="0.2">
      <c r="A174" s="1">
        <v>40299</v>
      </c>
      <c r="B174" s="2">
        <v>4.4809999999999997E-3</v>
      </c>
    </row>
    <row r="175" spans="1:2" x14ac:dyDescent="0.2">
      <c r="A175" s="1">
        <v>40330</v>
      </c>
      <c r="B175" s="2">
        <v>2.248E-2</v>
      </c>
    </row>
    <row r="176" spans="1:2" x14ac:dyDescent="0.2">
      <c r="A176" s="1">
        <v>40360</v>
      </c>
      <c r="B176" s="2">
        <v>1.635E-2</v>
      </c>
    </row>
    <row r="177" spans="1:2" x14ac:dyDescent="0.2">
      <c r="A177" s="1">
        <v>40391</v>
      </c>
      <c r="B177" s="2">
        <v>3.372E-3</v>
      </c>
    </row>
    <row r="178" spans="1:2" x14ac:dyDescent="0.2">
      <c r="A178" s="1">
        <v>40422</v>
      </c>
      <c r="B178" s="2">
        <v>1.523E-3</v>
      </c>
    </row>
    <row r="179" spans="1:2" x14ac:dyDescent="0.2">
      <c r="A179" s="1">
        <v>40452</v>
      </c>
      <c r="B179" s="2">
        <v>5.953E-4</v>
      </c>
    </row>
    <row r="180" spans="1:2" x14ac:dyDescent="0.2">
      <c r="A180" s="1">
        <v>40483</v>
      </c>
      <c r="B180" s="2">
        <v>1.013E-4</v>
      </c>
    </row>
    <row r="181" spans="1:2" x14ac:dyDescent="0.2">
      <c r="A181" s="1">
        <v>40513</v>
      </c>
      <c r="B181" s="2">
        <v>1.1929999999999999E-5</v>
      </c>
    </row>
    <row r="182" spans="1:2" x14ac:dyDescent="0.2">
      <c r="A182" s="1">
        <v>40544</v>
      </c>
      <c r="B182" s="2">
        <v>8.6829999999999997E-6</v>
      </c>
    </row>
    <row r="183" spans="1:2" x14ac:dyDescent="0.2">
      <c r="A183" s="1">
        <v>40575</v>
      </c>
      <c r="B183" s="2">
        <v>1.779E-3</v>
      </c>
    </row>
    <row r="184" spans="1:2" x14ac:dyDescent="0.2">
      <c r="A184" s="1">
        <v>40603</v>
      </c>
      <c r="B184" s="2">
        <v>7.9810000000000005E-4</v>
      </c>
    </row>
    <row r="185" spans="1:2" x14ac:dyDescent="0.2">
      <c r="A185" s="1">
        <v>40634</v>
      </c>
      <c r="B185" s="2">
        <v>4.4760000000000001E-2</v>
      </c>
    </row>
    <row r="186" spans="1:2" x14ac:dyDescent="0.2">
      <c r="A186" s="1">
        <v>40664</v>
      </c>
      <c r="B186" s="2">
        <v>4.7969999999999999E-2</v>
      </c>
    </row>
    <row r="187" spans="1:2" x14ac:dyDescent="0.2">
      <c r="A187" s="1">
        <v>40695</v>
      </c>
      <c r="B187" s="2">
        <v>2.0240000000000001E-2</v>
      </c>
    </row>
    <row r="188" spans="1:2" x14ac:dyDescent="0.2">
      <c r="A188" s="1">
        <v>40725</v>
      </c>
      <c r="B188" s="2">
        <v>4.1399999999999996E-3</v>
      </c>
    </row>
    <row r="189" spans="1:2" x14ac:dyDescent="0.2">
      <c r="A189" s="1">
        <v>40756</v>
      </c>
      <c r="B189" s="2">
        <v>1.0800000000000001E-2</v>
      </c>
    </row>
    <row r="190" spans="1:2" x14ac:dyDescent="0.2">
      <c r="A190" s="1">
        <v>40787</v>
      </c>
      <c r="B190" s="2">
        <v>1.1350000000000001E-2</v>
      </c>
    </row>
    <row r="191" spans="1:2" x14ac:dyDescent="0.2">
      <c r="A191" s="1">
        <v>40817</v>
      </c>
      <c r="B191" s="2">
        <v>0.5091</v>
      </c>
    </row>
    <row r="192" spans="1:2" x14ac:dyDescent="0.2">
      <c r="A192" s="1">
        <v>40848</v>
      </c>
      <c r="B192" s="2">
        <v>1.0780000000000001</v>
      </c>
    </row>
    <row r="193" spans="1:2" x14ac:dyDescent="0.2">
      <c r="A193" s="1">
        <v>40878</v>
      </c>
      <c r="B193" s="2">
        <v>0.50260000000000005</v>
      </c>
    </row>
    <row r="194" spans="1:2" x14ac:dyDescent="0.2">
      <c r="A194" s="1">
        <v>40909</v>
      </c>
      <c r="B194" s="2">
        <v>0.13800000000000001</v>
      </c>
    </row>
    <row r="195" spans="1:2" x14ac:dyDescent="0.2">
      <c r="A195" s="1">
        <v>40940</v>
      </c>
      <c r="B195" s="2">
        <v>3.2710000000000003E-2</v>
      </c>
    </row>
    <row r="196" spans="1:2" x14ac:dyDescent="0.2">
      <c r="A196" s="1">
        <v>40969</v>
      </c>
      <c r="B196" s="2">
        <v>3.041E-2</v>
      </c>
    </row>
    <row r="197" spans="1:2" x14ac:dyDescent="0.2">
      <c r="A197" s="1">
        <v>41000</v>
      </c>
      <c r="B197" s="2">
        <v>2.6630000000000001E-2</v>
      </c>
    </row>
    <row r="198" spans="1:2" x14ac:dyDescent="0.2">
      <c r="A198" s="1">
        <v>41030</v>
      </c>
      <c r="B198" s="2">
        <v>3.5409999999999997E-2</v>
      </c>
    </row>
    <row r="199" spans="1:2" x14ac:dyDescent="0.2">
      <c r="A199" s="1">
        <v>41061</v>
      </c>
      <c r="B199" s="2">
        <v>7.2050000000000003E-2</v>
      </c>
    </row>
    <row r="200" spans="1:2" x14ac:dyDescent="0.2">
      <c r="A200" s="1">
        <v>41091</v>
      </c>
      <c r="B200" s="2">
        <v>0.16220000000000001</v>
      </c>
    </row>
    <row r="201" spans="1:2" x14ac:dyDescent="0.2">
      <c r="A201" s="1">
        <v>41122</v>
      </c>
      <c r="B201" s="2">
        <v>7.9280000000000003E-2</v>
      </c>
    </row>
    <row r="202" spans="1:2" x14ac:dyDescent="0.2">
      <c r="A202" s="1">
        <v>41153</v>
      </c>
      <c r="B202" s="2">
        <v>5.3499999999999999E-2</v>
      </c>
    </row>
    <row r="203" spans="1:2" x14ac:dyDescent="0.2">
      <c r="A203" s="1">
        <v>41183</v>
      </c>
      <c r="B203" s="2">
        <v>0.47220000000000001</v>
      </c>
    </row>
    <row r="204" spans="1:2" x14ac:dyDescent="0.2">
      <c r="A204" s="1">
        <v>41214</v>
      </c>
      <c r="B204" s="2">
        <v>0.122</v>
      </c>
    </row>
    <row r="205" spans="1:2" x14ac:dyDescent="0.2">
      <c r="A205" s="1">
        <v>41244</v>
      </c>
      <c r="B205" s="2">
        <v>4.0480000000000002E-2</v>
      </c>
    </row>
    <row r="206" spans="1:2" x14ac:dyDescent="0.2">
      <c r="A206" s="1">
        <v>41275</v>
      </c>
      <c r="B206" s="2">
        <v>1.345E-2</v>
      </c>
    </row>
    <row r="207" spans="1:2" x14ac:dyDescent="0.2">
      <c r="A207" s="1">
        <v>41306</v>
      </c>
      <c r="B207" s="2">
        <v>1.345E-2</v>
      </c>
    </row>
    <row r="208" spans="1:2" x14ac:dyDescent="0.2">
      <c r="A208" s="1">
        <v>41334</v>
      </c>
      <c r="B208" s="2">
        <v>7.1489999999999998E-2</v>
      </c>
    </row>
    <row r="209" spans="1:2" x14ac:dyDescent="0.2">
      <c r="A209" s="1">
        <v>41365</v>
      </c>
      <c r="B209" s="2">
        <v>3.5799999999999998E-2</v>
      </c>
    </row>
    <row r="210" spans="1:2" x14ac:dyDescent="0.2">
      <c r="A210" s="1">
        <v>41395</v>
      </c>
      <c r="B210" s="2">
        <v>0.94</v>
      </c>
    </row>
    <row r="211" spans="1:2" x14ac:dyDescent="0.2">
      <c r="A211" s="1">
        <v>41426</v>
      </c>
      <c r="B211" s="2">
        <v>0.19989999999999999</v>
      </c>
    </row>
    <row r="212" spans="1:2" x14ac:dyDescent="0.2">
      <c r="A212" s="1">
        <v>41456</v>
      </c>
      <c r="B212" s="2">
        <v>1.2999999999999999E-2</v>
      </c>
    </row>
    <row r="213" spans="1:2" x14ac:dyDescent="0.2">
      <c r="A213" s="1">
        <v>41487</v>
      </c>
      <c r="B213" s="2">
        <v>9.7809999999999998E-3</v>
      </c>
    </row>
    <row r="214" spans="1:2" x14ac:dyDescent="0.2">
      <c r="A214" s="1">
        <v>41518</v>
      </c>
      <c r="B214" s="2">
        <v>1.857E-2</v>
      </c>
    </row>
    <row r="215" spans="1:2" x14ac:dyDescent="0.2">
      <c r="A215" s="1">
        <v>41548</v>
      </c>
      <c r="B215" s="2">
        <v>2.5499999999999998E-2</v>
      </c>
    </row>
    <row r="216" spans="1:2" x14ac:dyDescent="0.2">
      <c r="A216" s="1">
        <v>41579</v>
      </c>
      <c r="B216" s="2">
        <v>0.35520000000000002</v>
      </c>
    </row>
    <row r="217" spans="1:2" x14ac:dyDescent="0.2">
      <c r="A217" s="1">
        <v>41609</v>
      </c>
      <c r="B217" s="2">
        <v>0.50449999999999995</v>
      </c>
    </row>
    <row r="218" spans="1:2" x14ac:dyDescent="0.2">
      <c r="A218" s="1">
        <v>41640</v>
      </c>
      <c r="B218" s="2">
        <v>0.81440000000000001</v>
      </c>
    </row>
    <row r="219" spans="1:2" x14ac:dyDescent="0.2">
      <c r="A219" s="1">
        <v>41671</v>
      </c>
      <c r="B219" s="2">
        <v>0.75139999999999996</v>
      </c>
    </row>
    <row r="220" spans="1:2" x14ac:dyDescent="0.2">
      <c r="A220" s="1">
        <v>41699</v>
      </c>
      <c r="B220" s="2">
        <v>1.087</v>
      </c>
    </row>
    <row r="221" spans="1:2" x14ac:dyDescent="0.2">
      <c r="A221" s="1">
        <v>41730</v>
      </c>
      <c r="B221" s="2">
        <v>1.087</v>
      </c>
    </row>
    <row r="222" spans="1:2" x14ac:dyDescent="0.2">
      <c r="A222" s="1">
        <v>41760</v>
      </c>
      <c r="B222" s="2">
        <v>0.18340000000000001</v>
      </c>
    </row>
    <row r="223" spans="1:2" x14ac:dyDescent="0.2">
      <c r="A223" s="1">
        <v>41791</v>
      </c>
      <c r="B223" s="2">
        <v>3.9480000000000001E-2</v>
      </c>
    </row>
    <row r="224" spans="1:2" x14ac:dyDescent="0.2">
      <c r="A224" s="1">
        <v>41821</v>
      </c>
      <c r="B224" s="2">
        <v>0.12139999999999999</v>
      </c>
    </row>
    <row r="225" spans="1:2" x14ac:dyDescent="0.2">
      <c r="A225" s="1">
        <v>41852</v>
      </c>
      <c r="B225" s="2">
        <v>0.33779999999999999</v>
      </c>
    </row>
    <row r="226" spans="1:2" x14ac:dyDescent="0.2">
      <c r="A226" s="1">
        <v>41883</v>
      </c>
      <c r="B226" s="2">
        <v>0.1303</v>
      </c>
    </row>
    <row r="227" spans="1:2" x14ac:dyDescent="0.2">
      <c r="A227" s="1">
        <v>41913</v>
      </c>
      <c r="B227" s="2">
        <v>1.3089999999999999</v>
      </c>
    </row>
    <row r="228" spans="1:2" x14ac:dyDescent="0.2">
      <c r="A228" s="1">
        <v>41944</v>
      </c>
      <c r="B228" s="2">
        <v>0.32729999999999998</v>
      </c>
    </row>
    <row r="229" spans="1:2" x14ac:dyDescent="0.2">
      <c r="A229" s="1">
        <v>41974</v>
      </c>
      <c r="B229" s="2">
        <v>3.0830000000000002</v>
      </c>
    </row>
    <row r="230" spans="1:2" x14ac:dyDescent="0.2">
      <c r="A230" s="1">
        <v>42005</v>
      </c>
      <c r="B230" s="2">
        <v>0.25390000000000001</v>
      </c>
    </row>
    <row r="231" spans="1:2" x14ac:dyDescent="0.2">
      <c r="A231" s="1">
        <v>42036</v>
      </c>
      <c r="B231" s="2">
        <v>0.80959999999999999</v>
      </c>
    </row>
    <row r="232" spans="1:2" x14ac:dyDescent="0.2">
      <c r="A232" s="1">
        <v>42064</v>
      </c>
      <c r="B232" s="2">
        <v>0.25259999999999999</v>
      </c>
    </row>
    <row r="233" spans="1:2" x14ac:dyDescent="0.2">
      <c r="A233" s="1">
        <v>42095</v>
      </c>
      <c r="B233" s="2">
        <v>0.1459</v>
      </c>
    </row>
    <row r="234" spans="1:2" x14ac:dyDescent="0.2">
      <c r="A234" s="1">
        <v>42125</v>
      </c>
      <c r="B234" s="2">
        <v>3.6839999999999998E-2</v>
      </c>
    </row>
    <row r="235" spans="1:2" x14ac:dyDescent="0.2">
      <c r="A235" s="1">
        <v>42156</v>
      </c>
      <c r="B235" s="2">
        <v>2.3060000000000001E-2</v>
      </c>
    </row>
    <row r="236" spans="1:2" x14ac:dyDescent="0.2">
      <c r="A236" s="1">
        <v>42186</v>
      </c>
      <c r="B236" s="2">
        <v>1.01E-2</v>
      </c>
    </row>
    <row r="237" spans="1:2" x14ac:dyDescent="0.2">
      <c r="A237" s="1">
        <v>42217</v>
      </c>
      <c r="B237" s="2">
        <v>9.0989999999999994E-3</v>
      </c>
    </row>
    <row r="238" spans="1:2" x14ac:dyDescent="0.2">
      <c r="A238" s="1">
        <v>42248</v>
      </c>
      <c r="B238" s="2">
        <v>2.5089999999999999E-3</v>
      </c>
    </row>
    <row r="239" spans="1:2" x14ac:dyDescent="0.2">
      <c r="A239" s="1">
        <v>42278</v>
      </c>
      <c r="B239" s="2">
        <v>8.4070000000000006E-2</v>
      </c>
    </row>
    <row r="240" spans="1:2" x14ac:dyDescent="0.2">
      <c r="A240" s="1">
        <v>42309</v>
      </c>
      <c r="B240" s="2">
        <v>6.8260000000000001E-2</v>
      </c>
    </row>
    <row r="241" spans="1:2" x14ac:dyDescent="0.2">
      <c r="A241" s="1">
        <v>42339</v>
      </c>
      <c r="B241" s="2">
        <v>3.073E-2</v>
      </c>
    </row>
    <row r="242" spans="1:2" x14ac:dyDescent="0.2">
      <c r="A242" s="1">
        <v>42370</v>
      </c>
      <c r="B242" s="2">
        <v>3.9600000000000003E-2</v>
      </c>
    </row>
    <row r="243" spans="1:2" x14ac:dyDescent="0.2">
      <c r="A243" s="1">
        <v>42401</v>
      </c>
      <c r="B243" s="2">
        <v>7.6299999999999996E-3</v>
      </c>
    </row>
    <row r="244" spans="1:2" x14ac:dyDescent="0.2">
      <c r="A244" s="1">
        <v>42430</v>
      </c>
      <c r="B244" s="2">
        <v>3.627E-3</v>
      </c>
    </row>
    <row r="245" spans="1:2" x14ac:dyDescent="0.2">
      <c r="A245" s="1">
        <v>42461</v>
      </c>
      <c r="B245" s="2">
        <v>8.7620000000000005E-4</v>
      </c>
    </row>
    <row r="246" spans="1:2" x14ac:dyDescent="0.2">
      <c r="A246" s="1">
        <v>42491</v>
      </c>
      <c r="B246" s="2">
        <v>9.6360000000000005E-3</v>
      </c>
    </row>
    <row r="247" spans="1:2" x14ac:dyDescent="0.2">
      <c r="A247" s="1">
        <v>42522</v>
      </c>
      <c r="B247" s="2">
        <v>1.5150000000000001E-3</v>
      </c>
    </row>
    <row r="248" spans="1:2" x14ac:dyDescent="0.2">
      <c r="A248" s="1">
        <v>42552</v>
      </c>
      <c r="B248" s="2">
        <v>3.4630000000000001E-4</v>
      </c>
    </row>
    <row r="249" spans="1:2" x14ac:dyDescent="0.2">
      <c r="A249" s="1">
        <v>42583</v>
      </c>
      <c r="B249" s="2">
        <v>1.041E-4</v>
      </c>
    </row>
    <row r="250" spans="1:2" x14ac:dyDescent="0.2">
      <c r="A250" s="1">
        <v>42614</v>
      </c>
      <c r="B250" s="2">
        <v>9.3950000000000006E-3</v>
      </c>
    </row>
    <row r="251" spans="1:2" x14ac:dyDescent="0.2">
      <c r="A251" s="1">
        <v>42644</v>
      </c>
      <c r="B251" s="2">
        <v>2.9320000000000001E-3</v>
      </c>
    </row>
    <row r="252" spans="1:2" x14ac:dyDescent="0.2">
      <c r="A252" s="1">
        <v>42675</v>
      </c>
      <c r="B252" s="2">
        <v>1.5319999999999999E-3</v>
      </c>
    </row>
    <row r="253" spans="1:2" x14ac:dyDescent="0.2">
      <c r="A253" s="1">
        <v>42705</v>
      </c>
      <c r="B253" s="2">
        <v>3.9770000000000002E-4</v>
      </c>
    </row>
    <row r="254" spans="1:2" x14ac:dyDescent="0.2">
      <c r="A254" s="1">
        <v>42736</v>
      </c>
      <c r="B254" s="2">
        <v>5.2229999999999996E-4</v>
      </c>
    </row>
    <row r="255" spans="1:2" x14ac:dyDescent="0.2">
      <c r="A255" s="1">
        <v>42767</v>
      </c>
      <c r="B255" s="2">
        <v>1.186E-3</v>
      </c>
    </row>
    <row r="256" spans="1:2" x14ac:dyDescent="0.2">
      <c r="A256" s="1">
        <v>42795</v>
      </c>
      <c r="B256" s="2">
        <v>2.8219999999999999E-3</v>
      </c>
    </row>
    <row r="257" spans="1:2" x14ac:dyDescent="0.2">
      <c r="A257" s="1">
        <v>42826</v>
      </c>
      <c r="B257" s="2">
        <v>2.5490000000000001E-3</v>
      </c>
    </row>
    <row r="258" spans="1:2" x14ac:dyDescent="0.2">
      <c r="A258" s="1">
        <v>42856</v>
      </c>
      <c r="B258" s="2">
        <v>4.0900000000000002E-4</v>
      </c>
    </row>
    <row r="259" spans="1:2" x14ac:dyDescent="0.2">
      <c r="A259" s="1">
        <v>42887</v>
      </c>
      <c r="B259" s="2">
        <v>3.1419999999999999E-4</v>
      </c>
    </row>
    <row r="260" spans="1:2" x14ac:dyDescent="0.2">
      <c r="A260" s="1">
        <v>42917</v>
      </c>
      <c r="B260" s="2">
        <v>2.5480000000000001E-4</v>
      </c>
    </row>
    <row r="261" spans="1:2" x14ac:dyDescent="0.2">
      <c r="A261" s="1">
        <v>42948</v>
      </c>
      <c r="B261" s="2">
        <v>1.1629999999999999E-4</v>
      </c>
    </row>
    <row r="262" spans="1:2" x14ac:dyDescent="0.2">
      <c r="A262" s="1">
        <v>42979</v>
      </c>
      <c r="B262" s="2">
        <v>2.4290000000000002E-3</v>
      </c>
    </row>
    <row r="263" spans="1:2" x14ac:dyDescent="0.2">
      <c r="A263" s="1">
        <v>43009</v>
      </c>
      <c r="B263" s="2">
        <v>2.4290000000000002E-3</v>
      </c>
    </row>
    <row r="264" spans="1:2" x14ac:dyDescent="0.2">
      <c r="A264" s="1">
        <v>43040</v>
      </c>
      <c r="B264" s="2">
        <v>2.3139999999999999E-4</v>
      </c>
    </row>
    <row r="265" spans="1:2" x14ac:dyDescent="0.2">
      <c r="A265" s="1">
        <v>43070</v>
      </c>
      <c r="B265" s="2">
        <v>2.8219999999999997E-4</v>
      </c>
    </row>
    <row r="266" spans="1:2" x14ac:dyDescent="0.2">
      <c r="A266" s="1">
        <v>43101</v>
      </c>
      <c r="B266" s="2">
        <v>2.0709999999999999E-4</v>
      </c>
    </row>
    <row r="267" spans="1:2" x14ac:dyDescent="0.2">
      <c r="A267" s="1">
        <v>43132</v>
      </c>
      <c r="B267" s="2">
        <v>3.862E-5</v>
      </c>
    </row>
    <row r="268" spans="1:2" x14ac:dyDescent="0.2">
      <c r="A268" s="1">
        <v>43160</v>
      </c>
      <c r="B268" s="2">
        <v>5.558E-5</v>
      </c>
    </row>
    <row r="269" spans="1:2" x14ac:dyDescent="0.2">
      <c r="A269" s="1">
        <v>43191</v>
      </c>
      <c r="B269" s="2">
        <v>7.2990000000000004E-5</v>
      </c>
    </row>
    <row r="270" spans="1:2" x14ac:dyDescent="0.2">
      <c r="A270" s="1">
        <v>43221</v>
      </c>
      <c r="B270" s="2">
        <v>8.3189999999999995E-5</v>
      </c>
    </row>
    <row r="271" spans="1:2" x14ac:dyDescent="0.2">
      <c r="A271" s="1">
        <v>43252</v>
      </c>
      <c r="B271" s="2">
        <v>1.1019999999999999E-3</v>
      </c>
    </row>
    <row r="272" spans="1:2" x14ac:dyDescent="0.2">
      <c r="A272" s="1">
        <v>43282</v>
      </c>
      <c r="B272" s="2">
        <v>3.04E-5</v>
      </c>
    </row>
    <row r="273" spans="1:2" x14ac:dyDescent="0.2">
      <c r="A273" s="1">
        <v>43313</v>
      </c>
      <c r="B273" s="2">
        <v>3.4109999999999997E-5</v>
      </c>
    </row>
    <row r="274" spans="1:2" x14ac:dyDescent="0.2">
      <c r="A274" s="1">
        <v>43344</v>
      </c>
      <c r="B274" s="2">
        <v>2.6279999999999999E-5</v>
      </c>
    </row>
    <row r="275" spans="1:2" x14ac:dyDescent="0.2">
      <c r="A275" s="1">
        <v>43374</v>
      </c>
      <c r="B275" s="2">
        <v>1.283E-4</v>
      </c>
    </row>
    <row r="276" spans="1:2" x14ac:dyDescent="0.2">
      <c r="A276" s="1">
        <v>43405</v>
      </c>
      <c r="B276" s="2">
        <v>1.197E-4</v>
      </c>
    </row>
    <row r="277" spans="1:2" x14ac:dyDescent="0.2">
      <c r="A277" s="1">
        <v>43435</v>
      </c>
      <c r="B277" s="2">
        <v>1.4789999999999999E-4</v>
      </c>
    </row>
    <row r="278" spans="1:2" x14ac:dyDescent="0.2">
      <c r="A278" s="1">
        <v>43466</v>
      </c>
      <c r="B278" s="2">
        <v>6.3670000000000005E-5</v>
      </c>
    </row>
    <row r="279" spans="1:2" x14ac:dyDescent="0.2">
      <c r="A279" s="1">
        <v>43497</v>
      </c>
      <c r="B279" s="2">
        <v>2.5839999999999999E-4</v>
      </c>
    </row>
    <row r="280" spans="1:2" x14ac:dyDescent="0.2">
      <c r="A280" s="1">
        <v>43525</v>
      </c>
      <c r="B280" s="2">
        <v>4.5889999999999999E-4</v>
      </c>
    </row>
    <row r="281" spans="1:2" x14ac:dyDescent="0.2">
      <c r="A281" s="1">
        <v>43556</v>
      </c>
      <c r="B281" s="2">
        <v>1.4190000000000001E-4</v>
      </c>
    </row>
    <row r="282" spans="1:2" x14ac:dyDescent="0.2">
      <c r="A282" s="1">
        <v>43586</v>
      </c>
      <c r="B282" s="2">
        <v>2.9839999999999999E-4</v>
      </c>
    </row>
    <row r="283" spans="1:2" x14ac:dyDescent="0.2">
      <c r="A283" s="1">
        <v>43617</v>
      </c>
      <c r="B283" s="2">
        <v>5.8950000000000003E-5</v>
      </c>
    </row>
    <row r="284" spans="1:2" x14ac:dyDescent="0.2">
      <c r="A284" s="1">
        <v>43647</v>
      </c>
      <c r="B284" s="2">
        <v>5.3650000000000003E-5</v>
      </c>
    </row>
    <row r="285" spans="1:2" x14ac:dyDescent="0.2">
      <c r="A285" s="1">
        <v>43678</v>
      </c>
      <c r="B285" s="2">
        <v>2.9030000000000002E-5</v>
      </c>
    </row>
    <row r="286" spans="1:2" x14ac:dyDescent="0.2">
      <c r="A286" s="1">
        <v>43709</v>
      </c>
      <c r="B286" s="2">
        <v>4.4470000000000002E-4</v>
      </c>
    </row>
    <row r="287" spans="1:2" x14ac:dyDescent="0.2">
      <c r="A287" s="1">
        <v>43739</v>
      </c>
      <c r="B287" s="2">
        <v>1.5420000000000001E-4</v>
      </c>
    </row>
    <row r="288" spans="1:2" x14ac:dyDescent="0.2">
      <c r="A288" s="1">
        <v>43770</v>
      </c>
      <c r="B288" s="2">
        <v>1.048E-4</v>
      </c>
    </row>
    <row r="289" spans="1:5" x14ac:dyDescent="0.2">
      <c r="A289" s="1">
        <v>43800</v>
      </c>
      <c r="B289" s="2">
        <v>1.089E-4</v>
      </c>
    </row>
    <row r="290" spans="1:5" x14ac:dyDescent="0.2">
      <c r="A290" s="1">
        <v>43831</v>
      </c>
      <c r="B290" s="2">
        <v>4.333E-5</v>
      </c>
    </row>
    <row r="291" spans="1:5" x14ac:dyDescent="0.2">
      <c r="A291" s="1">
        <v>43862</v>
      </c>
      <c r="B291" s="2">
        <v>8.2490000000000005E-5</v>
      </c>
    </row>
    <row r="292" spans="1:5" x14ac:dyDescent="0.2">
      <c r="A292" s="1">
        <v>43891</v>
      </c>
      <c r="B292" s="2">
        <v>7.4380000000000003E-5</v>
      </c>
    </row>
    <row r="293" spans="1:5" x14ac:dyDescent="0.2">
      <c r="A293" s="1">
        <v>43922</v>
      </c>
      <c r="B293" s="2">
        <v>9.7899999999999994E-5</v>
      </c>
    </row>
    <row r="294" spans="1:5" x14ac:dyDescent="0.2">
      <c r="A294" s="1">
        <v>43952</v>
      </c>
      <c r="B294" s="2">
        <v>1.1569999999999999E-4</v>
      </c>
    </row>
    <row r="295" spans="1:5" x14ac:dyDescent="0.2">
      <c r="A295" s="1">
        <v>43983</v>
      </c>
      <c r="B295" s="2">
        <v>1.106E-4</v>
      </c>
    </row>
    <row r="296" spans="1:5" x14ac:dyDescent="0.2">
      <c r="A296" s="1">
        <v>44013</v>
      </c>
      <c r="B296" s="2">
        <v>4.0760000000000003E-5</v>
      </c>
    </row>
    <row r="297" spans="1:5" x14ac:dyDescent="0.2">
      <c r="A297" s="1">
        <v>44044</v>
      </c>
      <c r="B297" s="2">
        <v>2.796E-5</v>
      </c>
    </row>
    <row r="298" spans="1:5" x14ac:dyDescent="0.2">
      <c r="A298" s="1">
        <v>44075</v>
      </c>
      <c r="B298" s="2">
        <v>2.2809999999999999E-4</v>
      </c>
      <c r="C298" s="2">
        <v>2.2809999999999999E-4</v>
      </c>
      <c r="D298" s="2">
        <v>2.2809999999999999E-4</v>
      </c>
      <c r="E298" s="2">
        <v>2.2809999999999999E-4</v>
      </c>
    </row>
    <row r="299" spans="1:5" x14ac:dyDescent="0.2">
      <c r="A299" s="1">
        <v>44105</v>
      </c>
      <c r="B299">
        <v>-0.59825047422933753</v>
      </c>
      <c r="C299" s="2">
        <f t="shared" ref="C299:C330" si="0">_xlfn.FORECAST.ETS(A299,$B$2:$B$298,$A$2:$A$298,157,1)</f>
        <v>-0.59825047422933753</v>
      </c>
      <c r="D299" s="2">
        <f t="shared" ref="D299:D330" si="1">C299-_xlfn.FORECAST.ETS.CONFINT(A299,$B$2:$B$298,$A$2:$A$298,0.95,157,1)</f>
        <v>-12.015622791698902</v>
      </c>
      <c r="E299" s="2">
        <f t="shared" ref="E299:E330" si="2">C299+_xlfn.FORECAST.ETS.CONFINT(A299,$B$2:$B$298,$A$2:$A$298,0.95,157,1)</f>
        <v>10.819121843240229</v>
      </c>
    </row>
    <row r="300" spans="1:5" x14ac:dyDescent="0.2">
      <c r="A300" s="1">
        <v>44136</v>
      </c>
      <c r="B300">
        <v>-0.91606002115915142</v>
      </c>
      <c r="C300" s="2">
        <f t="shared" si="0"/>
        <v>-0.91606002115915142</v>
      </c>
      <c r="D300" s="2">
        <f t="shared" si="1"/>
        <v>-13.686180421596918</v>
      </c>
      <c r="E300" s="2">
        <f t="shared" si="2"/>
        <v>11.854060379278616</v>
      </c>
    </row>
    <row r="301" spans="1:5" x14ac:dyDescent="0.2">
      <c r="A301" s="1">
        <v>44166</v>
      </c>
      <c r="B301">
        <v>-1.0730930600637705</v>
      </c>
      <c r="C301" s="2">
        <f t="shared" si="0"/>
        <v>-1.0730930600637705</v>
      </c>
      <c r="D301" s="2">
        <f t="shared" si="1"/>
        <v>-15.070460916465947</v>
      </c>
      <c r="E301" s="2">
        <f t="shared" si="2"/>
        <v>12.924274796338405</v>
      </c>
    </row>
    <row r="302" spans="1:5" x14ac:dyDescent="0.2">
      <c r="A302" s="1">
        <v>44197</v>
      </c>
      <c r="B302">
        <v>-1.1471522124378841</v>
      </c>
      <c r="C302" s="2">
        <f t="shared" si="0"/>
        <v>-1.1471522124378841</v>
      </c>
      <c r="D302" s="2">
        <f t="shared" si="1"/>
        <v>-16.276846424344278</v>
      </c>
      <c r="E302" s="2">
        <f t="shared" si="2"/>
        <v>13.982541999468509</v>
      </c>
    </row>
    <row r="303" spans="1:5" x14ac:dyDescent="0.2">
      <c r="A303" s="1">
        <v>44228</v>
      </c>
      <c r="B303">
        <v>-1.1792642193324385</v>
      </c>
      <c r="C303" s="2">
        <f t="shared" si="0"/>
        <v>-1.1792642193324385</v>
      </c>
      <c r="D303" s="2">
        <f t="shared" si="1"/>
        <v>-17.366303969376823</v>
      </c>
      <c r="E303" s="2">
        <f t="shared" si="2"/>
        <v>15.007775530711946</v>
      </c>
    </row>
    <row r="304" spans="1:5" x14ac:dyDescent="0.2">
      <c r="A304" s="1">
        <v>44256</v>
      </c>
      <c r="B304">
        <v>-1.1901911346814431</v>
      </c>
      <c r="C304" s="2">
        <f t="shared" si="0"/>
        <v>-1.1901911346814431</v>
      </c>
      <c r="D304" s="2">
        <f t="shared" si="1"/>
        <v>-18.373450266504818</v>
      </c>
      <c r="E304" s="2">
        <f t="shared" si="2"/>
        <v>15.993067997141933</v>
      </c>
    </row>
    <row r="305" spans="1:5" x14ac:dyDescent="0.2">
      <c r="A305" s="1">
        <v>44287</v>
      </c>
      <c r="B305">
        <v>-1.1924841099332566</v>
      </c>
      <c r="C305" s="2">
        <f t="shared" si="0"/>
        <v>-1.1924841099332566</v>
      </c>
      <c r="D305" s="2">
        <f t="shared" si="1"/>
        <v>-19.320923734572741</v>
      </c>
      <c r="E305" s="2">
        <f t="shared" si="2"/>
        <v>16.935955514706226</v>
      </c>
    </row>
    <row r="306" spans="1:5" x14ac:dyDescent="0.2">
      <c r="A306" s="1">
        <v>44317</v>
      </c>
      <c r="B306">
        <v>-1.2465696271279529</v>
      </c>
      <c r="C306" s="2">
        <f t="shared" si="0"/>
        <v>-1.2465696271279529</v>
      </c>
      <c r="D306" s="2">
        <f t="shared" si="1"/>
        <v>-20.276764136925273</v>
      </c>
      <c r="E306" s="2">
        <f t="shared" si="2"/>
        <v>17.783624882669365</v>
      </c>
    </row>
    <row r="307" spans="1:5" x14ac:dyDescent="0.2">
      <c r="A307" s="1">
        <v>44348</v>
      </c>
      <c r="B307">
        <v>-1.303750170536619</v>
      </c>
      <c r="C307" s="2">
        <f t="shared" si="0"/>
        <v>-1.303750170536619</v>
      </c>
      <c r="D307" s="2">
        <f t="shared" si="1"/>
        <v>-21.198186444875653</v>
      </c>
      <c r="E307" s="2">
        <f t="shared" si="2"/>
        <v>18.590686103802412</v>
      </c>
    </row>
    <row r="308" spans="1:5" x14ac:dyDescent="0.2">
      <c r="A308" s="1">
        <v>44378</v>
      </c>
      <c r="B308">
        <v>-1.347199074095272</v>
      </c>
      <c r="C308" s="2">
        <f t="shared" si="0"/>
        <v>-1.347199074095272</v>
      </c>
      <c r="D308" s="2">
        <f t="shared" si="1"/>
        <v>-22.073063560674104</v>
      </c>
      <c r="E308" s="2">
        <f t="shared" si="2"/>
        <v>19.37866541248356</v>
      </c>
    </row>
    <row r="309" spans="1:5" x14ac:dyDescent="0.2">
      <c r="A309" s="1">
        <v>44409</v>
      </c>
      <c r="B309">
        <v>-1.3865434685061659</v>
      </c>
      <c r="C309" s="2">
        <f t="shared" si="0"/>
        <v>-1.3865434685061659</v>
      </c>
      <c r="D309" s="2">
        <f t="shared" si="1"/>
        <v>-22.914830811450578</v>
      </c>
      <c r="E309" s="2">
        <f t="shared" si="2"/>
        <v>20.141743874438248</v>
      </c>
    </row>
    <row r="310" spans="1:5" x14ac:dyDescent="0.2">
      <c r="A310" s="1">
        <v>44440</v>
      </c>
      <c r="B310">
        <v>-1.423912817993461</v>
      </c>
      <c r="C310" s="2">
        <f t="shared" si="0"/>
        <v>-1.423912817993461</v>
      </c>
      <c r="D310" s="2">
        <f t="shared" si="1"/>
        <v>-23.728754153442825</v>
      </c>
      <c r="E310" s="2">
        <f t="shared" si="2"/>
        <v>20.880928517455903</v>
      </c>
    </row>
    <row r="311" spans="1:5" x14ac:dyDescent="0.2">
      <c r="A311" s="1">
        <v>44470</v>
      </c>
      <c r="B311">
        <v>-1.4456262711174086</v>
      </c>
      <c r="C311" s="2">
        <f t="shared" si="0"/>
        <v>-1.4456262711174086</v>
      </c>
      <c r="D311" s="2">
        <f t="shared" si="1"/>
        <v>-24.50377217807144</v>
      </c>
      <c r="E311" s="2">
        <f t="shared" si="2"/>
        <v>21.612519635836623</v>
      </c>
    </row>
    <row r="312" spans="1:5" x14ac:dyDescent="0.2">
      <c r="A312" s="1">
        <v>44501</v>
      </c>
      <c r="B312">
        <v>-1.4626578792518232</v>
      </c>
      <c r="C312" s="2">
        <f t="shared" si="0"/>
        <v>-1.4626578792518232</v>
      </c>
      <c r="D312" s="2">
        <f t="shared" si="1"/>
        <v>-25.253073042371454</v>
      </c>
      <c r="E312" s="2">
        <f t="shared" si="2"/>
        <v>22.327757283867811</v>
      </c>
    </row>
    <row r="313" spans="1:5" x14ac:dyDescent="0.2">
      <c r="A313" s="1">
        <v>44531</v>
      </c>
      <c r="B313">
        <v>-1.4674268452601305</v>
      </c>
      <c r="C313" s="2">
        <f t="shared" si="0"/>
        <v>-1.4674268452601305</v>
      </c>
      <c r="D313" s="2">
        <f t="shared" si="1"/>
        <v>-25.970967214235127</v>
      </c>
      <c r="E313" s="2">
        <f t="shared" si="2"/>
        <v>23.036113523714864</v>
      </c>
    </row>
    <row r="314" spans="1:5" x14ac:dyDescent="0.2">
      <c r="A314" s="1">
        <v>44562</v>
      </c>
      <c r="B314">
        <v>-1.4666581226647035</v>
      </c>
      <c r="C314" s="2">
        <f t="shared" si="0"/>
        <v>-1.4666581226647035</v>
      </c>
      <c r="D314" s="2">
        <f t="shared" si="1"/>
        <v>-26.665810178246783</v>
      </c>
      <c r="E314" s="2">
        <f t="shared" si="2"/>
        <v>23.732493932917375</v>
      </c>
    </row>
    <row r="315" spans="1:5" x14ac:dyDescent="0.2">
      <c r="A315" s="1">
        <v>44593</v>
      </c>
      <c r="B315">
        <v>-1.3404582845373094</v>
      </c>
      <c r="C315" s="2">
        <f t="shared" si="0"/>
        <v>-1.3404582845373094</v>
      </c>
      <c r="D315" s="2">
        <f t="shared" si="1"/>
        <v>-27.219125859693701</v>
      </c>
      <c r="E315" s="2">
        <f t="shared" si="2"/>
        <v>24.538209290619083</v>
      </c>
    </row>
    <row r="316" spans="1:5" x14ac:dyDescent="0.2">
      <c r="A316" s="1">
        <v>44621</v>
      </c>
      <c r="B316">
        <v>-1.2745260329177819</v>
      </c>
      <c r="C316" s="2">
        <f t="shared" si="0"/>
        <v>-1.2745260329177819</v>
      </c>
      <c r="D316" s="2">
        <f t="shared" si="1"/>
        <v>-27.817854097839888</v>
      </c>
      <c r="E316" s="2">
        <f t="shared" si="2"/>
        <v>25.268802032004327</v>
      </c>
    </row>
    <row r="317" spans="1:5" x14ac:dyDescent="0.2">
      <c r="A317" s="1">
        <v>44652</v>
      </c>
      <c r="B317">
        <v>-1.2391047005420834</v>
      </c>
      <c r="C317" s="2">
        <f t="shared" si="0"/>
        <v>-1.2391047005420834</v>
      </c>
      <c r="D317" s="2">
        <f t="shared" si="1"/>
        <v>-28.433332266755851</v>
      </c>
      <c r="E317" s="2">
        <f t="shared" si="2"/>
        <v>25.955122865671687</v>
      </c>
    </row>
    <row r="318" spans="1:5" x14ac:dyDescent="0.2">
      <c r="A318" s="1">
        <v>44682</v>
      </c>
      <c r="B318">
        <v>-1.2186443950986796</v>
      </c>
      <c r="C318" s="2">
        <f t="shared" si="0"/>
        <v>-1.2186443950986796</v>
      </c>
      <c r="D318" s="2">
        <f t="shared" si="1"/>
        <v>-29.050980636619059</v>
      </c>
      <c r="E318" s="2">
        <f t="shared" si="2"/>
        <v>26.613691846421702</v>
      </c>
    </row>
    <row r="319" spans="1:5" x14ac:dyDescent="0.2">
      <c r="A319" s="1">
        <v>44713</v>
      </c>
      <c r="B319">
        <v>-1.2054756178056008</v>
      </c>
      <c r="C319" s="2">
        <f t="shared" si="0"/>
        <v>-1.2054756178056008</v>
      </c>
      <c r="D319" s="2">
        <f t="shared" si="1"/>
        <v>-29.663994705926612</v>
      </c>
      <c r="E319" s="2">
        <f t="shared" si="2"/>
        <v>27.253043470315411</v>
      </c>
    </row>
    <row r="320" spans="1:5" x14ac:dyDescent="0.2">
      <c r="A320" s="1">
        <v>44743</v>
      </c>
      <c r="B320">
        <v>-1.1959594172769044</v>
      </c>
      <c r="C320" s="2">
        <f t="shared" si="0"/>
        <v>-1.1959594172769044</v>
      </c>
      <c r="D320" s="2">
        <f t="shared" si="1"/>
        <v>-30.269510588736821</v>
      </c>
      <c r="E320" s="2">
        <f t="shared" si="2"/>
        <v>27.877591754183015</v>
      </c>
    </row>
    <row r="321" spans="1:5" x14ac:dyDescent="0.2">
      <c r="A321" s="1">
        <v>44774</v>
      </c>
      <c r="B321">
        <v>-1.1881874633585401</v>
      </c>
      <c r="C321" s="2">
        <f t="shared" si="0"/>
        <v>-1.1881874633585401</v>
      </c>
      <c r="D321" s="2">
        <f t="shared" si="1"/>
        <v>-30.866317600978093</v>
      </c>
      <c r="E321" s="2">
        <f t="shared" si="2"/>
        <v>28.489942674261016</v>
      </c>
    </row>
    <row r="322" spans="1:5" x14ac:dyDescent="0.2">
      <c r="A322" s="1">
        <v>44805</v>
      </c>
      <c r="B322">
        <v>-1.1812417372113164</v>
      </c>
      <c r="C322" s="2">
        <f t="shared" si="0"/>
        <v>-1.1812417372113164</v>
      </c>
      <c r="D322" s="2">
        <f t="shared" si="1"/>
        <v>-31.454128313150516</v>
      </c>
      <c r="E322" s="2">
        <f t="shared" si="2"/>
        <v>29.091644838727884</v>
      </c>
    </row>
    <row r="323" spans="1:5" x14ac:dyDescent="0.2">
      <c r="A323" s="1">
        <v>44835</v>
      </c>
      <c r="B323">
        <v>-1.1746578774714682</v>
      </c>
      <c r="C323" s="2">
        <f t="shared" si="0"/>
        <v>-1.1746578774714682</v>
      </c>
      <c r="D323" s="2">
        <f t="shared" si="1"/>
        <v>-32.033050543890013</v>
      </c>
      <c r="E323" s="2">
        <f t="shared" si="2"/>
        <v>29.683734788947074</v>
      </c>
    </row>
    <row r="324" spans="1:5" x14ac:dyDescent="0.2">
      <c r="A324" s="1">
        <v>44866</v>
      </c>
      <c r="B324">
        <v>-1.1683266556034386</v>
      </c>
      <c r="C324" s="2">
        <f t="shared" si="0"/>
        <v>-1.1683266556034386</v>
      </c>
      <c r="D324" s="2">
        <f t="shared" si="1"/>
        <v>-32.603496102002872</v>
      </c>
      <c r="E324" s="2">
        <f t="shared" si="2"/>
        <v>30.266842790795991</v>
      </c>
    </row>
    <row r="325" spans="1:5" x14ac:dyDescent="0.2">
      <c r="A325" s="1">
        <v>44896</v>
      </c>
      <c r="B325">
        <v>-1.1620069989683879</v>
      </c>
      <c r="C325" s="2">
        <f t="shared" si="0"/>
        <v>-1.1620069989683879</v>
      </c>
      <c r="D325" s="2">
        <f t="shared" si="1"/>
        <v>-33.16569995555345</v>
      </c>
      <c r="E325" s="2">
        <f t="shared" si="2"/>
        <v>30.841685957616676</v>
      </c>
    </row>
    <row r="326" spans="1:5" x14ac:dyDescent="0.2">
      <c r="A326" s="1">
        <v>44927</v>
      </c>
      <c r="B326">
        <v>-1.1558849177991219</v>
      </c>
      <c r="C326" s="2">
        <f t="shared" si="0"/>
        <v>-1.1558849177991219</v>
      </c>
      <c r="D326" s="2">
        <f t="shared" si="1"/>
        <v>-33.720284388298204</v>
      </c>
      <c r="E326" s="2">
        <f t="shared" si="2"/>
        <v>31.408514552699963</v>
      </c>
    </row>
    <row r="327" spans="1:5" x14ac:dyDescent="0.2">
      <c r="A327" s="1">
        <v>44958</v>
      </c>
      <c r="B327">
        <v>-1.1495838051011846</v>
      </c>
      <c r="C327" s="2">
        <f t="shared" si="0"/>
        <v>-1.1495838051011846</v>
      </c>
      <c r="D327" s="2">
        <f t="shared" si="1"/>
        <v>-34.267273774077424</v>
      </c>
      <c r="E327" s="2">
        <f t="shared" si="2"/>
        <v>31.968106163875053</v>
      </c>
    </row>
    <row r="328" spans="1:5" x14ac:dyDescent="0.2">
      <c r="A328" s="1">
        <v>44986</v>
      </c>
      <c r="B328">
        <v>-1.1435928011515739</v>
      </c>
      <c r="C328" s="2">
        <f t="shared" si="0"/>
        <v>-1.1435928011515739</v>
      </c>
      <c r="D328" s="2">
        <f t="shared" si="1"/>
        <v>-34.807526789815469</v>
      </c>
      <c r="E328" s="2">
        <f t="shared" si="2"/>
        <v>32.520341187512315</v>
      </c>
    </row>
    <row r="329" spans="1:5" x14ac:dyDescent="0.2">
      <c r="A329" s="1">
        <v>45017</v>
      </c>
      <c r="B329">
        <v>-1.1374948086043384</v>
      </c>
      <c r="C329" s="2">
        <f t="shared" si="0"/>
        <v>-1.1374948086043384</v>
      </c>
      <c r="D329" s="2">
        <f t="shared" si="1"/>
        <v>-35.340967756869304</v>
      </c>
      <c r="E329" s="2">
        <f t="shared" si="2"/>
        <v>33.065978139660629</v>
      </c>
    </row>
    <row r="330" spans="1:5" x14ac:dyDescent="0.2">
      <c r="A330" s="1">
        <v>45047</v>
      </c>
      <c r="B330">
        <v>-1.1199534149603547</v>
      </c>
      <c r="C330" s="2">
        <f t="shared" si="0"/>
        <v>-1.1199534149603547</v>
      </c>
      <c r="D330" s="2">
        <f t="shared" si="1"/>
        <v>-35.856576451501084</v>
      </c>
      <c r="E330" s="2">
        <f t="shared" si="2"/>
        <v>33.616669621580371</v>
      </c>
    </row>
    <row r="331" spans="1:5" x14ac:dyDescent="0.2">
      <c r="A331" s="1">
        <v>45078</v>
      </c>
      <c r="B331">
        <v>-1.1217910257850565</v>
      </c>
      <c r="C331" s="2">
        <f t="shared" ref="C331:C362" si="3">_xlfn.FORECAST.ETS(A331,$B$2:$B$298,$A$2:$A$298,157,1)</f>
        <v>-1.1217910257850565</v>
      </c>
      <c r="D331" s="2">
        <f t="shared" ref="D331:D362" si="4">C331-_xlfn.FORECAST.ETS.CONFINT(A331,$B$2:$B$298,$A$2:$A$298,0.95,157,1)</f>
        <v>-36.3854687563624</v>
      </c>
      <c r="E331" s="2">
        <f t="shared" ref="E331:E362" si="5">C331+_xlfn.FORECAST.ETS.CONFINT(A331,$B$2:$B$298,$A$2:$A$298,0.95,157,1)</f>
        <v>34.141886704792284</v>
      </c>
    </row>
    <row r="332" spans="1:5" x14ac:dyDescent="0.2">
      <c r="A332" s="1">
        <v>45108</v>
      </c>
      <c r="B332">
        <v>-1.1009110569577372</v>
      </c>
      <c r="C332" s="2">
        <f t="shared" si="3"/>
        <v>-1.1009110569577372</v>
      </c>
      <c r="D332" s="2">
        <f t="shared" si="4"/>
        <v>-36.885821057477891</v>
      </c>
      <c r="E332" s="2">
        <f t="shared" si="5"/>
        <v>34.683998943562422</v>
      </c>
    </row>
    <row r="333" spans="1:5" x14ac:dyDescent="0.2">
      <c r="A333" s="1">
        <v>45139</v>
      </c>
      <c r="B333">
        <v>-1.0994640937106945</v>
      </c>
      <c r="C333" s="2">
        <f t="shared" si="3"/>
        <v>-1.0994640937106945</v>
      </c>
      <c r="D333" s="2">
        <f t="shared" si="4"/>
        <v>-37.400038340868917</v>
      </c>
      <c r="E333" s="2">
        <f t="shared" si="5"/>
        <v>35.20111015344753</v>
      </c>
    </row>
    <row r="334" spans="1:5" x14ac:dyDescent="0.2">
      <c r="A334" s="1">
        <v>45170</v>
      </c>
      <c r="B334">
        <v>-1.1020123760781086</v>
      </c>
      <c r="C334" s="2">
        <f t="shared" si="3"/>
        <v>-1.1020123760781086</v>
      </c>
      <c r="D334" s="2">
        <f t="shared" si="4"/>
        <v>-37.912920386926679</v>
      </c>
      <c r="E334" s="2">
        <f t="shared" si="5"/>
        <v>35.708895634770464</v>
      </c>
    </row>
    <row r="335" spans="1:5" x14ac:dyDescent="0.2">
      <c r="A335" s="1">
        <v>45200</v>
      </c>
      <c r="B335">
        <v>-1.09653470124305</v>
      </c>
      <c r="C335" s="2">
        <f t="shared" si="3"/>
        <v>-1.09653470124305</v>
      </c>
      <c r="D335" s="2">
        <f t="shared" si="4"/>
        <v>-38.412668185129561</v>
      </c>
      <c r="E335" s="2">
        <f t="shared" si="5"/>
        <v>36.219598782643459</v>
      </c>
    </row>
    <row r="336" spans="1:5" x14ac:dyDescent="0.2">
      <c r="A336" s="1">
        <v>45231</v>
      </c>
      <c r="B336">
        <v>-1.0911806207108317</v>
      </c>
      <c r="C336" s="2">
        <f t="shared" si="3"/>
        <v>-1.0911806207108317</v>
      </c>
      <c r="D336" s="2">
        <f t="shared" si="4"/>
        <v>-38.907639473946517</v>
      </c>
      <c r="E336" s="2">
        <f t="shared" si="5"/>
        <v>36.725278232524857</v>
      </c>
    </row>
    <row r="337" spans="1:5" x14ac:dyDescent="0.2">
      <c r="A337" s="1">
        <v>45261</v>
      </c>
      <c r="B337">
        <v>-1.0817215024661855</v>
      </c>
      <c r="C337" s="2">
        <f t="shared" si="3"/>
        <v>-1.0817215024661855</v>
      </c>
      <c r="D337" s="2">
        <f t="shared" si="4"/>
        <v>-39.393800998750812</v>
      </c>
      <c r="E337" s="2">
        <f t="shared" si="5"/>
        <v>37.230357993818437</v>
      </c>
    </row>
    <row r="338" spans="1:5" x14ac:dyDescent="0.2">
      <c r="A338" s="1">
        <v>45292</v>
      </c>
      <c r="B338">
        <v>-1.0794185179634832</v>
      </c>
      <c r="C338" s="2">
        <f t="shared" si="3"/>
        <v>-1.0794185179634832</v>
      </c>
      <c r="D338" s="2">
        <f t="shared" si="4"/>
        <v>-39.882597566767117</v>
      </c>
      <c r="E338" s="2">
        <f t="shared" si="5"/>
        <v>37.723760530840153</v>
      </c>
    </row>
    <row r="339" spans="1:5" x14ac:dyDescent="0.2">
      <c r="A339" s="1">
        <v>45323</v>
      </c>
      <c r="B339">
        <v>-1.0733752129242831</v>
      </c>
      <c r="C339" s="2">
        <f t="shared" si="3"/>
        <v>-1.0733752129242831</v>
      </c>
      <c r="D339" s="2">
        <f t="shared" si="4"/>
        <v>-40.363305574314452</v>
      </c>
      <c r="E339" s="2">
        <f t="shared" si="5"/>
        <v>38.216555148465886</v>
      </c>
    </row>
    <row r="340" spans="1:5" x14ac:dyDescent="0.2">
      <c r="A340" s="1">
        <v>45352</v>
      </c>
      <c r="B340">
        <v>-1.0683851061760514</v>
      </c>
      <c r="C340" s="2">
        <f t="shared" si="3"/>
        <v>-1.0683851061760514</v>
      </c>
      <c r="D340" s="2">
        <f t="shared" si="4"/>
        <v>-40.840881464470471</v>
      </c>
      <c r="E340" s="2">
        <f t="shared" si="5"/>
        <v>38.704111252118366</v>
      </c>
    </row>
    <row r="341" spans="1:5" x14ac:dyDescent="0.2">
      <c r="A341" s="1">
        <v>45383</v>
      </c>
      <c r="B341">
        <v>-1.0643051924445084</v>
      </c>
      <c r="C341" s="2">
        <f t="shared" si="3"/>
        <v>-1.0643051924445084</v>
      </c>
      <c r="D341" s="2">
        <f t="shared" si="4"/>
        <v>-41.315336002962319</v>
      </c>
      <c r="E341" s="2">
        <f t="shared" si="5"/>
        <v>39.186725618073304</v>
      </c>
    </row>
    <row r="342" spans="1:5" x14ac:dyDescent="0.2">
      <c r="A342" s="1">
        <v>45413</v>
      </c>
      <c r="B342">
        <v>-1.0228402430607957</v>
      </c>
      <c r="C342" s="2">
        <f t="shared" si="3"/>
        <v>-1.0228402430607957</v>
      </c>
      <c r="D342" s="2">
        <f t="shared" si="4"/>
        <v>-41.748519276464357</v>
      </c>
      <c r="E342" s="2">
        <f t="shared" si="5"/>
        <v>39.70283879034276</v>
      </c>
    </row>
    <row r="343" spans="1:5" x14ac:dyDescent="0.2">
      <c r="A343" s="1">
        <v>45444</v>
      </c>
      <c r="B343">
        <v>-1.0134035527117373</v>
      </c>
      <c r="C343" s="2">
        <f t="shared" si="3"/>
        <v>-1.0134035527117373</v>
      </c>
      <c r="D343" s="2">
        <f t="shared" si="4"/>
        <v>-42.209982070241303</v>
      </c>
      <c r="E343" s="2">
        <f t="shared" si="5"/>
        <v>40.18317496481783</v>
      </c>
    </row>
    <row r="344" spans="1:5" x14ac:dyDescent="0.2">
      <c r="A344" s="1">
        <v>45474</v>
      </c>
      <c r="B344">
        <v>-1.0219431121635638</v>
      </c>
      <c r="C344" s="2">
        <f t="shared" si="3"/>
        <v>-1.0219431121635638</v>
      </c>
      <c r="D344" s="2">
        <f t="shared" si="4"/>
        <v>-42.685802612689351</v>
      </c>
      <c r="E344" s="2">
        <f t="shared" si="5"/>
        <v>40.641916388362226</v>
      </c>
    </row>
    <row r="345" spans="1:5" x14ac:dyDescent="0.2">
      <c r="A345" s="1">
        <v>45505</v>
      </c>
      <c r="B345">
        <v>-1.0307389153675022</v>
      </c>
      <c r="C345" s="2">
        <f t="shared" si="3"/>
        <v>-1.0307389153675022</v>
      </c>
      <c r="D345" s="2">
        <f t="shared" si="4"/>
        <v>-43.158384401797328</v>
      </c>
      <c r="E345" s="2">
        <f t="shared" si="5"/>
        <v>41.096906571062327</v>
      </c>
    </row>
    <row r="346" spans="1:5" x14ac:dyDescent="0.2">
      <c r="A346" s="1">
        <v>45536</v>
      </c>
      <c r="B346">
        <v>-1.0138371806370399</v>
      </c>
      <c r="C346" s="2">
        <f t="shared" si="3"/>
        <v>-1.0138371806370399</v>
      </c>
      <c r="D346" s="2">
        <f t="shared" si="4"/>
        <v>-43.601890898974943</v>
      </c>
      <c r="E346" s="2">
        <f t="shared" si="5"/>
        <v>41.574216537700863</v>
      </c>
    </row>
    <row r="347" spans="1:5" x14ac:dyDescent="0.2">
      <c r="A347" s="1">
        <v>45566</v>
      </c>
      <c r="B347">
        <v>-0.99284206482865478</v>
      </c>
      <c r="C347" s="2">
        <f t="shared" si="3"/>
        <v>-0.99284206482865478</v>
      </c>
      <c r="D347" s="2">
        <f t="shared" si="4"/>
        <v>-44.03803767420537</v>
      </c>
      <c r="E347" s="2">
        <f t="shared" si="5"/>
        <v>42.052353544548055</v>
      </c>
    </row>
    <row r="348" spans="1:5" x14ac:dyDescent="0.2">
      <c r="A348" s="1">
        <v>45597</v>
      </c>
      <c r="B348">
        <v>-0.31834822076338948</v>
      </c>
      <c r="C348" s="2">
        <f t="shared" si="3"/>
        <v>-0.31834822076338948</v>
      </c>
      <c r="D348" s="2">
        <f t="shared" si="4"/>
        <v>-43.81752535715875</v>
      </c>
      <c r="E348" s="2">
        <f t="shared" si="5"/>
        <v>43.18082891563197</v>
      </c>
    </row>
    <row r="349" spans="1:5" x14ac:dyDescent="0.2">
      <c r="A349" s="1">
        <v>45627</v>
      </c>
      <c r="B349">
        <v>-0.12450712938569863</v>
      </c>
      <c r="C349" s="2">
        <f t="shared" si="3"/>
        <v>-0.12450712938569863</v>
      </c>
      <c r="D349" s="2">
        <f t="shared" si="4"/>
        <v>-44.074606329624217</v>
      </c>
      <c r="E349" s="2">
        <f t="shared" si="5"/>
        <v>43.825592070852821</v>
      </c>
    </row>
    <row r="350" spans="1:5" x14ac:dyDescent="0.2">
      <c r="A350" s="1">
        <v>45658</v>
      </c>
      <c r="B350">
        <v>-0.65973061766196894</v>
      </c>
      <c r="C350" s="2">
        <f t="shared" si="3"/>
        <v>-0.65973061766196894</v>
      </c>
      <c r="D350" s="2">
        <f t="shared" si="4"/>
        <v>-45.057788573660474</v>
      </c>
      <c r="E350" s="2">
        <f t="shared" si="5"/>
        <v>43.738327338336532</v>
      </c>
    </row>
    <row r="351" spans="1:5" x14ac:dyDescent="0.2">
      <c r="A351" s="1">
        <v>45689</v>
      </c>
      <c r="B351">
        <v>-0.59678503216392409</v>
      </c>
      <c r="C351" s="2">
        <f t="shared" si="3"/>
        <v>-0.59678503216392409</v>
      </c>
      <c r="D351" s="2">
        <f t="shared" si="4"/>
        <v>-45.439930148407363</v>
      </c>
      <c r="E351" s="2">
        <f t="shared" si="5"/>
        <v>44.246360084079519</v>
      </c>
    </row>
    <row r="352" spans="1:5" x14ac:dyDescent="0.2">
      <c r="A352" s="1">
        <v>45717</v>
      </c>
      <c r="B352">
        <v>-0.68654045337238545</v>
      </c>
      <c r="C352" s="2">
        <f t="shared" si="3"/>
        <v>-0.68654045337238545</v>
      </c>
      <c r="D352" s="2">
        <f t="shared" si="4"/>
        <v>-45.971988683244057</v>
      </c>
      <c r="E352" s="2">
        <f t="shared" si="5"/>
        <v>44.598907776499281</v>
      </c>
    </row>
    <row r="353" spans="1:5" x14ac:dyDescent="0.2">
      <c r="A353" s="1">
        <v>45748</v>
      </c>
      <c r="B353">
        <v>-0.99576582270062164</v>
      </c>
      <c r="C353" s="2">
        <f t="shared" si="3"/>
        <v>-0.99576582270062164</v>
      </c>
      <c r="D353" s="2">
        <f t="shared" si="4"/>
        <v>-46.720816761641522</v>
      </c>
      <c r="E353" s="2">
        <f t="shared" si="5"/>
        <v>44.729285116240284</v>
      </c>
    </row>
    <row r="354" spans="1:5" x14ac:dyDescent="0.2">
      <c r="A354" s="1">
        <v>45778</v>
      </c>
      <c r="B354">
        <v>-1.0615868506737227</v>
      </c>
      <c r="C354" s="2">
        <f t="shared" si="3"/>
        <v>-1.0615868506737227</v>
      </c>
      <c r="D354" s="2">
        <f t="shared" si="4"/>
        <v>-47.223620066232023</v>
      </c>
      <c r="E354" s="2">
        <f t="shared" si="5"/>
        <v>45.100446364884583</v>
      </c>
    </row>
    <row r="355" spans="1:5" x14ac:dyDescent="0.2">
      <c r="A355" s="1">
        <v>45809</v>
      </c>
      <c r="B355">
        <v>-1.0318385291059013</v>
      </c>
      <c r="C355" s="2">
        <f t="shared" si="3"/>
        <v>-1.0318385291059013</v>
      </c>
      <c r="D355" s="2">
        <f t="shared" si="4"/>
        <v>-47.628310109793986</v>
      </c>
      <c r="E355" s="2">
        <f t="shared" si="5"/>
        <v>45.564633051582177</v>
      </c>
    </row>
    <row r="356" spans="1:5" x14ac:dyDescent="0.2">
      <c r="A356" s="1">
        <v>45839</v>
      </c>
      <c r="B356">
        <v>-0.87610709270377685</v>
      </c>
      <c r="C356" s="2">
        <f t="shared" si="3"/>
        <v>-0.87610709270377685</v>
      </c>
      <c r="D356" s="2">
        <f t="shared" si="4"/>
        <v>-47.904546399236303</v>
      </c>
      <c r="E356" s="2">
        <f t="shared" si="5"/>
        <v>46.15233221382875</v>
      </c>
    </row>
    <row r="357" spans="1:5" x14ac:dyDescent="0.2">
      <c r="A357" s="1">
        <v>45870</v>
      </c>
      <c r="B357">
        <v>-0.55204591926584456</v>
      </c>
      <c r="C357" s="2">
        <f t="shared" si="3"/>
        <v>-0.55204591926584456</v>
      </c>
      <c r="D357" s="2">
        <f t="shared" si="4"/>
        <v>-48.010052523232197</v>
      </c>
      <c r="E357" s="2">
        <f t="shared" si="5"/>
        <v>46.90596068470051</v>
      </c>
    </row>
    <row r="358" spans="1:5" x14ac:dyDescent="0.2">
      <c r="A358" s="1">
        <v>45901</v>
      </c>
      <c r="B358">
        <v>0.11821655293840039</v>
      </c>
      <c r="C358" s="2">
        <f t="shared" si="3"/>
        <v>0.11821655293840039</v>
      </c>
      <c r="D358" s="2">
        <f t="shared" si="4"/>
        <v>-47.767024243410887</v>
      </c>
      <c r="E358" s="2">
        <f t="shared" si="5"/>
        <v>48.003457349287686</v>
      </c>
    </row>
    <row r="359" spans="1:5" x14ac:dyDescent="0.2">
      <c r="A359" s="1">
        <v>45931</v>
      </c>
      <c r="B359">
        <v>-0.17844080008956287</v>
      </c>
      <c r="C359" s="2">
        <f t="shared" si="3"/>
        <v>-0.17844080008956287</v>
      </c>
      <c r="D359" s="2">
        <f t="shared" si="4"/>
        <v>-48.488647280994982</v>
      </c>
      <c r="E359" s="2">
        <f t="shared" si="5"/>
        <v>48.13176568081586</v>
      </c>
    </row>
    <row r="360" spans="1:5" x14ac:dyDescent="0.2">
      <c r="A360" s="1">
        <v>45962</v>
      </c>
      <c r="B360">
        <v>-4.8191825621103246E-2</v>
      </c>
      <c r="C360" s="2">
        <f t="shared" si="3"/>
        <v>-4.8191825621103246E-2</v>
      </c>
      <c r="D360" s="2">
        <f t="shared" si="4"/>
        <v>-48.781157504358333</v>
      </c>
      <c r="E360" s="2">
        <f t="shared" si="5"/>
        <v>48.684773853116127</v>
      </c>
    </row>
    <row r="361" spans="1:5" x14ac:dyDescent="0.2">
      <c r="A361" s="1">
        <v>45992</v>
      </c>
      <c r="B361">
        <v>-1.2875194903178109</v>
      </c>
      <c r="C361" s="2">
        <f t="shared" si="3"/>
        <v>-1.2875194903178109</v>
      </c>
      <c r="D361" s="2">
        <f t="shared" si="4"/>
        <v>-50.441097464753497</v>
      </c>
      <c r="E361" s="2">
        <f t="shared" si="5"/>
        <v>47.866058484117872</v>
      </c>
    </row>
    <row r="362" spans="1:5" x14ac:dyDescent="0.2">
      <c r="A362" s="1">
        <v>46023</v>
      </c>
      <c r="B362">
        <v>-0.88197216314356308</v>
      </c>
      <c r="C362" s="2">
        <f t="shared" si="3"/>
        <v>-0.88197216314356308</v>
      </c>
      <c r="D362" s="2">
        <f t="shared" si="4"/>
        <v>-50.454072809296768</v>
      </c>
      <c r="E362" s="2">
        <f t="shared" si="5"/>
        <v>48.690128483009637</v>
      </c>
    </row>
    <row r="363" spans="1:5" x14ac:dyDescent="0.2">
      <c r="A363" s="1">
        <v>46054</v>
      </c>
      <c r="B363">
        <v>-0.93975775611906065</v>
      </c>
      <c r="C363" s="2">
        <f t="shared" ref="C363:C394" si="6">_xlfn.FORECAST.ETS(A363,$B$2:$B$298,$A$2:$A$298,157,1)</f>
        <v>-0.93975775611906065</v>
      </c>
      <c r="D363" s="2">
        <f t="shared" ref="D363:D394" si="7">C363-_xlfn.FORECAST.ETS.CONFINT(A363,$B$2:$B$298,$A$2:$A$298,0.95,157,1)</f>
        <v>-50.928346543041243</v>
      </c>
      <c r="E363" s="2">
        <f t="shared" ref="E363:E394" si="8">C363+_xlfn.FORECAST.ETS.CONFINT(A363,$B$2:$B$298,$A$2:$A$298,0.95,157,1)</f>
        <v>49.048831030803129</v>
      </c>
    </row>
    <row r="364" spans="1:5" x14ac:dyDescent="0.2">
      <c r="A364" s="1">
        <v>46082</v>
      </c>
      <c r="B364">
        <v>-1.1265207766261724</v>
      </c>
      <c r="C364" s="2">
        <f t="shared" si="6"/>
        <v>-1.1265207766261724</v>
      </c>
      <c r="D364" s="2">
        <f t="shared" si="7"/>
        <v>-51.52961619455354</v>
      </c>
      <c r="E364" s="2">
        <f t="shared" si="8"/>
        <v>49.276574641301195</v>
      </c>
    </row>
    <row r="365" spans="1:5" x14ac:dyDescent="0.2">
      <c r="A365" s="1">
        <v>46113</v>
      </c>
      <c r="B365">
        <v>-1.246500701048066</v>
      </c>
      <c r="C365" s="2">
        <f t="shared" si="6"/>
        <v>-1.246500701048066</v>
      </c>
      <c r="D365" s="2">
        <f t="shared" si="7"/>
        <v>-52.06217229542127</v>
      </c>
      <c r="E365" s="2">
        <f t="shared" si="8"/>
        <v>49.569170893325143</v>
      </c>
    </row>
    <row r="366" spans="1:5" x14ac:dyDescent="0.2">
      <c r="A366" s="1">
        <v>46143</v>
      </c>
      <c r="B366">
        <v>2.5352877945038976</v>
      </c>
      <c r="C366" s="2">
        <f t="shared" si="6"/>
        <v>2.5352877945038976</v>
      </c>
      <c r="D366" s="2">
        <f t="shared" si="7"/>
        <v>-48.691078710024556</v>
      </c>
      <c r="E366" s="2">
        <f t="shared" si="8"/>
        <v>53.761654299032358</v>
      </c>
    </row>
    <row r="367" spans="1:5" x14ac:dyDescent="0.2">
      <c r="A367" s="1">
        <v>46174</v>
      </c>
      <c r="B367">
        <v>4.1068698659132288</v>
      </c>
      <c r="C367" s="2">
        <f t="shared" si="6"/>
        <v>4.1068698659132288</v>
      </c>
      <c r="D367" s="2">
        <f t="shared" si="7"/>
        <v>-47.528357696563276</v>
      </c>
      <c r="E367" s="2">
        <f t="shared" si="8"/>
        <v>55.742097428389727</v>
      </c>
    </row>
    <row r="368" spans="1:5" x14ac:dyDescent="0.2">
      <c r="A368" s="1">
        <v>46204</v>
      </c>
      <c r="B368">
        <v>-0.44433142067593356</v>
      </c>
      <c r="C368" s="2">
        <f t="shared" si="6"/>
        <v>-0.44433142067593356</v>
      </c>
      <c r="D368" s="2">
        <f t="shared" si="7"/>
        <v>-52.486631915728466</v>
      </c>
      <c r="E368" s="2">
        <f t="shared" si="8"/>
        <v>51.597969074376593</v>
      </c>
    </row>
    <row r="369" spans="1:5" x14ac:dyDescent="0.2">
      <c r="A369" s="1">
        <v>46235</v>
      </c>
      <c r="B369">
        <v>-2.5857618385475325</v>
      </c>
      <c r="C369" s="2">
        <f t="shared" si="6"/>
        <v>-2.5857618385475325</v>
      </c>
      <c r="D369" s="2">
        <f t="shared" si="7"/>
        <v>-55.03339126195322</v>
      </c>
      <c r="E369" s="2">
        <f t="shared" si="8"/>
        <v>49.861867584858153</v>
      </c>
    </row>
    <row r="370" spans="1:5" x14ac:dyDescent="0.2">
      <c r="A370" s="1">
        <v>46266</v>
      </c>
      <c r="B370">
        <v>-2.7336240609016653</v>
      </c>
      <c r="C370" s="2">
        <f t="shared" si="6"/>
        <v>-2.7336240609016653</v>
      </c>
      <c r="D370" s="2">
        <f t="shared" si="7"/>
        <v>-55.584881000487805</v>
      </c>
      <c r="E370" s="2">
        <f t="shared" si="8"/>
        <v>50.117632878684468</v>
      </c>
    </row>
    <row r="371" spans="1:5" x14ac:dyDescent="0.2">
      <c r="A371" s="1">
        <v>46296</v>
      </c>
      <c r="B371">
        <v>-2.4891927591403284</v>
      </c>
      <c r="C371" s="2">
        <f t="shared" si="6"/>
        <v>-2.4891927591403284</v>
      </c>
      <c r="D371" s="2">
        <f t="shared" si="7"/>
        <v>-55.74241693766222</v>
      </c>
      <c r="E371" s="2">
        <f t="shared" si="8"/>
        <v>50.76403141938156</v>
      </c>
    </row>
    <row r="372" spans="1:5" x14ac:dyDescent="0.2">
      <c r="A372" s="1">
        <v>46327</v>
      </c>
      <c r="B372">
        <v>-1.6024885546649634</v>
      </c>
      <c r="C372" s="2">
        <f t="shared" si="6"/>
        <v>-1.6024885546649634</v>
      </c>
      <c r="D372" s="2">
        <f t="shared" si="7"/>
        <v>-55.256059440384625</v>
      </c>
      <c r="E372" s="2">
        <f t="shared" si="8"/>
        <v>52.051082331054694</v>
      </c>
    </row>
    <row r="373" spans="1:5" x14ac:dyDescent="0.2">
      <c r="A373" s="1">
        <v>46357</v>
      </c>
      <c r="B373">
        <v>9.965342849589276E-2</v>
      </c>
      <c r="C373" s="2">
        <f t="shared" si="6"/>
        <v>9.965342849589276E-2</v>
      </c>
      <c r="D373" s="2">
        <f t="shared" si="7"/>
        <v>-53.952682052499185</v>
      </c>
      <c r="E373" s="2">
        <f t="shared" si="8"/>
        <v>54.151988909490967</v>
      </c>
    </row>
    <row r="374" spans="1:5" x14ac:dyDescent="0.2">
      <c r="A374" s="1">
        <v>46388</v>
      </c>
      <c r="B374">
        <v>0.37817879519222286</v>
      </c>
      <c r="C374" s="2">
        <f t="shared" si="6"/>
        <v>0.37817879519222286</v>
      </c>
      <c r="D374" s="2">
        <f t="shared" si="7"/>
        <v>-54.071376323320678</v>
      </c>
      <c r="E374" s="2">
        <f t="shared" si="8"/>
        <v>54.827733913705117</v>
      </c>
    </row>
    <row r="375" spans="1:5" x14ac:dyDescent="0.2">
      <c r="A375" s="1">
        <v>46419</v>
      </c>
      <c r="B375">
        <v>2.6368252727935193E-3</v>
      </c>
      <c r="C375" s="2">
        <f t="shared" si="6"/>
        <v>2.6368252727935193E-3</v>
      </c>
      <c r="D375" s="2">
        <f t="shared" si="7"/>
        <v>-54.84262891812142</v>
      </c>
      <c r="E375" s="2">
        <f t="shared" si="8"/>
        <v>54.84790256866701</v>
      </c>
    </row>
    <row r="376" spans="1:5" x14ac:dyDescent="0.2">
      <c r="A376" s="1">
        <v>46447</v>
      </c>
      <c r="B376">
        <v>-1.1598313893417036</v>
      </c>
      <c r="C376" s="2">
        <f t="shared" si="6"/>
        <v>-1.1598313893417036</v>
      </c>
      <c r="D376" s="2">
        <f t="shared" si="7"/>
        <v>-56.399333534468703</v>
      </c>
      <c r="E376" s="2">
        <f t="shared" si="8"/>
        <v>54.079670755785294</v>
      </c>
    </row>
    <row r="377" spans="1:5" x14ac:dyDescent="0.2">
      <c r="A377" s="1">
        <v>46478</v>
      </c>
      <c r="B377">
        <v>-1.035540228275003</v>
      </c>
      <c r="C377" s="2">
        <f t="shared" si="6"/>
        <v>-1.035540228275003</v>
      </c>
      <c r="D377" s="2">
        <f t="shared" si="7"/>
        <v>-56.667838236272424</v>
      </c>
      <c r="E377" s="2">
        <f t="shared" si="8"/>
        <v>54.596757779722417</v>
      </c>
    </row>
    <row r="378" spans="1:5" x14ac:dyDescent="0.2">
      <c r="A378" s="1">
        <v>46508</v>
      </c>
      <c r="B378">
        <v>-0.88034130833583668</v>
      </c>
      <c r="C378" s="2">
        <f t="shared" si="6"/>
        <v>-0.88034130833583668</v>
      </c>
      <c r="D378" s="2">
        <f t="shared" si="7"/>
        <v>-56.904027267077822</v>
      </c>
      <c r="E378" s="2">
        <f t="shared" si="8"/>
        <v>55.143344650406149</v>
      </c>
    </row>
    <row r="379" spans="1:5" x14ac:dyDescent="0.2">
      <c r="A379" s="1">
        <v>46539</v>
      </c>
      <c r="B379">
        <v>5.3702343086627922</v>
      </c>
      <c r="C379" s="2">
        <f t="shared" si="6"/>
        <v>5.3702343086627922</v>
      </c>
      <c r="D379" s="2">
        <f t="shared" si="7"/>
        <v>-51.043463302942143</v>
      </c>
      <c r="E379" s="2">
        <f t="shared" si="8"/>
        <v>61.783931920267733</v>
      </c>
    </row>
    <row r="380" spans="1:5" x14ac:dyDescent="0.2">
      <c r="A380" s="1">
        <v>46569</v>
      </c>
      <c r="B380">
        <v>-0.22834266102108203</v>
      </c>
      <c r="C380" s="2">
        <f t="shared" si="6"/>
        <v>-0.22834266102108203</v>
      </c>
      <c r="D380" s="2">
        <f t="shared" si="7"/>
        <v>-57.030706271992273</v>
      </c>
      <c r="E380" s="2">
        <f t="shared" si="8"/>
        <v>56.574020949950111</v>
      </c>
    </row>
    <row r="381" spans="1:5" x14ac:dyDescent="0.2">
      <c r="A381" s="1">
        <v>46600</v>
      </c>
      <c r="B381">
        <v>-2.4304424049783462</v>
      </c>
      <c r="C381" s="2">
        <f t="shared" si="6"/>
        <v>-2.4304424049783462</v>
      </c>
      <c r="D381" s="2">
        <f t="shared" si="7"/>
        <v>-59.620156076710245</v>
      </c>
      <c r="E381" s="2">
        <f t="shared" si="8"/>
        <v>54.759271266753558</v>
      </c>
    </row>
    <row r="382" spans="1:5" x14ac:dyDescent="0.2">
      <c r="A382" s="1">
        <v>46631</v>
      </c>
      <c r="B382">
        <v>-2.4673319627625463</v>
      </c>
      <c r="C382" s="2">
        <f t="shared" si="6"/>
        <v>-2.4673319627625463</v>
      </c>
      <c r="D382" s="2">
        <f t="shared" si="7"/>
        <v>-60.043108580290358</v>
      </c>
      <c r="E382" s="2">
        <f t="shared" si="8"/>
        <v>55.108444654765272</v>
      </c>
    </row>
    <row r="383" spans="1:5" x14ac:dyDescent="0.2">
      <c r="A383" s="1">
        <v>46661</v>
      </c>
      <c r="B383">
        <v>-2.2332644889933553</v>
      </c>
      <c r="C383" s="2">
        <f t="shared" si="6"/>
        <v>-2.2332644889933553</v>
      </c>
      <c r="D383" s="2">
        <f t="shared" si="7"/>
        <v>-60.193844905998489</v>
      </c>
      <c r="E383" s="2">
        <f t="shared" si="8"/>
        <v>55.727315928011777</v>
      </c>
    </row>
    <row r="384" spans="1:5" x14ac:dyDescent="0.2">
      <c r="A384" s="1">
        <v>46692</v>
      </c>
      <c r="B384">
        <v>-8.7842806464213385E-3</v>
      </c>
      <c r="C384" s="2">
        <f t="shared" si="6"/>
        <v>-8.7842806464213385E-3</v>
      </c>
      <c r="D384" s="2">
        <f t="shared" si="7"/>
        <v>-58.352936498854454</v>
      </c>
      <c r="E384" s="2">
        <f t="shared" si="8"/>
        <v>58.335367937561607</v>
      </c>
    </row>
    <row r="385" spans="1:5" x14ac:dyDescent="0.2">
      <c r="A385" s="1">
        <v>46722</v>
      </c>
      <c r="B385">
        <v>16.93907909359547</v>
      </c>
      <c r="C385" s="2">
        <f t="shared" si="6"/>
        <v>16.93907909359547</v>
      </c>
      <c r="D385" s="2">
        <f t="shared" si="7"/>
        <v>-41.787439287627947</v>
      </c>
      <c r="E385" s="2">
        <f t="shared" si="8"/>
        <v>75.665597474818895</v>
      </c>
    </row>
    <row r="386" spans="1:5" x14ac:dyDescent="0.2">
      <c r="A386" s="1">
        <v>46753</v>
      </c>
      <c r="B386">
        <v>12.733181909039054</v>
      </c>
      <c r="C386" s="2">
        <f t="shared" si="6"/>
        <v>12.733181909039054</v>
      </c>
      <c r="D386" s="2">
        <f t="shared" si="7"/>
        <v>-46.374522600145973</v>
      </c>
      <c r="E386" s="2">
        <f t="shared" si="8"/>
        <v>71.840886418224073</v>
      </c>
    </row>
    <row r="387" spans="1:5" x14ac:dyDescent="0.2">
      <c r="A387" s="1">
        <v>46784</v>
      </c>
      <c r="B387">
        <v>0.7993307205048803</v>
      </c>
      <c r="C387" s="2">
        <f t="shared" si="6"/>
        <v>0.7993307205048803</v>
      </c>
      <c r="D387" s="2">
        <f t="shared" si="7"/>
        <v>-58.688404757231091</v>
      </c>
      <c r="E387" s="2">
        <f t="shared" si="8"/>
        <v>60.287066198240858</v>
      </c>
    </row>
    <row r="388" spans="1:5" x14ac:dyDescent="0.2">
      <c r="A388" s="1">
        <v>46813</v>
      </c>
      <c r="B388">
        <v>-0.49784938674380708</v>
      </c>
      <c r="C388" s="2">
        <f t="shared" si="6"/>
        <v>-0.49784938674380708</v>
      </c>
      <c r="D388" s="2">
        <f t="shared" si="7"/>
        <v>-60.364484849786351</v>
      </c>
      <c r="E388" s="2">
        <f t="shared" si="8"/>
        <v>59.368786076298733</v>
      </c>
    </row>
    <row r="389" spans="1:5" x14ac:dyDescent="0.2">
      <c r="A389" s="1">
        <v>46844</v>
      </c>
      <c r="B389">
        <v>-1.2964612217412435</v>
      </c>
      <c r="C389" s="2">
        <f t="shared" si="6"/>
        <v>-1.2964612217412435</v>
      </c>
      <c r="D389" s="2">
        <f t="shared" si="7"/>
        <v>-61.540889190185908</v>
      </c>
      <c r="E389" s="2">
        <f t="shared" si="8"/>
        <v>58.947966746703415</v>
      </c>
    </row>
    <row r="390" spans="1:5" x14ac:dyDescent="0.2">
      <c r="A390" s="1">
        <v>46874</v>
      </c>
      <c r="B390">
        <v>-5.8900588011975739</v>
      </c>
      <c r="C390" s="2">
        <f t="shared" si="6"/>
        <v>-5.8900588011975739</v>
      </c>
      <c r="D390" s="2">
        <f t="shared" si="7"/>
        <v>-66.511194651021043</v>
      </c>
      <c r="E390" s="2">
        <f t="shared" si="8"/>
        <v>54.731077048625899</v>
      </c>
    </row>
    <row r="391" spans="1:5" x14ac:dyDescent="0.2">
      <c r="A391" s="1">
        <v>46905</v>
      </c>
      <c r="B391">
        <v>-4.8010724152283499</v>
      </c>
      <c r="C391" s="2">
        <f t="shared" si="6"/>
        <v>-4.8010724152283499</v>
      </c>
      <c r="D391" s="2">
        <f t="shared" si="7"/>
        <v>-65.797853754988481</v>
      </c>
      <c r="E391" s="2">
        <f t="shared" si="8"/>
        <v>56.195708924531786</v>
      </c>
    </row>
    <row r="392" spans="1:5" x14ac:dyDescent="0.2">
      <c r="A392" s="1">
        <v>46935</v>
      </c>
      <c r="B392">
        <v>-6.6499394621263077</v>
      </c>
      <c r="C392" s="2">
        <f t="shared" si="6"/>
        <v>-6.6499394621263077</v>
      </c>
      <c r="D392" s="2">
        <f t="shared" si="7"/>
        <v>-68.021325532681772</v>
      </c>
      <c r="E392" s="2">
        <f t="shared" si="8"/>
        <v>54.721446608429162</v>
      </c>
    </row>
    <row r="393" spans="1:5" x14ac:dyDescent="0.2">
      <c r="A393" s="1">
        <v>46966</v>
      </c>
      <c r="B393">
        <v>-5.4685900835612689</v>
      </c>
      <c r="C393" s="2">
        <f t="shared" si="6"/>
        <v>-5.4685900835612689</v>
      </c>
      <c r="D393" s="2">
        <f t="shared" si="7"/>
        <v>-67.213561179736502</v>
      </c>
      <c r="E393" s="2">
        <f t="shared" si="8"/>
        <v>56.276381012613967</v>
      </c>
    </row>
    <row r="394" spans="1:5" x14ac:dyDescent="0.2">
      <c r="A394" s="1">
        <v>46997</v>
      </c>
      <c r="B394">
        <v>-4.4445679337928992</v>
      </c>
      <c r="C394" s="2">
        <f t="shared" si="6"/>
        <v>-4.4445679337928992</v>
      </c>
      <c r="D394" s="2">
        <f t="shared" si="7"/>
        <v>-66.562124846974257</v>
      </c>
      <c r="E394" s="2">
        <f t="shared" si="8"/>
        <v>57.672988979388464</v>
      </c>
    </row>
    <row r="395" spans="1:5" x14ac:dyDescent="0.2">
      <c r="A395" s="1">
        <v>47027</v>
      </c>
      <c r="B395">
        <v>-5.0000785401951742E-2</v>
      </c>
      <c r="C395" s="2">
        <f t="shared" ref="C395:C421" si="9">_xlfn.FORECAST.ETS(A395,$B$2:$B$298,$A$2:$A$298,157,1)</f>
        <v>-5.0000785401951742E-2</v>
      </c>
      <c r="D395" s="2">
        <f t="shared" ref="D395:D421" si="10">C395-_xlfn.FORECAST.ETS.CONFINT(A395,$B$2:$B$298,$A$2:$A$298,0.95,157,1)</f>
        <v>-62.539164266107818</v>
      </c>
      <c r="E395" s="2">
        <f t="shared" ref="E395:E421" si="11">C395+_xlfn.FORECAST.ETS.CONFINT(A395,$B$2:$B$298,$A$2:$A$298,0.95,157,1)</f>
        <v>62.439162695303921</v>
      </c>
    </row>
    <row r="396" spans="1:5" x14ac:dyDescent="0.2">
      <c r="A396" s="1">
        <v>47058</v>
      </c>
      <c r="B396">
        <v>-0.32894406892964667</v>
      </c>
      <c r="C396" s="2">
        <f t="shared" si="9"/>
        <v>-0.32894406892964667</v>
      </c>
      <c r="D396" s="2">
        <f t="shared" si="10"/>
        <v>-63.188754308449703</v>
      </c>
      <c r="E396" s="2">
        <f t="shared" si="11"/>
        <v>62.530866170590414</v>
      </c>
    </row>
    <row r="397" spans="1:5" x14ac:dyDescent="0.2">
      <c r="A397" s="1">
        <v>47088</v>
      </c>
      <c r="B397">
        <v>0.10181658194105414</v>
      </c>
      <c r="C397" s="2">
        <f t="shared" si="9"/>
        <v>0.10181658194105414</v>
      </c>
      <c r="D397" s="2">
        <f t="shared" si="10"/>
        <v>-63.127699548307547</v>
      </c>
      <c r="E397" s="2">
        <f t="shared" si="11"/>
        <v>63.331332712189649</v>
      </c>
    </row>
    <row r="398" spans="1:5" x14ac:dyDescent="0.2">
      <c r="A398" s="1">
        <v>47119</v>
      </c>
      <c r="B398">
        <v>-0.59246348081159861</v>
      </c>
      <c r="C398" s="2">
        <f t="shared" si="9"/>
        <v>-0.59246348081159861</v>
      </c>
      <c r="D398" s="2">
        <f t="shared" si="10"/>
        <v>-64.190763091586206</v>
      </c>
      <c r="E398" s="2">
        <f t="shared" si="11"/>
        <v>63.005836129963015</v>
      </c>
    </row>
    <row r="399" spans="1:5" x14ac:dyDescent="0.2">
      <c r="A399" s="1">
        <v>47150</v>
      </c>
      <c r="B399">
        <v>-0.98417280722238609</v>
      </c>
      <c r="C399" s="2">
        <f t="shared" si="9"/>
        <v>-0.98417280722238609</v>
      </c>
      <c r="D399" s="2">
        <f t="shared" si="10"/>
        <v>-64.950351480101645</v>
      </c>
      <c r="E399" s="2">
        <f t="shared" si="11"/>
        <v>62.982005865656866</v>
      </c>
    </row>
    <row r="400" spans="1:5" x14ac:dyDescent="0.2">
      <c r="A400" s="1">
        <v>47178</v>
      </c>
      <c r="B400">
        <v>-1.7924566183436781</v>
      </c>
      <c r="C400" s="2">
        <f t="shared" si="9"/>
        <v>-1.7924566183436781</v>
      </c>
      <c r="D400" s="2">
        <f t="shared" si="10"/>
        <v>-66.125627476499943</v>
      </c>
      <c r="E400" s="2">
        <f t="shared" si="11"/>
        <v>62.540714239812587</v>
      </c>
    </row>
    <row r="401" spans="1:5" x14ac:dyDescent="0.2">
      <c r="A401" s="1">
        <v>47209</v>
      </c>
      <c r="B401">
        <v>-1.9792015299077552</v>
      </c>
      <c r="C401" s="2">
        <f t="shared" si="9"/>
        <v>-1.9792015299077552</v>
      </c>
      <c r="D401" s="2">
        <f t="shared" si="10"/>
        <v>-66.678494803147402</v>
      </c>
      <c r="E401" s="2">
        <f t="shared" si="11"/>
        <v>62.720091743331892</v>
      </c>
    </row>
    <row r="402" spans="1:5" x14ac:dyDescent="0.2">
      <c r="A402" s="1">
        <v>47239</v>
      </c>
      <c r="B402">
        <v>-1.981682701953343</v>
      </c>
      <c r="C402" s="2">
        <f t="shared" si="9"/>
        <v>-1.981682701953343</v>
      </c>
      <c r="D402" s="2">
        <f t="shared" si="10"/>
        <v>-67.046245306333759</v>
      </c>
      <c r="E402" s="2">
        <f t="shared" si="11"/>
        <v>63.082879902427067</v>
      </c>
    </row>
    <row r="403" spans="1:5" x14ac:dyDescent="0.2">
      <c r="A403" s="1">
        <v>47270</v>
      </c>
      <c r="B403">
        <v>-1.6881199698691876</v>
      </c>
      <c r="C403" s="2">
        <f t="shared" si="9"/>
        <v>-1.6881199698691876</v>
      </c>
      <c r="D403" s="2">
        <f t="shared" si="10"/>
        <v>-67.117115101274791</v>
      </c>
      <c r="E403" s="2">
        <f t="shared" si="11"/>
        <v>63.740875161536415</v>
      </c>
    </row>
    <row r="404" spans="1:5" x14ac:dyDescent="0.2">
      <c r="A404" s="1">
        <v>47300</v>
      </c>
      <c r="B404">
        <v>-1.31385052800985</v>
      </c>
      <c r="C404" s="2">
        <f t="shared" si="9"/>
        <v>-1.31385052800985</v>
      </c>
      <c r="D404" s="2">
        <f t="shared" si="10"/>
        <v>-67.106457269101497</v>
      </c>
      <c r="E404" s="2">
        <f t="shared" si="11"/>
        <v>64.478756213081795</v>
      </c>
    </row>
    <row r="405" spans="1:5" x14ac:dyDescent="0.2">
      <c r="A405" s="1">
        <v>47331</v>
      </c>
      <c r="B405">
        <v>-1.6489549734644171</v>
      </c>
      <c r="C405" s="2">
        <f t="shared" si="9"/>
        <v>-1.6489549734644171</v>
      </c>
      <c r="D405" s="2">
        <f t="shared" si="10"/>
        <v>-67.80436791344566</v>
      </c>
      <c r="E405" s="2">
        <f t="shared" si="11"/>
        <v>64.506457966516834</v>
      </c>
    </row>
    <row r="406" spans="1:5" x14ac:dyDescent="0.2">
      <c r="A406" s="1">
        <v>47362</v>
      </c>
      <c r="B406">
        <v>-1.7793171137116248</v>
      </c>
      <c r="C406" s="2">
        <f t="shared" si="9"/>
        <v>-1.7793171137116248</v>
      </c>
      <c r="D406" s="2">
        <f t="shared" si="10"/>
        <v>-68.29674598038369</v>
      </c>
      <c r="E406" s="2">
        <f t="shared" si="11"/>
        <v>64.738111752960435</v>
      </c>
    </row>
    <row r="407" spans="1:5" x14ac:dyDescent="0.2">
      <c r="A407" s="1">
        <v>47392</v>
      </c>
      <c r="B407">
        <v>-1.8171933067983983</v>
      </c>
      <c r="C407" s="2">
        <f t="shared" si="9"/>
        <v>-1.8171933067983983</v>
      </c>
      <c r="D407" s="2">
        <f t="shared" si="10"/>
        <v>-68.695862610401775</v>
      </c>
      <c r="E407" s="2">
        <f t="shared" si="11"/>
        <v>65.061475996804973</v>
      </c>
    </row>
    <row r="408" spans="1:5" x14ac:dyDescent="0.2">
      <c r="A408" s="1">
        <v>47423</v>
      </c>
      <c r="B408">
        <v>-1.8323882016456037</v>
      </c>
      <c r="C408" s="2">
        <f t="shared" si="9"/>
        <v>-1.8323882016456037</v>
      </c>
      <c r="D408" s="2">
        <f t="shared" si="10"/>
        <v>-69.071536890010975</v>
      </c>
      <c r="E408" s="2">
        <f t="shared" si="11"/>
        <v>65.406760486719776</v>
      </c>
    </row>
    <row r="409" spans="1:5" x14ac:dyDescent="0.2">
      <c r="A409" s="1">
        <v>47453</v>
      </c>
      <c r="B409">
        <v>-1.745090739575923</v>
      </c>
      <c r="C409" s="2">
        <f t="shared" si="9"/>
        <v>-1.745090739575923</v>
      </c>
      <c r="D409" s="2">
        <f t="shared" si="10"/>
        <v>-69.343971864130481</v>
      </c>
      <c r="E409" s="2">
        <f t="shared" si="11"/>
        <v>65.853790384978623</v>
      </c>
    </row>
    <row r="410" spans="1:5" x14ac:dyDescent="0.2">
      <c r="A410" s="1">
        <v>47484</v>
      </c>
      <c r="B410">
        <v>1.9767947931904775</v>
      </c>
      <c r="C410" s="2">
        <f t="shared" si="9"/>
        <v>1.9767947931904775</v>
      </c>
      <c r="D410" s="2">
        <f t="shared" si="10"/>
        <v>-65.98108559900669</v>
      </c>
      <c r="E410" s="2">
        <f t="shared" si="11"/>
        <v>69.934675185387647</v>
      </c>
    </row>
    <row r="411" spans="1:5" x14ac:dyDescent="0.2">
      <c r="A411" s="1">
        <v>47515</v>
      </c>
      <c r="B411">
        <v>-0.24669736426896449</v>
      </c>
      <c r="C411" s="2">
        <f t="shared" si="9"/>
        <v>-0.24669736426896449</v>
      </c>
      <c r="D411" s="2">
        <f t="shared" si="10"/>
        <v>-68.562857322030354</v>
      </c>
      <c r="E411" s="2">
        <f t="shared" si="11"/>
        <v>68.069462593492418</v>
      </c>
    </row>
    <row r="412" spans="1:5" x14ac:dyDescent="0.2">
      <c r="A412" s="1">
        <v>47543</v>
      </c>
      <c r="B412">
        <v>-1.3482447724662163</v>
      </c>
      <c r="C412" s="2">
        <f t="shared" si="9"/>
        <v>-1.3482447724662163</v>
      </c>
      <c r="D412" s="2">
        <f t="shared" si="10"/>
        <v>-70.021977756244198</v>
      </c>
      <c r="E412" s="2">
        <f t="shared" si="11"/>
        <v>67.325488211311765</v>
      </c>
    </row>
    <row r="413" spans="1:5" x14ac:dyDescent="0.2">
      <c r="A413" s="1">
        <v>47574</v>
      </c>
      <c r="B413">
        <v>-1.7451419651466973</v>
      </c>
      <c r="C413" s="2">
        <f t="shared" si="9"/>
        <v>-1.7451419651466973</v>
      </c>
      <c r="D413" s="2">
        <f t="shared" si="10"/>
        <v>-70.775754303234351</v>
      </c>
      <c r="E413" s="2">
        <f t="shared" si="11"/>
        <v>67.285470372940949</v>
      </c>
    </row>
    <row r="414" spans="1:5" x14ac:dyDescent="0.2">
      <c r="A414" s="1">
        <v>47604</v>
      </c>
      <c r="B414">
        <v>-1.8312264481439164</v>
      </c>
      <c r="C414" s="2">
        <f t="shared" si="9"/>
        <v>-1.8312264481439164</v>
      </c>
      <c r="D414" s="2">
        <f t="shared" si="10"/>
        <v>-71.218037050876887</v>
      </c>
      <c r="E414" s="2">
        <f t="shared" si="11"/>
        <v>67.555584154589042</v>
      </c>
    </row>
    <row r="415" spans="1:5" x14ac:dyDescent="0.2">
      <c r="A415" s="1">
        <v>47635</v>
      </c>
      <c r="B415">
        <v>-1.8332843553224685</v>
      </c>
      <c r="C415" s="2">
        <f t="shared" si="9"/>
        <v>-1.8332843553224685</v>
      </c>
      <c r="D415" s="2">
        <f t="shared" si="10"/>
        <v>-71.575624437833326</v>
      </c>
      <c r="E415" s="2">
        <f t="shared" si="11"/>
        <v>67.909055727188402</v>
      </c>
    </row>
    <row r="416" spans="1:5" x14ac:dyDescent="0.2">
      <c r="A416" s="1">
        <v>47665</v>
      </c>
      <c r="B416">
        <v>-1.8105045381491682</v>
      </c>
      <c r="C416" s="2">
        <f t="shared" si="9"/>
        <v>-1.8105045381491682</v>
      </c>
      <c r="D416" s="2">
        <f t="shared" si="10"/>
        <v>-71.907717351351138</v>
      </c>
      <c r="E416" s="2">
        <f t="shared" si="11"/>
        <v>68.286708275052789</v>
      </c>
    </row>
    <row r="417" spans="1:5" x14ac:dyDescent="0.2">
      <c r="A417" s="1">
        <v>47696</v>
      </c>
      <c r="B417">
        <v>-1.7787051633813307</v>
      </c>
      <c r="C417" s="2">
        <f t="shared" si="9"/>
        <v>-1.7787051633813307</v>
      </c>
      <c r="D417" s="2">
        <f t="shared" si="10"/>
        <v>-72.230145732872046</v>
      </c>
      <c r="E417" s="2">
        <f t="shared" si="11"/>
        <v>68.672735406109382</v>
      </c>
    </row>
    <row r="418" spans="1:5" x14ac:dyDescent="0.2">
      <c r="A418" s="1">
        <v>47727</v>
      </c>
      <c r="B418">
        <v>-1.7562932542682004</v>
      </c>
      <c r="C418" s="2">
        <f t="shared" si="9"/>
        <v>-1.7562932542682004</v>
      </c>
      <c r="D418" s="2">
        <f t="shared" si="10"/>
        <v>-72.561328126859394</v>
      </c>
      <c r="E418" s="2">
        <f t="shared" si="11"/>
        <v>69.048741618322993</v>
      </c>
    </row>
    <row r="419" spans="1:5" x14ac:dyDescent="0.2">
      <c r="A419" s="1">
        <v>47757</v>
      </c>
      <c r="B419">
        <v>-1.7344400258431403</v>
      </c>
      <c r="C419" s="2">
        <f t="shared" si="9"/>
        <v>-1.7344400258431403</v>
      </c>
      <c r="D419" s="2">
        <f t="shared" si="10"/>
        <v>-72.892447023434258</v>
      </c>
      <c r="E419" s="2">
        <f t="shared" si="11"/>
        <v>69.423566971747974</v>
      </c>
    </row>
    <row r="420" spans="1:5" x14ac:dyDescent="0.2">
      <c r="A420" s="1">
        <v>47788</v>
      </c>
      <c r="B420">
        <v>-1.7175186157586362</v>
      </c>
      <c r="C420" s="2">
        <f t="shared" si="9"/>
        <v>-1.7175186157586362</v>
      </c>
      <c r="D420" s="2">
        <f t="shared" si="10"/>
        <v>-73.2278865962856</v>
      </c>
      <c r="E420" s="2">
        <f t="shared" si="11"/>
        <v>69.79284936476833</v>
      </c>
    </row>
    <row r="421" spans="1:5" x14ac:dyDescent="0.2">
      <c r="A421" s="1">
        <v>47818</v>
      </c>
      <c r="B421">
        <v>-1.7044304139124129</v>
      </c>
      <c r="C421" s="2">
        <f t="shared" si="9"/>
        <v>-1.7044304139124129</v>
      </c>
      <c r="D421" s="2">
        <f t="shared" si="10"/>
        <v>-73.56655903911448</v>
      </c>
      <c r="E421" s="2">
        <f t="shared" si="11"/>
        <v>70.157698211289642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D967-72C3-4CCA-96A7-615EFD33461D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4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1.4100000000000001E-7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1.6019999999999999E-7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6.0510000000000004E-8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1.6479999999999999E-7</v>
      </c>
      <c r="G5" t="s">
        <v>18</v>
      </c>
      <c r="H5" s="3">
        <f>_xlfn.FORECAST.ETS.STAT($B$2:$B$298,$A$2:$A$298,4,157,1)</f>
        <v>0.89577662379789136</v>
      </c>
    </row>
    <row r="6" spans="1:8" x14ac:dyDescent="0.2">
      <c r="A6" s="1">
        <v>35186</v>
      </c>
      <c r="B6" s="2">
        <v>1.148E-7</v>
      </c>
      <c r="G6" t="s">
        <v>19</v>
      </c>
      <c r="H6" s="3">
        <f>_xlfn.FORECAST.ETS.STAT($B$2:$B$298,$A$2:$A$298,5,157,1)</f>
        <v>1.748953309081914</v>
      </c>
    </row>
    <row r="7" spans="1:8" x14ac:dyDescent="0.2">
      <c r="A7" s="1">
        <v>35217</v>
      </c>
      <c r="B7" s="2">
        <v>5.6809999999999997E-8</v>
      </c>
      <c r="G7" t="s">
        <v>20</v>
      </c>
      <c r="H7" s="3">
        <f>_xlfn.FORECAST.ETS.STAT($B$2:$B$298,$A$2:$A$298,6,157,1)</f>
        <v>2.863451662506334E-3</v>
      </c>
    </row>
    <row r="8" spans="1:8" x14ac:dyDescent="0.2">
      <c r="A8" s="1">
        <v>35247</v>
      </c>
      <c r="B8" s="2">
        <v>6.8390000000000006E-8</v>
      </c>
      <c r="G8" t="s">
        <v>21</v>
      </c>
      <c r="H8" s="3">
        <f>_xlfn.FORECAST.ETS.STAT($B$2:$B$298,$A$2:$A$298,7,157,1)</f>
        <v>7.744448813831818E-3</v>
      </c>
    </row>
    <row r="9" spans="1:8" x14ac:dyDescent="0.2">
      <c r="A9" s="1">
        <v>35278</v>
      </c>
      <c r="B9" s="2">
        <v>2.5320000000000002E-7</v>
      </c>
    </row>
    <row r="10" spans="1:8" x14ac:dyDescent="0.2">
      <c r="A10" s="1">
        <v>35309</v>
      </c>
      <c r="B10" s="2">
        <v>8.2109999999999999E-8</v>
      </c>
    </row>
    <row r="11" spans="1:8" x14ac:dyDescent="0.2">
      <c r="A11" s="1">
        <v>35339</v>
      </c>
      <c r="B11" s="2">
        <v>6.6899999999999997E-8</v>
      </c>
    </row>
    <row r="12" spans="1:8" x14ac:dyDescent="0.2">
      <c r="A12" s="1">
        <v>35370</v>
      </c>
      <c r="B12" s="2">
        <v>1.044E-7</v>
      </c>
    </row>
    <row r="13" spans="1:8" x14ac:dyDescent="0.2">
      <c r="A13" s="1">
        <v>35400</v>
      </c>
      <c r="B13" s="2">
        <v>5.7439999999999996E-7</v>
      </c>
    </row>
    <row r="14" spans="1:8" x14ac:dyDescent="0.2">
      <c r="A14" s="1">
        <v>35431</v>
      </c>
      <c r="B14" s="2">
        <v>1.4560000000000001E-7</v>
      </c>
    </row>
    <row r="15" spans="1:8" x14ac:dyDescent="0.2">
      <c r="A15" s="1">
        <v>35462</v>
      </c>
      <c r="B15" s="2">
        <v>8.0680000000000005E-8</v>
      </c>
    </row>
    <row r="16" spans="1:8" x14ac:dyDescent="0.2">
      <c r="A16" s="1">
        <v>35490</v>
      </c>
      <c r="B16" s="2">
        <v>3.3109999999999999E-7</v>
      </c>
    </row>
    <row r="17" spans="1:2" x14ac:dyDescent="0.2">
      <c r="A17" s="1">
        <v>35521</v>
      </c>
      <c r="B17" s="2">
        <v>4.186E-7</v>
      </c>
    </row>
    <row r="18" spans="1:2" x14ac:dyDescent="0.2">
      <c r="A18" s="1">
        <v>35551</v>
      </c>
      <c r="B18" s="2">
        <v>1.849E-6</v>
      </c>
    </row>
    <row r="19" spans="1:2" x14ac:dyDescent="0.2">
      <c r="A19" s="1">
        <v>35582</v>
      </c>
      <c r="B19" s="2">
        <v>1.6829999999999999E-7</v>
      </c>
    </row>
    <row r="20" spans="1:2" x14ac:dyDescent="0.2">
      <c r="A20" s="1">
        <v>35612</v>
      </c>
      <c r="B20" s="2">
        <v>4.7969999999999999E-8</v>
      </c>
    </row>
    <row r="21" spans="1:2" x14ac:dyDescent="0.2">
      <c r="A21" s="1">
        <v>35643</v>
      </c>
      <c r="B21" s="2">
        <v>8.1419999999999997E-8</v>
      </c>
    </row>
    <row r="22" spans="1:2" x14ac:dyDescent="0.2">
      <c r="A22" s="1">
        <v>35674</v>
      </c>
      <c r="B22" s="2">
        <v>1.229E-6</v>
      </c>
    </row>
    <row r="23" spans="1:2" x14ac:dyDescent="0.2">
      <c r="A23" s="1">
        <v>35704</v>
      </c>
      <c r="B23" s="2">
        <v>2.5029999999999999E-5</v>
      </c>
    </row>
    <row r="24" spans="1:2" x14ac:dyDescent="0.2">
      <c r="A24" s="1">
        <v>35735</v>
      </c>
      <c r="B24" s="2">
        <v>6.7730000000000002E-6</v>
      </c>
    </row>
    <row r="25" spans="1:2" x14ac:dyDescent="0.2">
      <c r="A25" s="1">
        <v>35765</v>
      </c>
      <c r="B25" s="2">
        <v>1.5630000000000001E-5</v>
      </c>
    </row>
    <row r="26" spans="1:2" x14ac:dyDescent="0.2">
      <c r="A26" s="1">
        <v>35796</v>
      </c>
      <c r="B26" s="2">
        <v>6.6590000000000001E-6</v>
      </c>
    </row>
    <row r="27" spans="1:2" x14ac:dyDescent="0.2">
      <c r="A27" s="1">
        <v>35827</v>
      </c>
      <c r="B27" s="2">
        <v>3.3419999999999999E-6</v>
      </c>
    </row>
    <row r="28" spans="1:2" x14ac:dyDescent="0.2">
      <c r="A28" s="1">
        <v>35855</v>
      </c>
      <c r="B28" s="2">
        <v>1.577E-5</v>
      </c>
    </row>
    <row r="29" spans="1:2" x14ac:dyDescent="0.2">
      <c r="A29" s="1">
        <v>35886</v>
      </c>
      <c r="B29" s="2">
        <v>1.6880000000000001E-5</v>
      </c>
    </row>
    <row r="30" spans="1:2" x14ac:dyDescent="0.2">
      <c r="A30" s="1">
        <v>35916</v>
      </c>
      <c r="B30" s="2">
        <v>3.5729999999999998E-5</v>
      </c>
    </row>
    <row r="31" spans="1:2" x14ac:dyDescent="0.2">
      <c r="A31" s="1">
        <v>35947</v>
      </c>
      <c r="B31" s="2">
        <v>8.4279999999999996E-6</v>
      </c>
    </row>
    <row r="32" spans="1:2" x14ac:dyDescent="0.2">
      <c r="A32" s="1">
        <v>35977</v>
      </c>
      <c r="B32" s="2">
        <v>4.8170000000000001E-5</v>
      </c>
    </row>
    <row r="33" spans="1:2" x14ac:dyDescent="0.2">
      <c r="A33" s="1">
        <v>36008</v>
      </c>
      <c r="B33" s="2">
        <v>1.427E-4</v>
      </c>
    </row>
    <row r="34" spans="1:2" x14ac:dyDescent="0.2">
      <c r="A34" s="1">
        <v>36039</v>
      </c>
      <c r="B34" s="2">
        <v>2.5010000000000002E-3</v>
      </c>
    </row>
    <row r="35" spans="1:2" x14ac:dyDescent="0.2">
      <c r="A35" s="1">
        <v>36069</v>
      </c>
      <c r="B35" s="2">
        <v>5.0639999999999995E-4</v>
      </c>
    </row>
    <row r="36" spans="1:2" x14ac:dyDescent="0.2">
      <c r="A36" s="1">
        <v>36100</v>
      </c>
      <c r="B36" s="2">
        <v>1.227E-4</v>
      </c>
    </row>
    <row r="37" spans="1:2" x14ac:dyDescent="0.2">
      <c r="A37" s="1">
        <v>36130</v>
      </c>
      <c r="B37" s="2">
        <v>2.098E-3</v>
      </c>
    </row>
    <row r="38" spans="1:2" x14ac:dyDescent="0.2">
      <c r="A38" s="1">
        <v>36161</v>
      </c>
      <c r="B38" s="2">
        <v>1.7880000000000001E-3</v>
      </c>
    </row>
    <row r="39" spans="1:2" x14ac:dyDescent="0.2">
      <c r="A39" s="1">
        <v>36192</v>
      </c>
      <c r="B39" s="2">
        <v>3.8139999999999997E-5</v>
      </c>
    </row>
    <row r="40" spans="1:2" x14ac:dyDescent="0.2">
      <c r="A40" s="1">
        <v>36220</v>
      </c>
      <c r="B40" s="2">
        <v>3.8139999999999997E-5</v>
      </c>
    </row>
    <row r="41" spans="1:2" x14ac:dyDescent="0.2">
      <c r="A41" s="1">
        <v>36251</v>
      </c>
      <c r="B41" s="2">
        <v>8.0110000000000004E-5</v>
      </c>
    </row>
    <row r="42" spans="1:2" x14ac:dyDescent="0.2">
      <c r="A42" s="1">
        <v>36281</v>
      </c>
      <c r="B42" s="2">
        <v>6.5269999999999998E-4</v>
      </c>
    </row>
    <row r="43" spans="1:2" x14ac:dyDescent="0.2">
      <c r="A43" s="1">
        <v>36312</v>
      </c>
      <c r="B43" s="2">
        <v>2.1180000000000001E-3</v>
      </c>
    </row>
    <row r="44" spans="1:2" x14ac:dyDescent="0.2">
      <c r="A44" s="1">
        <v>36342</v>
      </c>
      <c r="B44" s="2">
        <v>7.7270000000000004E-3</v>
      </c>
    </row>
    <row r="45" spans="1:2" x14ac:dyDescent="0.2">
      <c r="A45" s="1">
        <v>36373</v>
      </c>
      <c r="B45" s="2">
        <v>6.0870000000000004E-3</v>
      </c>
    </row>
    <row r="46" spans="1:2" x14ac:dyDescent="0.2">
      <c r="A46" s="1">
        <v>36404</v>
      </c>
      <c r="B46" s="2">
        <v>6.5009999999999998E-3</v>
      </c>
    </row>
    <row r="47" spans="1:2" x14ac:dyDescent="0.2">
      <c r="A47" s="1">
        <v>36434</v>
      </c>
      <c r="B47" s="2">
        <v>5.1829999999999997E-4</v>
      </c>
    </row>
    <row r="48" spans="1:2" x14ac:dyDescent="0.2">
      <c r="A48" s="1">
        <v>36465</v>
      </c>
      <c r="B48" s="2">
        <v>3.6970000000000002E-3</v>
      </c>
    </row>
    <row r="49" spans="1:2" x14ac:dyDescent="0.2">
      <c r="A49" s="1">
        <v>36495</v>
      </c>
      <c r="B49" s="2">
        <v>2.7420000000000001E-3</v>
      </c>
    </row>
    <row r="50" spans="1:2" x14ac:dyDescent="0.2">
      <c r="A50" s="1">
        <v>36526</v>
      </c>
      <c r="B50" s="2">
        <v>1.946E-3</v>
      </c>
    </row>
    <row r="51" spans="1:2" x14ac:dyDescent="0.2">
      <c r="A51" s="1">
        <v>36557</v>
      </c>
      <c r="B51" s="2">
        <v>8.3140000000000004E-4</v>
      </c>
    </row>
    <row r="52" spans="1:2" x14ac:dyDescent="0.2">
      <c r="A52" s="1">
        <v>36586</v>
      </c>
      <c r="B52" s="2">
        <v>2.8500000000000001E-2</v>
      </c>
    </row>
    <row r="53" spans="1:2" x14ac:dyDescent="0.2">
      <c r="A53" s="1">
        <v>36617</v>
      </c>
      <c r="B53" s="2">
        <v>3.0550000000000001E-2</v>
      </c>
    </row>
    <row r="54" spans="1:2" x14ac:dyDescent="0.2">
      <c r="A54" s="1">
        <v>36647</v>
      </c>
      <c r="B54" s="2">
        <v>8.2419999999999993E-3</v>
      </c>
    </row>
    <row r="55" spans="1:2" x14ac:dyDescent="0.2">
      <c r="A55" s="1">
        <v>36678</v>
      </c>
      <c r="B55" s="2">
        <v>2.7720000000000002E-3</v>
      </c>
    </row>
    <row r="56" spans="1:2" x14ac:dyDescent="0.2">
      <c r="A56" s="1">
        <v>36708</v>
      </c>
      <c r="B56" s="2">
        <v>2.4060000000000002E-3</v>
      </c>
    </row>
    <row r="57" spans="1:2" x14ac:dyDescent="0.2">
      <c r="A57" s="1">
        <v>36739</v>
      </c>
      <c r="B57" s="2">
        <v>1.5330000000000001E-3</v>
      </c>
    </row>
    <row r="58" spans="1:2" x14ac:dyDescent="0.2">
      <c r="A58" s="1">
        <v>36770</v>
      </c>
      <c r="B58" s="2">
        <v>4.0119999999999999E-3</v>
      </c>
    </row>
    <row r="59" spans="1:2" x14ac:dyDescent="0.2">
      <c r="A59" s="1">
        <v>36800</v>
      </c>
      <c r="B59" s="2">
        <v>1.094E-2</v>
      </c>
    </row>
    <row r="60" spans="1:2" x14ac:dyDescent="0.2">
      <c r="A60" s="1">
        <v>36831</v>
      </c>
      <c r="B60" s="2">
        <v>9.9640000000000006E-3</v>
      </c>
    </row>
    <row r="61" spans="1:2" x14ac:dyDescent="0.2">
      <c r="A61" s="1">
        <v>36861</v>
      </c>
      <c r="B61" s="2">
        <v>7.659E-3</v>
      </c>
    </row>
    <row r="62" spans="1:2" x14ac:dyDescent="0.2">
      <c r="A62" s="1">
        <v>36892</v>
      </c>
      <c r="B62" s="2">
        <v>1.8829999999999999E-3</v>
      </c>
    </row>
    <row r="63" spans="1:2" x14ac:dyDescent="0.2">
      <c r="A63" s="1">
        <v>36923</v>
      </c>
      <c r="B63" s="2">
        <v>1.266E-3</v>
      </c>
    </row>
    <row r="64" spans="1:2" x14ac:dyDescent="0.2">
      <c r="A64" s="1">
        <v>36951</v>
      </c>
      <c r="B64" s="2">
        <v>4.4549999999999999E-4</v>
      </c>
    </row>
    <row r="65" spans="1:2" x14ac:dyDescent="0.2">
      <c r="A65" s="1">
        <v>36982</v>
      </c>
      <c r="B65" s="2">
        <v>5.5899999999999998E-2</v>
      </c>
    </row>
    <row r="66" spans="1:2" x14ac:dyDescent="0.2">
      <c r="A66" s="1">
        <v>37012</v>
      </c>
      <c r="B66" s="2">
        <v>5.4149999999999997E-3</v>
      </c>
    </row>
    <row r="67" spans="1:2" x14ac:dyDescent="0.2">
      <c r="A67" s="1">
        <v>37043</v>
      </c>
      <c r="B67" s="2">
        <v>8.1289999999999997E-4</v>
      </c>
    </row>
    <row r="68" spans="1:2" x14ac:dyDescent="0.2">
      <c r="A68" s="1">
        <v>37073</v>
      </c>
      <c r="B68" s="2">
        <v>5.2039999999999996E-4</v>
      </c>
    </row>
    <row r="69" spans="1:2" x14ac:dyDescent="0.2">
      <c r="A69" s="1">
        <v>37104</v>
      </c>
      <c r="B69" s="2">
        <v>2.0599999999999999E-4</v>
      </c>
    </row>
    <row r="70" spans="1:2" x14ac:dyDescent="0.2">
      <c r="A70" s="1">
        <v>37135</v>
      </c>
      <c r="B70" s="2">
        <v>4.8630000000000001E-3</v>
      </c>
    </row>
    <row r="71" spans="1:2" x14ac:dyDescent="0.2">
      <c r="A71" s="1">
        <v>37165</v>
      </c>
      <c r="B71" s="2">
        <v>0.10630000000000001</v>
      </c>
    </row>
    <row r="72" spans="1:2" x14ac:dyDescent="0.2">
      <c r="A72" s="1">
        <v>37196</v>
      </c>
      <c r="B72" s="2">
        <v>6.1469999999999997E-2</v>
      </c>
    </row>
    <row r="73" spans="1:2" x14ac:dyDescent="0.2">
      <c r="A73" s="1">
        <v>37226</v>
      </c>
      <c r="B73" s="2">
        <v>3.1019999999999999E-2</v>
      </c>
    </row>
    <row r="74" spans="1:2" x14ac:dyDescent="0.2">
      <c r="A74" s="1">
        <v>37257</v>
      </c>
      <c r="B74" s="2">
        <v>4.1640000000000003E-2</v>
      </c>
    </row>
    <row r="75" spans="1:2" x14ac:dyDescent="0.2">
      <c r="A75" s="1">
        <v>37288</v>
      </c>
      <c r="B75" s="2">
        <v>4.6260000000000003E-2</v>
      </c>
    </row>
    <row r="76" spans="1:2" x14ac:dyDescent="0.2">
      <c r="A76" s="1">
        <v>37316</v>
      </c>
      <c r="B76" s="2">
        <v>1.5049999999999999E-2</v>
      </c>
    </row>
    <row r="77" spans="1:2" x14ac:dyDescent="0.2">
      <c r="A77" s="1">
        <v>37347</v>
      </c>
      <c r="B77" s="2">
        <v>2.274E-2</v>
      </c>
    </row>
    <row r="78" spans="1:2" x14ac:dyDescent="0.2">
      <c r="A78" s="1">
        <v>37377</v>
      </c>
      <c r="B78" s="2">
        <v>1.8259999999999999E-3</v>
      </c>
    </row>
    <row r="79" spans="1:2" x14ac:dyDescent="0.2">
      <c r="A79" s="1">
        <v>37408</v>
      </c>
      <c r="B79" s="2">
        <v>3.5509999999999999E-3</v>
      </c>
    </row>
    <row r="80" spans="1:2" x14ac:dyDescent="0.2">
      <c r="A80" s="1">
        <v>37438</v>
      </c>
      <c r="B80" s="2">
        <v>1.637E-3</v>
      </c>
    </row>
    <row r="81" spans="1:2" x14ac:dyDescent="0.2">
      <c r="A81" s="1">
        <v>37469</v>
      </c>
      <c r="B81" s="2">
        <v>1.8880000000000001E-2</v>
      </c>
    </row>
    <row r="82" spans="1:2" x14ac:dyDescent="0.2">
      <c r="A82" s="1">
        <v>37500</v>
      </c>
      <c r="B82" s="2">
        <v>6.0819999999999997E-3</v>
      </c>
    </row>
    <row r="83" spans="1:2" x14ac:dyDescent="0.2">
      <c r="A83" s="1">
        <v>37530</v>
      </c>
      <c r="B83" s="2">
        <v>7.3150000000000003E-3</v>
      </c>
    </row>
    <row r="84" spans="1:2" x14ac:dyDescent="0.2">
      <c r="A84" s="1">
        <v>37561</v>
      </c>
      <c r="B84" s="2">
        <v>3.8289999999999999E-3</v>
      </c>
    </row>
    <row r="85" spans="1:2" x14ac:dyDescent="0.2">
      <c r="A85" s="1">
        <v>37591</v>
      </c>
      <c r="B85" s="2">
        <v>2.9910000000000002E-3</v>
      </c>
    </row>
    <row r="86" spans="1:2" x14ac:dyDescent="0.2">
      <c r="A86" s="1">
        <v>37622</v>
      </c>
      <c r="B86" s="2">
        <v>1.6760000000000001E-4</v>
      </c>
    </row>
    <row r="87" spans="1:2" x14ac:dyDescent="0.2">
      <c r="A87" s="1">
        <v>37653</v>
      </c>
      <c r="B87" s="2">
        <v>2.5530000000000003E-4</v>
      </c>
    </row>
    <row r="88" spans="1:2" x14ac:dyDescent="0.2">
      <c r="A88" s="1">
        <v>37681</v>
      </c>
      <c r="B88" s="2">
        <v>2.497E-4</v>
      </c>
    </row>
    <row r="89" spans="1:2" x14ac:dyDescent="0.2">
      <c r="A89" s="1">
        <v>37712</v>
      </c>
      <c r="B89" s="2">
        <v>1.4610000000000001E-3</v>
      </c>
    </row>
    <row r="90" spans="1:2" x14ac:dyDescent="0.2">
      <c r="A90" s="1">
        <v>37742</v>
      </c>
      <c r="B90" s="2">
        <v>2.7889999999999998E-3</v>
      </c>
    </row>
    <row r="91" spans="1:2" x14ac:dyDescent="0.2">
      <c r="A91" s="1">
        <v>37773</v>
      </c>
      <c r="B91" s="2">
        <v>2.588E-4</v>
      </c>
    </row>
    <row r="92" spans="1:2" x14ac:dyDescent="0.2">
      <c r="A92" s="1">
        <v>37803</v>
      </c>
      <c r="B92" s="2">
        <v>1.6860000000000001E-4</v>
      </c>
    </row>
    <row r="93" spans="1:2" x14ac:dyDescent="0.2">
      <c r="A93" s="1">
        <v>37834</v>
      </c>
      <c r="B93" s="2">
        <v>1.108E-4</v>
      </c>
    </row>
    <row r="94" spans="1:2" x14ac:dyDescent="0.2">
      <c r="A94" s="1">
        <v>37865</v>
      </c>
      <c r="B94" s="2">
        <v>5.8739999999999997E-5</v>
      </c>
    </row>
    <row r="95" spans="1:2" x14ac:dyDescent="0.2">
      <c r="A95" s="1">
        <v>37895</v>
      </c>
      <c r="B95" s="2">
        <v>3.5100000000000002E-4</v>
      </c>
    </row>
    <row r="96" spans="1:2" x14ac:dyDescent="0.2">
      <c r="A96" s="1">
        <v>37926</v>
      </c>
      <c r="B96" s="2">
        <v>2.198E-2</v>
      </c>
    </row>
    <row r="97" spans="1:2" x14ac:dyDescent="0.2">
      <c r="A97" s="1">
        <v>37956</v>
      </c>
      <c r="B97" s="2">
        <v>1.292E-3</v>
      </c>
    </row>
    <row r="98" spans="1:2" x14ac:dyDescent="0.2">
      <c r="A98" s="1">
        <v>37987</v>
      </c>
      <c r="B98" s="2">
        <v>1.4550000000000001E-4</v>
      </c>
    </row>
    <row r="99" spans="1:2" x14ac:dyDescent="0.2">
      <c r="A99" s="1">
        <v>38018</v>
      </c>
      <c r="B99" s="2">
        <v>1.326E-5</v>
      </c>
    </row>
    <row r="100" spans="1:2" x14ac:dyDescent="0.2">
      <c r="A100" s="1">
        <v>38047</v>
      </c>
      <c r="B100" s="2">
        <v>7.1959999999999995E-5</v>
      </c>
    </row>
    <row r="101" spans="1:2" x14ac:dyDescent="0.2">
      <c r="A101" s="1">
        <v>38078</v>
      </c>
      <c r="B101" s="2">
        <v>3.4180000000000001E-5</v>
      </c>
    </row>
    <row r="102" spans="1:2" x14ac:dyDescent="0.2">
      <c r="A102" s="1">
        <v>38108</v>
      </c>
      <c r="B102" s="2">
        <v>1.0560000000000001E-5</v>
      </c>
    </row>
    <row r="103" spans="1:2" x14ac:dyDescent="0.2">
      <c r="A103" s="1">
        <v>38139</v>
      </c>
      <c r="B103" s="2">
        <v>2.0489999999999999E-5</v>
      </c>
    </row>
    <row r="104" spans="1:2" x14ac:dyDescent="0.2">
      <c r="A104" s="1">
        <v>38169</v>
      </c>
      <c r="B104" s="2">
        <v>3.6799999999999999E-6</v>
      </c>
    </row>
    <row r="105" spans="1:2" x14ac:dyDescent="0.2">
      <c r="A105" s="1">
        <v>38200</v>
      </c>
      <c r="B105" s="2">
        <v>4.4819999999999996E-6</v>
      </c>
    </row>
    <row r="106" spans="1:2" x14ac:dyDescent="0.2">
      <c r="A106" s="1">
        <v>38231</v>
      </c>
      <c r="B106" s="2">
        <v>4.583E-6</v>
      </c>
    </row>
    <row r="107" spans="1:2" x14ac:dyDescent="0.2">
      <c r="A107" s="1">
        <v>38261</v>
      </c>
      <c r="B107" s="2">
        <v>4.0450000000000002E-6</v>
      </c>
    </row>
    <row r="108" spans="1:2" x14ac:dyDescent="0.2">
      <c r="A108" s="1">
        <v>38292</v>
      </c>
      <c r="B108" s="2">
        <v>1.34E-4</v>
      </c>
    </row>
    <row r="109" spans="1:2" x14ac:dyDescent="0.2">
      <c r="A109" s="1">
        <v>38322</v>
      </c>
      <c r="B109" s="2">
        <v>6.3289999999999999E-5</v>
      </c>
    </row>
    <row r="110" spans="1:2" x14ac:dyDescent="0.2">
      <c r="A110" s="1">
        <v>38353</v>
      </c>
      <c r="B110" s="2">
        <v>2.5360000000000001E-5</v>
      </c>
    </row>
    <row r="111" spans="1:2" x14ac:dyDescent="0.2">
      <c r="A111" s="1">
        <v>38384</v>
      </c>
      <c r="B111" s="2">
        <v>1.8190000000000001E-6</v>
      </c>
    </row>
    <row r="112" spans="1:2" x14ac:dyDescent="0.2">
      <c r="A112" s="1">
        <v>38412</v>
      </c>
      <c r="B112" s="2">
        <v>1.4190000000000001E-6</v>
      </c>
    </row>
    <row r="113" spans="1:2" x14ac:dyDescent="0.2">
      <c r="A113" s="1">
        <v>38443</v>
      </c>
      <c r="B113" s="2">
        <v>9.062E-7</v>
      </c>
    </row>
    <row r="114" spans="1:2" x14ac:dyDescent="0.2">
      <c r="A114" s="1">
        <v>38473</v>
      </c>
      <c r="B114" s="2">
        <v>4.9169999999999998E-5</v>
      </c>
    </row>
    <row r="115" spans="1:2" x14ac:dyDescent="0.2">
      <c r="A115" s="1">
        <v>38504</v>
      </c>
      <c r="B115" s="2">
        <v>7.9230000000000002E-6</v>
      </c>
    </row>
    <row r="116" spans="1:2" x14ac:dyDescent="0.2">
      <c r="A116" s="1">
        <v>38534</v>
      </c>
      <c r="B116" s="2">
        <v>1.3560000000000001E-5</v>
      </c>
    </row>
    <row r="117" spans="1:2" x14ac:dyDescent="0.2">
      <c r="A117" s="1">
        <v>38565</v>
      </c>
      <c r="B117" s="2">
        <v>1.464E-5</v>
      </c>
    </row>
    <row r="118" spans="1:2" x14ac:dyDescent="0.2">
      <c r="A118" s="1">
        <v>38596</v>
      </c>
      <c r="B118" s="2">
        <v>2.0700000000000001E-6</v>
      </c>
    </row>
    <row r="119" spans="1:2" x14ac:dyDescent="0.2">
      <c r="A119" s="1">
        <v>38626</v>
      </c>
      <c r="B119" s="2">
        <v>1.046E-6</v>
      </c>
    </row>
    <row r="120" spans="1:2" x14ac:dyDescent="0.2">
      <c r="A120" s="1">
        <v>38657</v>
      </c>
      <c r="B120" s="2">
        <v>1.629E-6</v>
      </c>
    </row>
    <row r="121" spans="1:2" x14ac:dyDescent="0.2">
      <c r="A121" s="1">
        <v>38687</v>
      </c>
      <c r="B121" s="2">
        <v>1.203E-5</v>
      </c>
    </row>
    <row r="122" spans="1:2" x14ac:dyDescent="0.2">
      <c r="A122" s="1">
        <v>38718</v>
      </c>
      <c r="B122" s="2">
        <v>1.3540000000000001E-6</v>
      </c>
    </row>
    <row r="123" spans="1:2" x14ac:dyDescent="0.2">
      <c r="A123" s="1">
        <v>38749</v>
      </c>
      <c r="B123" s="2">
        <v>1.586E-7</v>
      </c>
    </row>
    <row r="124" spans="1:2" x14ac:dyDescent="0.2">
      <c r="A124" s="1">
        <v>38777</v>
      </c>
      <c r="B124" s="2">
        <v>3.8599999999999999E-7</v>
      </c>
    </row>
    <row r="125" spans="1:2" x14ac:dyDescent="0.2">
      <c r="A125" s="1">
        <v>38808</v>
      </c>
      <c r="B125" s="2">
        <v>3.7930000000000001E-7</v>
      </c>
    </row>
    <row r="126" spans="1:2" x14ac:dyDescent="0.2">
      <c r="A126" s="1">
        <v>38838</v>
      </c>
      <c r="B126" s="2">
        <v>1.885E-6</v>
      </c>
    </row>
    <row r="127" spans="1:2" x14ac:dyDescent="0.2">
      <c r="A127" s="1">
        <v>38869</v>
      </c>
      <c r="B127" s="2">
        <v>9.2920000000000004E-7</v>
      </c>
    </row>
    <row r="128" spans="1:2" x14ac:dyDescent="0.2">
      <c r="A128" s="1">
        <v>38899</v>
      </c>
      <c r="B128" s="2">
        <v>3.1180000000000003E-7</v>
      </c>
    </row>
    <row r="129" spans="1:2" x14ac:dyDescent="0.2">
      <c r="A129" s="1">
        <v>38930</v>
      </c>
      <c r="B129" s="2">
        <v>2.2490000000000001E-7</v>
      </c>
    </row>
    <row r="130" spans="1:2" x14ac:dyDescent="0.2">
      <c r="A130" s="1">
        <v>38961</v>
      </c>
      <c r="B130" s="2">
        <v>8.8339999999999998E-7</v>
      </c>
    </row>
    <row r="131" spans="1:2" x14ac:dyDescent="0.2">
      <c r="A131" s="1">
        <v>38991</v>
      </c>
      <c r="B131" s="2">
        <v>2.3439999999999999E-6</v>
      </c>
    </row>
    <row r="132" spans="1:2" x14ac:dyDescent="0.2">
      <c r="A132" s="1">
        <v>39022</v>
      </c>
      <c r="B132" s="2">
        <v>9.456E-7</v>
      </c>
    </row>
    <row r="133" spans="1:2" x14ac:dyDescent="0.2">
      <c r="A133" s="1">
        <v>39052</v>
      </c>
      <c r="B133" s="2">
        <v>1.206E-6</v>
      </c>
    </row>
    <row r="134" spans="1:2" x14ac:dyDescent="0.2">
      <c r="A134" s="1">
        <v>39083</v>
      </c>
      <c r="B134" s="2">
        <v>1.3400000000000001E-6</v>
      </c>
    </row>
    <row r="135" spans="1:2" x14ac:dyDescent="0.2">
      <c r="A135" s="1">
        <v>39114</v>
      </c>
      <c r="B135" s="2">
        <v>8.9920000000000001E-7</v>
      </c>
    </row>
    <row r="136" spans="1:2" x14ac:dyDescent="0.2">
      <c r="A136" s="1">
        <v>39142</v>
      </c>
      <c r="B136" s="2">
        <v>3.601E-7</v>
      </c>
    </row>
    <row r="137" spans="1:2" x14ac:dyDescent="0.2">
      <c r="A137" s="1">
        <v>39173</v>
      </c>
      <c r="B137" s="2">
        <v>1.5149999999999999E-6</v>
      </c>
    </row>
    <row r="138" spans="1:2" x14ac:dyDescent="0.2">
      <c r="A138" s="1">
        <v>39203</v>
      </c>
      <c r="B138" s="2">
        <v>9.4829999999999999E-7</v>
      </c>
    </row>
    <row r="139" spans="1:2" x14ac:dyDescent="0.2">
      <c r="A139" s="1">
        <v>39234</v>
      </c>
      <c r="B139" s="2">
        <v>2.5069999999999999E-7</v>
      </c>
    </row>
    <row r="140" spans="1:2" x14ac:dyDescent="0.2">
      <c r="A140" s="1">
        <v>39264</v>
      </c>
      <c r="B140" s="2">
        <v>6.8029999999999994E-8</v>
      </c>
    </row>
    <row r="141" spans="1:2" x14ac:dyDescent="0.2">
      <c r="A141" s="1">
        <v>39295</v>
      </c>
      <c r="B141" s="2">
        <v>9.7559999999999995E-8</v>
      </c>
    </row>
    <row r="142" spans="1:2" x14ac:dyDescent="0.2">
      <c r="A142" s="1">
        <v>39326</v>
      </c>
      <c r="B142" s="2">
        <v>8.0569999999999999E-8</v>
      </c>
    </row>
    <row r="143" spans="1:2" x14ac:dyDescent="0.2">
      <c r="A143" s="1">
        <v>39356</v>
      </c>
      <c r="B143" s="2">
        <v>5.6349999999999998E-8</v>
      </c>
    </row>
    <row r="144" spans="1:2" x14ac:dyDescent="0.2">
      <c r="A144" s="1">
        <v>39387</v>
      </c>
      <c r="B144" s="2">
        <v>9.6040000000000005E-8</v>
      </c>
    </row>
    <row r="145" spans="1:2" x14ac:dyDescent="0.2">
      <c r="A145" s="1">
        <v>39417</v>
      </c>
      <c r="B145" s="2">
        <v>1.23E-7</v>
      </c>
    </row>
    <row r="146" spans="1:2" x14ac:dyDescent="0.2">
      <c r="A146" s="1">
        <v>39448</v>
      </c>
      <c r="B146" s="2">
        <v>1.5519999999999999E-7</v>
      </c>
    </row>
    <row r="147" spans="1:2" x14ac:dyDescent="0.2">
      <c r="A147" s="1">
        <v>39479</v>
      </c>
      <c r="B147" s="2">
        <v>3.9919999999999997E-7</v>
      </c>
    </row>
    <row r="148" spans="1:2" x14ac:dyDescent="0.2">
      <c r="A148" s="1">
        <v>39508</v>
      </c>
      <c r="B148" s="2">
        <v>4.3150000000000002E-7</v>
      </c>
    </row>
    <row r="149" spans="1:2" x14ac:dyDescent="0.2">
      <c r="A149" s="1">
        <v>39539</v>
      </c>
      <c r="B149" s="2">
        <v>1.829E-7</v>
      </c>
    </row>
    <row r="150" spans="1:2" x14ac:dyDescent="0.2">
      <c r="A150" s="1">
        <v>39569</v>
      </c>
      <c r="B150" s="2">
        <v>7.2240000000000004E-8</v>
      </c>
    </row>
    <row r="151" spans="1:2" x14ac:dyDescent="0.2">
      <c r="A151" s="1">
        <v>39600</v>
      </c>
      <c r="B151" s="2">
        <v>1.3729999999999999E-7</v>
      </c>
    </row>
    <row r="152" spans="1:2" x14ac:dyDescent="0.2">
      <c r="A152" s="1">
        <v>39630</v>
      </c>
      <c r="B152" s="2">
        <v>1.777E-8</v>
      </c>
    </row>
    <row r="153" spans="1:2" x14ac:dyDescent="0.2">
      <c r="A153" s="1">
        <v>39661</v>
      </c>
      <c r="B153" s="2">
        <v>8.2350000000000006E-9</v>
      </c>
    </row>
    <row r="154" spans="1:2" x14ac:dyDescent="0.2">
      <c r="A154" s="1">
        <v>39692</v>
      </c>
      <c r="B154" s="2">
        <v>1.132E-8</v>
      </c>
    </row>
    <row r="155" spans="1:2" x14ac:dyDescent="0.2">
      <c r="A155" s="1">
        <v>39722</v>
      </c>
      <c r="B155" s="2">
        <v>7.3980000000000005E-8</v>
      </c>
    </row>
    <row r="156" spans="1:2" x14ac:dyDescent="0.2">
      <c r="A156" s="1">
        <v>39753</v>
      </c>
      <c r="B156" s="2">
        <v>5.5950000000000001E-8</v>
      </c>
    </row>
    <row r="157" spans="1:2" x14ac:dyDescent="0.2">
      <c r="A157" s="1">
        <v>39783</v>
      </c>
      <c r="B157" s="2">
        <v>2.3590000000000001E-8</v>
      </c>
    </row>
    <row r="158" spans="1:2" x14ac:dyDescent="0.2">
      <c r="A158" s="1">
        <v>39814</v>
      </c>
      <c r="B158" s="2">
        <v>9.3170000000000006E-8</v>
      </c>
    </row>
    <row r="159" spans="1:2" x14ac:dyDescent="0.2">
      <c r="A159" s="1">
        <v>39845</v>
      </c>
      <c r="B159" s="2">
        <v>2.5410000000000001E-8</v>
      </c>
    </row>
    <row r="160" spans="1:2" x14ac:dyDescent="0.2">
      <c r="A160" s="1">
        <v>39873</v>
      </c>
      <c r="B160" s="2">
        <v>2.6689999999999999E-8</v>
      </c>
    </row>
    <row r="161" spans="1:2" x14ac:dyDescent="0.2">
      <c r="A161" s="1">
        <v>39904</v>
      </c>
      <c r="B161" s="2">
        <v>6.2429999999999997E-8</v>
      </c>
    </row>
    <row r="162" spans="1:2" x14ac:dyDescent="0.2">
      <c r="A162" s="1">
        <v>39934</v>
      </c>
      <c r="B162" s="2">
        <v>7.1690000000000002E-8</v>
      </c>
    </row>
    <row r="163" spans="1:2" x14ac:dyDescent="0.2">
      <c r="A163" s="1">
        <v>39965</v>
      </c>
      <c r="B163" s="2">
        <v>3.7660000000000001E-8</v>
      </c>
    </row>
    <row r="164" spans="1:2" x14ac:dyDescent="0.2">
      <c r="A164" s="1">
        <v>39995</v>
      </c>
      <c r="B164" s="2">
        <v>2.065E-8</v>
      </c>
    </row>
    <row r="165" spans="1:2" x14ac:dyDescent="0.2">
      <c r="A165" s="1">
        <v>40026</v>
      </c>
      <c r="B165" s="2">
        <v>1.3060000000000001E-8</v>
      </c>
    </row>
    <row r="166" spans="1:2" x14ac:dyDescent="0.2">
      <c r="A166" s="1">
        <v>40057</v>
      </c>
      <c r="B166" s="2">
        <v>1.7249999999999999E-8</v>
      </c>
    </row>
    <row r="167" spans="1:2" x14ac:dyDescent="0.2">
      <c r="A167" s="1">
        <v>40087</v>
      </c>
      <c r="B167" s="2">
        <v>5.1590000000000001E-8</v>
      </c>
    </row>
    <row r="168" spans="1:2" x14ac:dyDescent="0.2">
      <c r="A168" s="1">
        <v>40118</v>
      </c>
      <c r="B168" s="2">
        <v>1.5900000000000001E-7</v>
      </c>
    </row>
    <row r="169" spans="1:2" x14ac:dyDescent="0.2">
      <c r="A169" s="1">
        <v>40148</v>
      </c>
      <c r="B169" s="2">
        <v>7.1690000000000002E-8</v>
      </c>
    </row>
    <row r="170" spans="1:2" x14ac:dyDescent="0.2">
      <c r="A170" s="1">
        <v>40179</v>
      </c>
      <c r="B170" s="2">
        <v>9.7110000000000001E-8</v>
      </c>
    </row>
    <row r="171" spans="1:2" x14ac:dyDescent="0.2">
      <c r="A171" s="1">
        <v>40210</v>
      </c>
      <c r="B171" s="2">
        <v>3.8600000000000002E-8</v>
      </c>
    </row>
    <row r="172" spans="1:2" x14ac:dyDescent="0.2">
      <c r="A172" s="1">
        <v>40238</v>
      </c>
      <c r="B172" s="2">
        <v>3.8600000000000002E-8</v>
      </c>
    </row>
    <row r="173" spans="1:2" x14ac:dyDescent="0.2">
      <c r="A173" s="1">
        <v>40269</v>
      </c>
      <c r="B173" s="2">
        <v>2.5639999999999998E-5</v>
      </c>
    </row>
    <row r="174" spans="1:2" x14ac:dyDescent="0.2">
      <c r="A174" s="1">
        <v>40299</v>
      </c>
      <c r="B174" s="2">
        <v>5.1739999999999999E-6</v>
      </c>
    </row>
    <row r="175" spans="1:2" x14ac:dyDescent="0.2">
      <c r="A175" s="1">
        <v>40330</v>
      </c>
      <c r="B175" s="2">
        <v>3.485E-5</v>
      </c>
    </row>
    <row r="176" spans="1:2" x14ac:dyDescent="0.2">
      <c r="A176" s="1">
        <v>40360</v>
      </c>
      <c r="B176" s="2">
        <v>2.4769999999999998E-5</v>
      </c>
    </row>
    <row r="177" spans="1:2" x14ac:dyDescent="0.2">
      <c r="A177" s="1">
        <v>40391</v>
      </c>
      <c r="B177" s="2">
        <v>3.9740000000000004E-6</v>
      </c>
    </row>
    <row r="178" spans="1:2" x14ac:dyDescent="0.2">
      <c r="A178" s="1">
        <v>40422</v>
      </c>
      <c r="B178" s="2">
        <v>1.587E-6</v>
      </c>
    </row>
    <row r="179" spans="1:2" x14ac:dyDescent="0.2">
      <c r="A179" s="1">
        <v>40452</v>
      </c>
      <c r="B179" s="2">
        <v>5.2480000000000004E-7</v>
      </c>
    </row>
    <row r="180" spans="1:2" x14ac:dyDescent="0.2">
      <c r="A180" s="1">
        <v>40483</v>
      </c>
      <c r="B180" s="2">
        <v>7.3510000000000001E-8</v>
      </c>
    </row>
    <row r="181" spans="1:2" x14ac:dyDescent="0.2">
      <c r="A181" s="1">
        <v>40513</v>
      </c>
      <c r="B181" s="2">
        <v>7.2360000000000002E-9</v>
      </c>
    </row>
    <row r="182" spans="1:2" x14ac:dyDescent="0.2">
      <c r="A182" s="1">
        <v>40544</v>
      </c>
      <c r="B182" s="2">
        <v>5.8960000000000003E-9</v>
      </c>
    </row>
    <row r="183" spans="1:2" x14ac:dyDescent="0.2">
      <c r="A183" s="1">
        <v>40575</v>
      </c>
      <c r="B183" s="2">
        <v>1.9889999999999999E-6</v>
      </c>
    </row>
    <row r="184" spans="1:2" x14ac:dyDescent="0.2">
      <c r="A184" s="1">
        <v>40603</v>
      </c>
      <c r="B184" s="2">
        <v>8.7560000000000003E-7</v>
      </c>
    </row>
    <row r="185" spans="1:2" x14ac:dyDescent="0.2">
      <c r="A185" s="1">
        <v>40634</v>
      </c>
      <c r="B185" s="2">
        <v>6.5049999999999996E-5</v>
      </c>
    </row>
    <row r="186" spans="1:2" x14ac:dyDescent="0.2">
      <c r="A186" s="1">
        <v>40664</v>
      </c>
      <c r="B186" s="2">
        <v>7.169E-5</v>
      </c>
    </row>
    <row r="187" spans="1:2" x14ac:dyDescent="0.2">
      <c r="A187" s="1">
        <v>40695</v>
      </c>
      <c r="B187" s="2">
        <v>2.9709999999999998E-5</v>
      </c>
    </row>
    <row r="188" spans="1:2" x14ac:dyDescent="0.2">
      <c r="A188" s="1">
        <v>40725</v>
      </c>
      <c r="B188" s="2">
        <v>5.305E-6</v>
      </c>
    </row>
    <row r="189" spans="1:2" x14ac:dyDescent="0.2">
      <c r="A189" s="1">
        <v>40756</v>
      </c>
      <c r="B189" s="2">
        <v>1.571E-5</v>
      </c>
    </row>
    <row r="190" spans="1:2" x14ac:dyDescent="0.2">
      <c r="A190" s="1">
        <v>40787</v>
      </c>
      <c r="B190" s="2">
        <v>1.3339999999999999E-5</v>
      </c>
    </row>
    <row r="191" spans="1:2" x14ac:dyDescent="0.2">
      <c r="A191" s="1">
        <v>40817</v>
      </c>
      <c r="B191" s="2">
        <v>7.9460000000000002E-4</v>
      </c>
    </row>
    <row r="192" spans="1:2" x14ac:dyDescent="0.2">
      <c r="A192" s="1">
        <v>40848</v>
      </c>
      <c r="B192" s="2">
        <v>1.642E-3</v>
      </c>
    </row>
    <row r="193" spans="1:2" x14ac:dyDescent="0.2">
      <c r="A193" s="1">
        <v>40878</v>
      </c>
      <c r="B193" s="2">
        <v>7.4549999999999996E-4</v>
      </c>
    </row>
    <row r="194" spans="1:2" x14ac:dyDescent="0.2">
      <c r="A194" s="1">
        <v>40909</v>
      </c>
      <c r="B194" s="2">
        <v>1.9790000000000001E-4</v>
      </c>
    </row>
    <row r="195" spans="1:2" x14ac:dyDescent="0.2">
      <c r="A195" s="1">
        <v>40940</v>
      </c>
      <c r="B195" s="2">
        <v>4.5809999999999997E-5</v>
      </c>
    </row>
    <row r="196" spans="1:2" x14ac:dyDescent="0.2">
      <c r="A196" s="1">
        <v>40969</v>
      </c>
      <c r="B196" s="2">
        <v>4.422E-5</v>
      </c>
    </row>
    <row r="197" spans="1:2" x14ac:dyDescent="0.2">
      <c r="A197" s="1">
        <v>41000</v>
      </c>
      <c r="B197" s="2">
        <v>3.4449999999999997E-5</v>
      </c>
    </row>
    <row r="198" spans="1:2" x14ac:dyDescent="0.2">
      <c r="A198" s="1">
        <v>41030</v>
      </c>
      <c r="B198" s="2">
        <v>4.4469999999999999E-5</v>
      </c>
    </row>
    <row r="199" spans="1:2" x14ac:dyDescent="0.2">
      <c r="A199" s="1">
        <v>41061</v>
      </c>
      <c r="B199" s="2">
        <v>9.5610000000000001E-5</v>
      </c>
    </row>
    <row r="200" spans="1:2" x14ac:dyDescent="0.2">
      <c r="A200" s="1">
        <v>41091</v>
      </c>
      <c r="B200" s="2">
        <v>2.6600000000000001E-4</v>
      </c>
    </row>
    <row r="201" spans="1:2" x14ac:dyDescent="0.2">
      <c r="A201" s="1">
        <v>41122</v>
      </c>
      <c r="B201" s="2">
        <v>1.2630000000000001E-4</v>
      </c>
    </row>
    <row r="202" spans="1:2" x14ac:dyDescent="0.2">
      <c r="A202" s="1">
        <v>41153</v>
      </c>
      <c r="B202" s="2">
        <v>7.8170000000000005E-5</v>
      </c>
    </row>
    <row r="203" spans="1:2" x14ac:dyDescent="0.2">
      <c r="A203" s="1">
        <v>41183</v>
      </c>
      <c r="B203" s="2">
        <v>8.3909999999999996E-4</v>
      </c>
    </row>
    <row r="204" spans="1:2" x14ac:dyDescent="0.2">
      <c r="A204" s="1">
        <v>41214</v>
      </c>
      <c r="B204" s="2">
        <v>1.6980000000000001E-4</v>
      </c>
    </row>
    <row r="205" spans="1:2" x14ac:dyDescent="0.2">
      <c r="A205" s="1">
        <v>41244</v>
      </c>
      <c r="B205" s="2">
        <v>5.0399999999999999E-5</v>
      </c>
    </row>
    <row r="206" spans="1:2" x14ac:dyDescent="0.2">
      <c r="A206" s="1">
        <v>41275</v>
      </c>
      <c r="B206" s="2">
        <v>1.677E-5</v>
      </c>
    </row>
    <row r="207" spans="1:2" x14ac:dyDescent="0.2">
      <c r="A207" s="1">
        <v>41306</v>
      </c>
      <c r="B207" s="2">
        <v>1.677E-5</v>
      </c>
    </row>
    <row r="208" spans="1:2" x14ac:dyDescent="0.2">
      <c r="A208" s="1">
        <v>41334</v>
      </c>
      <c r="B208" s="2">
        <v>1.189E-4</v>
      </c>
    </row>
    <row r="209" spans="1:2" x14ac:dyDescent="0.2">
      <c r="A209" s="1">
        <v>41365</v>
      </c>
      <c r="B209" s="2">
        <v>4.6220000000000001E-5</v>
      </c>
    </row>
    <row r="210" spans="1:2" x14ac:dyDescent="0.2">
      <c r="A210" s="1">
        <v>41395</v>
      </c>
      <c r="B210" s="2">
        <v>1.853E-3</v>
      </c>
    </row>
    <row r="211" spans="1:2" x14ac:dyDescent="0.2">
      <c r="A211" s="1">
        <v>41426</v>
      </c>
      <c r="B211" s="2">
        <v>3.2640000000000002E-4</v>
      </c>
    </row>
    <row r="212" spans="1:2" x14ac:dyDescent="0.2">
      <c r="A212" s="1">
        <v>41456</v>
      </c>
      <c r="B212" s="2">
        <v>1.6690000000000001E-5</v>
      </c>
    </row>
    <row r="213" spans="1:2" x14ac:dyDescent="0.2">
      <c r="A213" s="1">
        <v>41487</v>
      </c>
      <c r="B213" s="2">
        <v>1.2490000000000001E-5</v>
      </c>
    </row>
    <row r="214" spans="1:2" x14ac:dyDescent="0.2">
      <c r="A214" s="1">
        <v>41518</v>
      </c>
      <c r="B214" s="2">
        <v>2.4749999999999999E-5</v>
      </c>
    </row>
    <row r="215" spans="1:2" x14ac:dyDescent="0.2">
      <c r="A215" s="1">
        <v>41548</v>
      </c>
      <c r="B215" s="2">
        <v>2.8549999999999999E-5</v>
      </c>
    </row>
    <row r="216" spans="1:2" x14ac:dyDescent="0.2">
      <c r="A216" s="1">
        <v>41579</v>
      </c>
      <c r="B216" s="2">
        <v>4.9870000000000003E-4</v>
      </c>
    </row>
    <row r="217" spans="1:2" x14ac:dyDescent="0.2">
      <c r="A217" s="1">
        <v>41609</v>
      </c>
      <c r="B217" s="2">
        <v>6.8789999999999997E-4</v>
      </c>
    </row>
    <row r="218" spans="1:2" x14ac:dyDescent="0.2">
      <c r="A218" s="1">
        <v>41640</v>
      </c>
      <c r="B218" s="2">
        <v>1.245E-3</v>
      </c>
    </row>
    <row r="219" spans="1:2" x14ac:dyDescent="0.2">
      <c r="A219" s="1">
        <v>41671</v>
      </c>
      <c r="B219" s="2">
        <v>1.1720000000000001E-3</v>
      </c>
    </row>
    <row r="220" spans="1:2" x14ac:dyDescent="0.2">
      <c r="A220" s="1">
        <v>41699</v>
      </c>
      <c r="B220" s="2">
        <v>1.781E-3</v>
      </c>
    </row>
    <row r="221" spans="1:2" x14ac:dyDescent="0.2">
      <c r="A221" s="1">
        <v>41730</v>
      </c>
      <c r="B221" s="2">
        <v>1.781E-3</v>
      </c>
    </row>
    <row r="222" spans="1:2" x14ac:dyDescent="0.2">
      <c r="A222" s="1">
        <v>41760</v>
      </c>
      <c r="B222" s="2">
        <v>2.2770000000000001E-4</v>
      </c>
    </row>
    <row r="223" spans="1:2" x14ac:dyDescent="0.2">
      <c r="A223" s="1">
        <v>41791</v>
      </c>
      <c r="B223" s="2">
        <v>4.2400000000000001E-5</v>
      </c>
    </row>
    <row r="224" spans="1:2" x14ac:dyDescent="0.2">
      <c r="A224" s="1">
        <v>41821</v>
      </c>
      <c r="B224" s="2">
        <v>1.818E-4</v>
      </c>
    </row>
    <row r="225" spans="1:2" x14ac:dyDescent="0.2">
      <c r="A225" s="1">
        <v>41852</v>
      </c>
      <c r="B225" s="2">
        <v>5.8250000000000001E-4</v>
      </c>
    </row>
    <row r="226" spans="1:2" x14ac:dyDescent="0.2">
      <c r="A226" s="1">
        <v>41883</v>
      </c>
      <c r="B226" s="2">
        <v>1.805E-4</v>
      </c>
    </row>
    <row r="227" spans="1:2" x14ac:dyDescent="0.2">
      <c r="A227" s="1">
        <v>41913</v>
      </c>
      <c r="B227" s="2">
        <v>2.032E-3</v>
      </c>
    </row>
    <row r="228" spans="1:2" x14ac:dyDescent="0.2">
      <c r="A228" s="1">
        <v>41944</v>
      </c>
      <c r="B228" s="2">
        <v>3.7100000000000002E-4</v>
      </c>
    </row>
    <row r="229" spans="1:2" x14ac:dyDescent="0.2">
      <c r="A229" s="1">
        <v>41974</v>
      </c>
      <c r="B229" s="2">
        <v>4.9059999999999998E-3</v>
      </c>
    </row>
    <row r="230" spans="1:2" x14ac:dyDescent="0.2">
      <c r="A230" s="1">
        <v>42005</v>
      </c>
      <c r="B230" s="2">
        <v>3.5750000000000002E-4</v>
      </c>
    </row>
    <row r="231" spans="1:2" x14ac:dyDescent="0.2">
      <c r="A231" s="1">
        <v>42036</v>
      </c>
      <c r="B231" s="2">
        <v>1.5139999999999999E-3</v>
      </c>
    </row>
    <row r="232" spans="1:2" x14ac:dyDescent="0.2">
      <c r="A232" s="1">
        <v>42064</v>
      </c>
      <c r="B232" s="2">
        <v>4.1219999999999999E-4</v>
      </c>
    </row>
    <row r="233" spans="1:2" x14ac:dyDescent="0.2">
      <c r="A233" s="1">
        <v>42095</v>
      </c>
      <c r="B233" s="2">
        <v>2.0249999999999999E-4</v>
      </c>
    </row>
    <row r="234" spans="1:2" x14ac:dyDescent="0.2">
      <c r="A234" s="1">
        <v>42125</v>
      </c>
      <c r="B234" s="2">
        <v>4.0970000000000002E-5</v>
      </c>
    </row>
    <row r="235" spans="1:2" x14ac:dyDescent="0.2">
      <c r="A235" s="1">
        <v>42156</v>
      </c>
      <c r="B235" s="2">
        <v>2.5420000000000001E-5</v>
      </c>
    </row>
    <row r="236" spans="1:2" x14ac:dyDescent="0.2">
      <c r="A236" s="1">
        <v>42186</v>
      </c>
      <c r="B236" s="2">
        <v>1.1929999999999999E-5</v>
      </c>
    </row>
    <row r="237" spans="1:2" x14ac:dyDescent="0.2">
      <c r="A237" s="1">
        <v>42217</v>
      </c>
      <c r="B237" s="2">
        <v>1.1440000000000001E-5</v>
      </c>
    </row>
    <row r="238" spans="1:2" x14ac:dyDescent="0.2">
      <c r="A238" s="1">
        <v>42248</v>
      </c>
      <c r="B238" s="2">
        <v>2.5749999999999999E-6</v>
      </c>
    </row>
    <row r="239" spans="1:2" x14ac:dyDescent="0.2">
      <c r="A239" s="1">
        <v>42278</v>
      </c>
      <c r="B239" s="2">
        <v>1.249E-4</v>
      </c>
    </row>
    <row r="240" spans="1:2" x14ac:dyDescent="0.2">
      <c r="A240" s="1">
        <v>42309</v>
      </c>
      <c r="B240" s="2">
        <v>9.1920000000000001E-5</v>
      </c>
    </row>
    <row r="241" spans="1:2" x14ac:dyDescent="0.2">
      <c r="A241" s="1">
        <v>42339</v>
      </c>
      <c r="B241" s="2">
        <v>3.8229999999999998E-5</v>
      </c>
    </row>
    <row r="242" spans="1:2" x14ac:dyDescent="0.2">
      <c r="A242" s="1">
        <v>42370</v>
      </c>
      <c r="B242" s="2">
        <v>6.1450000000000003E-5</v>
      </c>
    </row>
    <row r="243" spans="1:2" x14ac:dyDescent="0.2">
      <c r="A243" s="1">
        <v>42401</v>
      </c>
      <c r="B243" s="2">
        <v>9.7089999999999997E-6</v>
      </c>
    </row>
    <row r="244" spans="1:2" x14ac:dyDescent="0.2">
      <c r="A244" s="1">
        <v>42430</v>
      </c>
      <c r="B244" s="2">
        <v>4.1679999999999997E-6</v>
      </c>
    </row>
    <row r="245" spans="1:2" x14ac:dyDescent="0.2">
      <c r="A245" s="1">
        <v>42461</v>
      </c>
      <c r="B245" s="2">
        <v>7.9029999999999998E-7</v>
      </c>
    </row>
    <row r="246" spans="1:2" x14ac:dyDescent="0.2">
      <c r="A246" s="1">
        <v>42491</v>
      </c>
      <c r="B246" s="2">
        <v>1.201E-5</v>
      </c>
    </row>
    <row r="247" spans="1:2" x14ac:dyDescent="0.2">
      <c r="A247" s="1">
        <v>42522</v>
      </c>
      <c r="B247" s="2">
        <v>1.581E-6</v>
      </c>
    </row>
    <row r="248" spans="1:2" x14ac:dyDescent="0.2">
      <c r="A248" s="1">
        <v>42552</v>
      </c>
      <c r="B248" s="2">
        <v>3.1979999999999999E-7</v>
      </c>
    </row>
    <row r="249" spans="1:2" x14ac:dyDescent="0.2">
      <c r="A249" s="1">
        <v>42583</v>
      </c>
      <c r="B249" s="2">
        <v>8.3270000000000004E-8</v>
      </c>
    </row>
    <row r="250" spans="1:2" x14ac:dyDescent="0.2">
      <c r="A250" s="1">
        <v>42614</v>
      </c>
      <c r="B250" s="2">
        <v>1.309E-5</v>
      </c>
    </row>
    <row r="251" spans="1:2" x14ac:dyDescent="0.2">
      <c r="A251" s="1">
        <v>42644</v>
      </c>
      <c r="B251" s="2">
        <v>3.1709999999999998E-6</v>
      </c>
    </row>
    <row r="252" spans="1:2" x14ac:dyDescent="0.2">
      <c r="A252" s="1">
        <v>42675</v>
      </c>
      <c r="B252" s="2">
        <v>1.491E-6</v>
      </c>
    </row>
    <row r="253" spans="1:2" x14ac:dyDescent="0.2">
      <c r="A253" s="1">
        <v>42705</v>
      </c>
      <c r="B253" s="2">
        <v>3.5769999999999998E-7</v>
      </c>
    </row>
    <row r="254" spans="1:2" x14ac:dyDescent="0.2">
      <c r="A254" s="1">
        <v>42736</v>
      </c>
      <c r="B254" s="2">
        <v>5.4000000000000002E-7</v>
      </c>
    </row>
    <row r="255" spans="1:2" x14ac:dyDescent="0.2">
      <c r="A255" s="1">
        <v>42767</v>
      </c>
      <c r="B255" s="2">
        <v>1.463E-6</v>
      </c>
    </row>
    <row r="256" spans="1:2" x14ac:dyDescent="0.2">
      <c r="A256" s="1">
        <v>42795</v>
      </c>
      <c r="B256" s="2">
        <v>3.7299999999999999E-6</v>
      </c>
    </row>
    <row r="257" spans="1:2" x14ac:dyDescent="0.2">
      <c r="A257" s="1">
        <v>42826</v>
      </c>
      <c r="B257" s="2">
        <v>3.078E-6</v>
      </c>
    </row>
    <row r="258" spans="1:2" x14ac:dyDescent="0.2">
      <c r="A258" s="1">
        <v>42856</v>
      </c>
      <c r="B258" s="2">
        <v>3.664E-7</v>
      </c>
    </row>
    <row r="259" spans="1:2" x14ac:dyDescent="0.2">
      <c r="A259" s="1">
        <v>42887</v>
      </c>
      <c r="B259" s="2">
        <v>2.8589999999999999E-7</v>
      </c>
    </row>
    <row r="260" spans="1:2" x14ac:dyDescent="0.2">
      <c r="A260" s="1">
        <v>42917</v>
      </c>
      <c r="B260" s="2">
        <v>2.4680000000000001E-7</v>
      </c>
    </row>
    <row r="261" spans="1:2" x14ac:dyDescent="0.2">
      <c r="A261" s="1">
        <v>42948</v>
      </c>
      <c r="B261" s="2">
        <v>9.774E-8</v>
      </c>
    </row>
    <row r="262" spans="1:2" x14ac:dyDescent="0.2">
      <c r="A262" s="1">
        <v>42979</v>
      </c>
      <c r="B262" s="2">
        <v>2.9409999999999999E-6</v>
      </c>
    </row>
    <row r="263" spans="1:2" x14ac:dyDescent="0.2">
      <c r="A263" s="1">
        <v>43009</v>
      </c>
      <c r="B263" s="2">
        <v>2.9409999999999999E-6</v>
      </c>
    </row>
    <row r="264" spans="1:2" x14ac:dyDescent="0.2">
      <c r="A264" s="1">
        <v>43040</v>
      </c>
      <c r="B264" s="2">
        <v>1.8239999999999999E-7</v>
      </c>
    </row>
    <row r="265" spans="1:2" x14ac:dyDescent="0.2">
      <c r="A265" s="1">
        <v>43070</v>
      </c>
      <c r="B265" s="2">
        <v>2.4830000000000002E-7</v>
      </c>
    </row>
    <row r="266" spans="1:2" x14ac:dyDescent="0.2">
      <c r="A266" s="1">
        <v>43101</v>
      </c>
      <c r="B266" s="2">
        <v>2.0660000000000001E-7</v>
      </c>
    </row>
    <row r="267" spans="1:2" x14ac:dyDescent="0.2">
      <c r="A267" s="1">
        <v>43132</v>
      </c>
      <c r="B267" s="2">
        <v>3.0460000000000003E-8</v>
      </c>
    </row>
    <row r="268" spans="1:2" x14ac:dyDescent="0.2">
      <c r="A268" s="1">
        <v>43160</v>
      </c>
      <c r="B268" s="2">
        <v>4.4829999999999998E-8</v>
      </c>
    </row>
    <row r="269" spans="1:2" x14ac:dyDescent="0.2">
      <c r="A269" s="1">
        <v>43191</v>
      </c>
      <c r="B269" s="2">
        <v>5.6580000000000001E-8</v>
      </c>
    </row>
    <row r="270" spans="1:2" x14ac:dyDescent="0.2">
      <c r="A270" s="1">
        <v>43221</v>
      </c>
      <c r="B270" s="2">
        <v>6.2830000000000001E-8</v>
      </c>
    </row>
    <row r="271" spans="1:2" x14ac:dyDescent="0.2">
      <c r="A271" s="1">
        <v>43252</v>
      </c>
      <c r="B271" s="2">
        <v>1.2550000000000001E-6</v>
      </c>
    </row>
    <row r="272" spans="1:2" x14ac:dyDescent="0.2">
      <c r="A272" s="1">
        <v>43282</v>
      </c>
      <c r="B272" s="2">
        <v>2.262E-8</v>
      </c>
    </row>
    <row r="273" spans="1:2" x14ac:dyDescent="0.2">
      <c r="A273" s="1">
        <v>43313</v>
      </c>
      <c r="B273" s="2">
        <v>2.6709999999999999E-8</v>
      </c>
    </row>
    <row r="274" spans="1:2" x14ac:dyDescent="0.2">
      <c r="A274" s="1">
        <v>43344</v>
      </c>
      <c r="B274" s="2">
        <v>1.859E-8</v>
      </c>
    </row>
    <row r="275" spans="1:2" x14ac:dyDescent="0.2">
      <c r="A275" s="1">
        <v>43374</v>
      </c>
      <c r="B275" s="2">
        <v>1.022E-7</v>
      </c>
    </row>
    <row r="276" spans="1:2" x14ac:dyDescent="0.2">
      <c r="A276" s="1">
        <v>43405</v>
      </c>
      <c r="B276" s="2">
        <v>8.9949999999999995E-8</v>
      </c>
    </row>
    <row r="277" spans="1:2" x14ac:dyDescent="0.2">
      <c r="A277" s="1">
        <v>43435</v>
      </c>
      <c r="B277" s="2">
        <v>1.2109999999999999E-7</v>
      </c>
    </row>
    <row r="278" spans="1:2" x14ac:dyDescent="0.2">
      <c r="A278" s="1">
        <v>43466</v>
      </c>
      <c r="B278" s="2">
        <v>5.4230000000000003E-8</v>
      </c>
    </row>
    <row r="279" spans="1:2" x14ac:dyDescent="0.2">
      <c r="A279" s="1">
        <v>43497</v>
      </c>
      <c r="B279" s="2">
        <v>2.6730000000000002E-7</v>
      </c>
    </row>
    <row r="280" spans="1:2" x14ac:dyDescent="0.2">
      <c r="A280" s="1">
        <v>43525</v>
      </c>
      <c r="B280" s="2">
        <v>4.9119999999999995E-7</v>
      </c>
    </row>
    <row r="281" spans="1:2" x14ac:dyDescent="0.2">
      <c r="A281" s="1">
        <v>43556</v>
      </c>
      <c r="B281" s="2">
        <v>1.178E-7</v>
      </c>
    </row>
    <row r="282" spans="1:2" x14ac:dyDescent="0.2">
      <c r="A282" s="1">
        <v>43586</v>
      </c>
      <c r="B282" s="2">
        <v>2.67E-7</v>
      </c>
    </row>
    <row r="283" spans="1:2" x14ac:dyDescent="0.2">
      <c r="A283" s="1">
        <v>43617</v>
      </c>
      <c r="B283" s="2">
        <v>4.5050000000000003E-8</v>
      </c>
    </row>
    <row r="284" spans="1:2" x14ac:dyDescent="0.2">
      <c r="A284" s="1">
        <v>43647</v>
      </c>
      <c r="B284" s="2">
        <v>4.4570000000000001E-8</v>
      </c>
    </row>
    <row r="285" spans="1:2" x14ac:dyDescent="0.2">
      <c r="A285" s="1">
        <v>43678</v>
      </c>
      <c r="B285" s="2">
        <v>2.2720000000000001E-8</v>
      </c>
    </row>
    <row r="286" spans="1:2" x14ac:dyDescent="0.2">
      <c r="A286" s="1">
        <v>43709</v>
      </c>
      <c r="B286" s="2">
        <v>4.7529999999999997E-7</v>
      </c>
    </row>
    <row r="287" spans="1:2" x14ac:dyDescent="0.2">
      <c r="A287" s="1">
        <v>43739</v>
      </c>
      <c r="B287" s="2">
        <v>1.2709999999999999E-7</v>
      </c>
    </row>
    <row r="288" spans="1:2" x14ac:dyDescent="0.2">
      <c r="A288" s="1">
        <v>43770</v>
      </c>
      <c r="B288" s="2">
        <v>7.7680000000000005E-8</v>
      </c>
    </row>
    <row r="289" spans="1:5" x14ac:dyDescent="0.2">
      <c r="A289" s="1">
        <v>43800</v>
      </c>
      <c r="B289" s="2">
        <v>8.5100000000000001E-8</v>
      </c>
    </row>
    <row r="290" spans="1:5" x14ac:dyDescent="0.2">
      <c r="A290" s="1">
        <v>43831</v>
      </c>
      <c r="B290" s="2">
        <v>3.4730000000000001E-8</v>
      </c>
    </row>
    <row r="291" spans="1:5" x14ac:dyDescent="0.2">
      <c r="A291" s="1">
        <v>43862</v>
      </c>
      <c r="B291" s="2">
        <v>7.226E-8</v>
      </c>
    </row>
    <row r="292" spans="1:5" x14ac:dyDescent="0.2">
      <c r="A292" s="1">
        <v>43891</v>
      </c>
      <c r="B292" s="2">
        <v>6.1850000000000001E-8</v>
      </c>
    </row>
    <row r="293" spans="1:5" x14ac:dyDescent="0.2">
      <c r="A293" s="1">
        <v>43922</v>
      </c>
      <c r="B293" s="2">
        <v>7.8479999999999999E-8</v>
      </c>
    </row>
    <row r="294" spans="1:5" x14ac:dyDescent="0.2">
      <c r="A294" s="1">
        <v>43952</v>
      </c>
      <c r="B294" s="2">
        <v>9.1949999999999999E-8</v>
      </c>
    </row>
    <row r="295" spans="1:5" x14ac:dyDescent="0.2">
      <c r="A295" s="1">
        <v>43983</v>
      </c>
      <c r="B295" s="2">
        <v>9.2850000000000001E-8</v>
      </c>
    </row>
    <row r="296" spans="1:5" x14ac:dyDescent="0.2">
      <c r="A296" s="1">
        <v>44013</v>
      </c>
      <c r="B296" s="2">
        <v>3.1970000000000001E-8</v>
      </c>
    </row>
    <row r="297" spans="1:5" x14ac:dyDescent="0.2">
      <c r="A297" s="1">
        <v>44044</v>
      </c>
      <c r="B297" s="2">
        <v>2.1290000000000001E-8</v>
      </c>
    </row>
    <row r="298" spans="1:5" x14ac:dyDescent="0.2">
      <c r="A298" s="1">
        <v>44075</v>
      </c>
      <c r="B298" s="2">
        <v>2.1400000000000001E-7</v>
      </c>
      <c r="C298" s="2">
        <v>2.1400000000000001E-7</v>
      </c>
      <c r="D298" s="2">
        <v>2.1400000000000001E-7</v>
      </c>
      <c r="E298" s="2">
        <v>2.1400000000000001E-7</v>
      </c>
    </row>
    <row r="299" spans="1:5" x14ac:dyDescent="0.2">
      <c r="A299" s="1">
        <v>44105</v>
      </c>
      <c r="B299">
        <v>-9.198598505996598E-4</v>
      </c>
      <c r="C299" s="2">
        <f t="shared" ref="C299:C330" si="0">_xlfn.FORECAST.ETS(A299,$B$2:$B$298,$A$2:$A$298,157,1)</f>
        <v>-9.198598505996598E-4</v>
      </c>
      <c r="D299" s="2">
        <f t="shared" ref="D299:D330" si="1">C299-_xlfn.FORECAST.ETS.CONFINT(A299,$B$2:$B$298,$A$2:$A$298,0.95,157,1)</f>
        <v>-1.9167075978097643E-2</v>
      </c>
      <c r="E299" s="2">
        <f t="shared" ref="E299:E330" si="2">C299+_xlfn.FORECAST.ETS.CONFINT(A299,$B$2:$B$298,$A$2:$A$298,0.95,157,1)</f>
        <v>1.7327356276898326E-2</v>
      </c>
    </row>
    <row r="300" spans="1:5" x14ac:dyDescent="0.2">
      <c r="A300" s="1">
        <v>44136</v>
      </c>
      <c r="B300">
        <v>-1.420411955415447E-3</v>
      </c>
      <c r="C300" s="2">
        <f t="shared" si="0"/>
        <v>-1.420411955415447E-3</v>
      </c>
      <c r="D300" s="2">
        <f t="shared" si="1"/>
        <v>-2.1829586714866848E-2</v>
      </c>
      <c r="E300" s="2">
        <f t="shared" si="2"/>
        <v>1.8988762804035952E-2</v>
      </c>
    </row>
    <row r="301" spans="1:5" x14ac:dyDescent="0.2">
      <c r="A301" s="1">
        <v>44166</v>
      </c>
      <c r="B301">
        <v>-1.6676514379055875E-3</v>
      </c>
      <c r="C301" s="2">
        <f t="shared" si="0"/>
        <v>-1.6676514379055875E-3</v>
      </c>
      <c r="D301" s="2">
        <f t="shared" si="1"/>
        <v>-2.4038210038421725E-2</v>
      </c>
      <c r="E301" s="2">
        <f t="shared" si="2"/>
        <v>2.0702907162610553E-2</v>
      </c>
    </row>
    <row r="302" spans="1:5" x14ac:dyDescent="0.2">
      <c r="A302" s="1">
        <v>44197</v>
      </c>
      <c r="B302">
        <v>-1.784322663926374E-3</v>
      </c>
      <c r="C302" s="2">
        <f t="shared" si="0"/>
        <v>-1.784322663926374E-3</v>
      </c>
      <c r="D302" s="2">
        <f t="shared" si="1"/>
        <v>-2.5964562438116179E-2</v>
      </c>
      <c r="E302" s="2">
        <f t="shared" si="2"/>
        <v>2.2395917110263432E-2</v>
      </c>
    </row>
    <row r="303" spans="1:5" x14ac:dyDescent="0.2">
      <c r="A303" s="1">
        <v>44228</v>
      </c>
      <c r="B303">
        <v>-1.835021627456116E-3</v>
      </c>
      <c r="C303" s="2">
        <f t="shared" si="0"/>
        <v>-1.835021627456116E-3</v>
      </c>
      <c r="D303" s="2">
        <f t="shared" si="1"/>
        <v>-2.7705108418925786E-2</v>
      </c>
      <c r="E303" s="2">
        <f t="shared" si="2"/>
        <v>2.4035065164013551E-2</v>
      </c>
    </row>
    <row r="304" spans="1:5" x14ac:dyDescent="0.2">
      <c r="A304" s="1">
        <v>44256</v>
      </c>
      <c r="B304">
        <v>-1.8525300667102814E-3</v>
      </c>
      <c r="C304" s="2">
        <f t="shared" si="0"/>
        <v>-1.8525300667102814E-3</v>
      </c>
      <c r="D304" s="2">
        <f t="shared" si="1"/>
        <v>-2.9314772203934022E-2</v>
      </c>
      <c r="E304" s="2">
        <f t="shared" si="2"/>
        <v>2.5609712070513459E-2</v>
      </c>
    </row>
    <row r="305" spans="1:5" x14ac:dyDescent="0.2">
      <c r="A305" s="1">
        <v>44287</v>
      </c>
      <c r="B305">
        <v>-1.8559657666864843E-3</v>
      </c>
      <c r="C305" s="2">
        <f t="shared" si="0"/>
        <v>-1.8559657666864843E-3</v>
      </c>
      <c r="D305" s="2">
        <f t="shared" si="1"/>
        <v>-3.0828793023878781E-2</v>
      </c>
      <c r="E305" s="2">
        <f t="shared" si="2"/>
        <v>2.7116861490505816E-2</v>
      </c>
    </row>
    <row r="306" spans="1:5" x14ac:dyDescent="0.2">
      <c r="A306" s="1">
        <v>44317</v>
      </c>
      <c r="B306">
        <v>-1.9347699118068863E-3</v>
      </c>
      <c r="C306" s="2">
        <f t="shared" si="0"/>
        <v>-1.9347699118068863E-3</v>
      </c>
      <c r="D306" s="2">
        <f t="shared" si="1"/>
        <v>-3.2348779590485557E-2</v>
      </c>
      <c r="E306" s="2">
        <f t="shared" si="2"/>
        <v>2.8479239766871785E-2</v>
      </c>
    </row>
    <row r="307" spans="1:5" x14ac:dyDescent="0.2">
      <c r="A307" s="1">
        <v>44348</v>
      </c>
      <c r="B307">
        <v>-2.0115085197629019E-3</v>
      </c>
      <c r="C307" s="2">
        <f t="shared" si="0"/>
        <v>-2.0115085197629019E-3</v>
      </c>
      <c r="D307" s="2">
        <f t="shared" si="1"/>
        <v>-3.3806747243576005E-2</v>
      </c>
      <c r="E307" s="2">
        <f t="shared" si="2"/>
        <v>2.9783730204050202E-2</v>
      </c>
    </row>
    <row r="308" spans="1:5" x14ac:dyDescent="0.2">
      <c r="A308" s="1">
        <v>44378</v>
      </c>
      <c r="B308">
        <v>-2.0665208286216067E-3</v>
      </c>
      <c r="C308" s="2">
        <f t="shared" si="0"/>
        <v>-2.0665208286216067E-3</v>
      </c>
      <c r="D308" s="2">
        <f t="shared" si="1"/>
        <v>-3.5190546059644043E-2</v>
      </c>
      <c r="E308" s="2">
        <f t="shared" si="2"/>
        <v>3.1057504402400831E-2</v>
      </c>
    </row>
    <row r="309" spans="1:5" x14ac:dyDescent="0.2">
      <c r="A309" s="1">
        <v>44409</v>
      </c>
      <c r="B309">
        <v>-2.1185117621357625E-3</v>
      </c>
      <c r="C309" s="2">
        <f t="shared" si="0"/>
        <v>-2.1185117621357625E-3</v>
      </c>
      <c r="D309" s="2">
        <f t="shared" si="1"/>
        <v>-3.6524967212530436E-2</v>
      </c>
      <c r="E309" s="2">
        <f t="shared" si="2"/>
        <v>3.2287943688258915E-2</v>
      </c>
    </row>
    <row r="310" spans="1:5" x14ac:dyDescent="0.2">
      <c r="A310" s="1">
        <v>44440</v>
      </c>
      <c r="B310">
        <v>-2.1733359850897704E-3</v>
      </c>
      <c r="C310" s="2">
        <f t="shared" si="0"/>
        <v>-2.1733359850897704E-3</v>
      </c>
      <c r="D310" s="2">
        <f t="shared" si="1"/>
        <v>-3.7820878100778527E-2</v>
      </c>
      <c r="E310" s="2">
        <f t="shared" si="2"/>
        <v>3.3474206130598982E-2</v>
      </c>
    </row>
    <row r="311" spans="1:5" x14ac:dyDescent="0.2">
      <c r="A311" s="1">
        <v>44470</v>
      </c>
      <c r="B311">
        <v>-2.2048818079130478E-3</v>
      </c>
      <c r="C311" s="2">
        <f t="shared" si="0"/>
        <v>-2.2048818079130478E-3</v>
      </c>
      <c r="D311" s="2">
        <f t="shared" si="1"/>
        <v>-3.9056353421902022E-2</v>
      </c>
      <c r="E311" s="2">
        <f t="shared" si="2"/>
        <v>3.4646589806075927E-2</v>
      </c>
    </row>
    <row r="312" spans="1:5" x14ac:dyDescent="0.2">
      <c r="A312" s="1">
        <v>44501</v>
      </c>
      <c r="B312">
        <v>-2.2310249718870568E-3</v>
      </c>
      <c r="C312" s="2">
        <f t="shared" si="0"/>
        <v>-2.2310249718870568E-3</v>
      </c>
      <c r="D312" s="2">
        <f t="shared" si="1"/>
        <v>-4.0252807495360088E-2</v>
      </c>
      <c r="E312" s="2">
        <f t="shared" si="2"/>
        <v>3.5790757551585978E-2</v>
      </c>
    </row>
    <row r="313" spans="1:5" x14ac:dyDescent="0.2">
      <c r="A313" s="1">
        <v>44531</v>
      </c>
      <c r="B313">
        <v>-2.2378871780134486E-3</v>
      </c>
      <c r="C313" s="2">
        <f t="shared" si="0"/>
        <v>-2.2378871780134486E-3</v>
      </c>
      <c r="D313" s="2">
        <f t="shared" si="1"/>
        <v>-4.1399384637233916E-2</v>
      </c>
      <c r="E313" s="2">
        <f t="shared" si="2"/>
        <v>3.6923610281207025E-2</v>
      </c>
    </row>
    <row r="314" spans="1:5" x14ac:dyDescent="0.2">
      <c r="A314" s="1">
        <v>44562</v>
      </c>
      <c r="B314">
        <v>-2.2364837358612791E-3</v>
      </c>
      <c r="C314" s="2">
        <f t="shared" si="0"/>
        <v>-2.2364837358612791E-3</v>
      </c>
      <c r="D314" s="2">
        <f t="shared" si="1"/>
        <v>-4.2509706067792731E-2</v>
      </c>
      <c r="E314" s="2">
        <f t="shared" si="2"/>
        <v>3.8036738596070173E-2</v>
      </c>
    </row>
    <row r="315" spans="1:5" x14ac:dyDescent="0.2">
      <c r="A315" s="1">
        <v>44593</v>
      </c>
      <c r="B315">
        <v>-2.049313711153313E-3</v>
      </c>
      <c r="C315" s="2">
        <f t="shared" si="0"/>
        <v>-2.049313711153313E-3</v>
      </c>
      <c r="D315" s="2">
        <f t="shared" si="1"/>
        <v>-4.3408536061555709E-2</v>
      </c>
      <c r="E315" s="2">
        <f t="shared" si="2"/>
        <v>3.9309908639249082E-2</v>
      </c>
    </row>
    <row r="316" spans="1:5" x14ac:dyDescent="0.2">
      <c r="A316" s="1">
        <v>44621</v>
      </c>
      <c r="B316">
        <v>-1.9513245315564455E-3</v>
      </c>
      <c r="C316" s="2">
        <f t="shared" si="0"/>
        <v>-1.9513245315564455E-3</v>
      </c>
      <c r="D316" s="2">
        <f t="shared" si="1"/>
        <v>-4.4372805628623918E-2</v>
      </c>
      <c r="E316" s="2">
        <f t="shared" si="2"/>
        <v>4.0470156565511034E-2</v>
      </c>
    </row>
    <row r="317" spans="1:5" x14ac:dyDescent="0.2">
      <c r="A317" s="1">
        <v>44652</v>
      </c>
      <c r="B317">
        <v>-1.8985651992221562E-3</v>
      </c>
      <c r="C317" s="2">
        <f t="shared" si="0"/>
        <v>-1.8985651992221562E-3</v>
      </c>
      <c r="D317" s="2">
        <f t="shared" si="1"/>
        <v>-4.5360312265296923E-2</v>
      </c>
      <c r="E317" s="2">
        <f t="shared" si="2"/>
        <v>4.1563181866852608E-2</v>
      </c>
    </row>
    <row r="318" spans="1:5" x14ac:dyDescent="0.2">
      <c r="A318" s="1">
        <v>44682</v>
      </c>
      <c r="B318">
        <v>-1.8679759695703288E-3</v>
      </c>
      <c r="C318" s="2">
        <f t="shared" si="0"/>
        <v>-1.8679759695703288E-3</v>
      </c>
      <c r="D318" s="2">
        <f t="shared" si="1"/>
        <v>-4.6349546738278957E-2</v>
      </c>
      <c r="E318" s="2">
        <f t="shared" si="2"/>
        <v>4.2613594799138302E-2</v>
      </c>
    </row>
    <row r="319" spans="1:5" x14ac:dyDescent="0.2">
      <c r="A319" s="1">
        <v>44713</v>
      </c>
      <c r="B319">
        <v>-1.8481981348057921E-3</v>
      </c>
      <c r="C319" s="2">
        <f t="shared" si="0"/>
        <v>-1.8481981348057921E-3</v>
      </c>
      <c r="D319" s="2">
        <f t="shared" si="1"/>
        <v>-4.7330532776281423E-2</v>
      </c>
      <c r="E319" s="2">
        <f t="shared" si="2"/>
        <v>4.3634136506669835E-2</v>
      </c>
    </row>
    <row r="320" spans="1:5" x14ac:dyDescent="0.2">
      <c r="A320" s="1">
        <v>44743</v>
      </c>
      <c r="B320">
        <v>-1.8337823894574441E-3</v>
      </c>
      <c r="C320" s="2">
        <f t="shared" si="0"/>
        <v>-1.8337823894574441E-3</v>
      </c>
      <c r="D320" s="2">
        <f t="shared" si="1"/>
        <v>-4.8299059781504401E-2</v>
      </c>
      <c r="E320" s="2">
        <f t="shared" si="2"/>
        <v>4.4631495002589512E-2</v>
      </c>
    </row>
    <row r="321" spans="1:5" x14ac:dyDescent="0.2">
      <c r="A321" s="1">
        <v>44774</v>
      </c>
      <c r="B321">
        <v>-1.8219503241268275E-3</v>
      </c>
      <c r="C321" s="2">
        <f t="shared" si="0"/>
        <v>-1.8219503241268275E-3</v>
      </c>
      <c r="D321" s="2">
        <f t="shared" si="1"/>
        <v>-4.9253464320788524E-2</v>
      </c>
      <c r="E321" s="2">
        <f t="shared" si="2"/>
        <v>4.5609563672534874E-2</v>
      </c>
    </row>
    <row r="322" spans="1:5" x14ac:dyDescent="0.2">
      <c r="A322" s="1">
        <v>44805</v>
      </c>
      <c r="B322">
        <v>-1.8113584686530876E-3</v>
      </c>
      <c r="C322" s="2">
        <f t="shared" si="0"/>
        <v>-1.8113584686530876E-3</v>
      </c>
      <c r="D322" s="2">
        <f t="shared" si="1"/>
        <v>-5.0193410730291398E-2</v>
      </c>
      <c r="E322" s="2">
        <f t="shared" si="2"/>
        <v>4.6570693792985222E-2</v>
      </c>
    </row>
    <row r="323" spans="1:5" x14ac:dyDescent="0.2">
      <c r="A323" s="1">
        <v>44835</v>
      </c>
      <c r="B323">
        <v>-1.8013289437544555E-3</v>
      </c>
      <c r="C323" s="2">
        <f t="shared" si="0"/>
        <v>-1.8013289437544555E-3</v>
      </c>
      <c r="D323" s="2">
        <f t="shared" si="1"/>
        <v>-5.1119135587387968E-2</v>
      </c>
      <c r="E323" s="2">
        <f t="shared" si="2"/>
        <v>4.7516477699879059E-2</v>
      </c>
    </row>
    <row r="324" spans="1:5" x14ac:dyDescent="0.2">
      <c r="A324" s="1">
        <v>44866</v>
      </c>
      <c r="B324">
        <v>-1.7916678871868499E-3</v>
      </c>
      <c r="C324" s="2">
        <f t="shared" si="0"/>
        <v>-1.7916678871868499E-3</v>
      </c>
      <c r="D324" s="2">
        <f t="shared" si="1"/>
        <v>-5.2031277750421955E-2</v>
      </c>
      <c r="E324" s="2">
        <f t="shared" si="2"/>
        <v>4.8447941976048257E-2</v>
      </c>
    </row>
    <row r="325" spans="1:5" x14ac:dyDescent="0.2">
      <c r="A325" s="1">
        <v>44896</v>
      </c>
      <c r="B325">
        <v>-1.7820714045265014E-3</v>
      </c>
      <c r="C325" s="2">
        <f t="shared" si="0"/>
        <v>-1.7820714045265014E-3</v>
      </c>
      <c r="D325" s="2">
        <f t="shared" si="1"/>
        <v>-5.2930294132041082E-2</v>
      </c>
      <c r="E325" s="2">
        <f t="shared" si="2"/>
        <v>4.9366151322988085E-2</v>
      </c>
    </row>
    <row r="326" spans="1:5" x14ac:dyDescent="0.2">
      <c r="A326" s="1">
        <v>44927</v>
      </c>
      <c r="B326">
        <v>-1.7726666408991161E-3</v>
      </c>
      <c r="C326" s="2">
        <f t="shared" si="0"/>
        <v>-1.7726666408991161E-3</v>
      </c>
      <c r="D326" s="2">
        <f t="shared" si="1"/>
        <v>-5.3817009128634713E-2</v>
      </c>
      <c r="E326" s="2">
        <f t="shared" si="2"/>
        <v>5.0271675846836478E-2</v>
      </c>
    </row>
    <row r="327" spans="1:5" x14ac:dyDescent="0.2">
      <c r="A327" s="1">
        <v>44958</v>
      </c>
      <c r="B327">
        <v>-1.7630937247507979E-3</v>
      </c>
      <c r="C327" s="2">
        <f t="shared" si="0"/>
        <v>-1.7630937247507979E-3</v>
      </c>
      <c r="D327" s="2">
        <f t="shared" si="1"/>
        <v>-5.4691703715224832E-2</v>
      </c>
      <c r="E327" s="2">
        <f t="shared" si="2"/>
        <v>5.1165516265723243E-2</v>
      </c>
    </row>
    <row r="328" spans="1:5" x14ac:dyDescent="0.2">
      <c r="A328" s="1">
        <v>44986</v>
      </c>
      <c r="B328">
        <v>-1.7538338253629746E-3</v>
      </c>
      <c r="C328" s="2">
        <f t="shared" si="0"/>
        <v>-1.7538338253629746E-3</v>
      </c>
      <c r="D328" s="2">
        <f t="shared" si="1"/>
        <v>-5.5555449653646366E-2</v>
      </c>
      <c r="E328" s="2">
        <f t="shared" si="2"/>
        <v>5.2047782002920415E-2</v>
      </c>
    </row>
    <row r="329" spans="1:5" x14ac:dyDescent="0.2">
      <c r="A329" s="1">
        <v>45017</v>
      </c>
      <c r="B329">
        <v>-1.7444778501471839E-3</v>
      </c>
      <c r="C329" s="2">
        <f t="shared" si="0"/>
        <v>-1.7444778501471839E-3</v>
      </c>
      <c r="D329" s="2">
        <f t="shared" si="1"/>
        <v>-5.6408383505835304E-2</v>
      </c>
      <c r="E329" s="2">
        <f t="shared" si="2"/>
        <v>5.2919427805540938E-2</v>
      </c>
    </row>
    <row r="330" spans="1:5" x14ac:dyDescent="0.2">
      <c r="A330" s="1">
        <v>45047</v>
      </c>
      <c r="B330">
        <v>-1.7158238903380847E-3</v>
      </c>
      <c r="C330" s="2">
        <f t="shared" si="0"/>
        <v>-1.7158238903380847E-3</v>
      </c>
      <c r="D330" s="2">
        <f t="shared" si="1"/>
        <v>-5.7231808695120512E-2</v>
      </c>
      <c r="E330" s="2">
        <f t="shared" si="2"/>
        <v>5.3800160914444339E-2</v>
      </c>
    </row>
    <row r="331" spans="1:5" x14ac:dyDescent="0.2">
      <c r="A331" s="1">
        <v>45078</v>
      </c>
      <c r="B331">
        <v>-1.7217397911919565E-3</v>
      </c>
      <c r="C331" s="2">
        <f t="shared" ref="C331:C362" si="3">_xlfn.FORECAST.ETS(A331,$B$2:$B$298,$A$2:$A$298,157,1)</f>
        <v>-1.7217397911919565E-3</v>
      </c>
      <c r="D331" s="2">
        <f t="shared" ref="D331:D362" si="4">C331-_xlfn.FORECAST.ETS.CONFINT(A331,$B$2:$B$298,$A$2:$A$298,0.95,157,1)</f>
        <v>-5.8080062101109706E-2</v>
      </c>
      <c r="E331" s="2">
        <f t="shared" ref="E331:E362" si="5">C331+_xlfn.FORECAST.ETS.CONFINT(A331,$B$2:$B$298,$A$2:$A$298,0.95,157,1)</f>
        <v>5.4636582518725788E-2</v>
      </c>
    </row>
    <row r="332" spans="1:5" x14ac:dyDescent="0.2">
      <c r="A332" s="1">
        <v>45108</v>
      </c>
      <c r="B332">
        <v>-1.6881453790654664E-3</v>
      </c>
      <c r="C332" s="2">
        <f t="shared" si="3"/>
        <v>-1.6881453790654664E-3</v>
      </c>
      <c r="D332" s="2">
        <f t="shared" si="4"/>
        <v>-5.8879499810368996E-2</v>
      </c>
      <c r="E332" s="2">
        <f t="shared" si="5"/>
        <v>5.5503209052238059E-2</v>
      </c>
    </row>
    <row r="333" spans="1:5" x14ac:dyDescent="0.2">
      <c r="A333" s="1">
        <v>45139</v>
      </c>
      <c r="B333">
        <v>-1.6864131243390171E-3</v>
      </c>
      <c r="C333" s="2">
        <f t="shared" si="3"/>
        <v>-1.6864131243390171E-3</v>
      </c>
      <c r="D333" s="2">
        <f t="shared" si="4"/>
        <v>-5.9701900875989027E-2</v>
      </c>
      <c r="E333" s="2">
        <f t="shared" si="5"/>
        <v>5.6329074627310995E-2</v>
      </c>
    </row>
    <row r="334" spans="1:5" x14ac:dyDescent="0.2">
      <c r="A334" s="1">
        <v>45170</v>
      </c>
      <c r="B334">
        <v>-1.6909718845013271E-3</v>
      </c>
      <c r="C334" s="2">
        <f t="shared" si="3"/>
        <v>-1.6909718845013271E-3</v>
      </c>
      <c r="D334" s="2">
        <f t="shared" si="4"/>
        <v>-6.0522073791868143E-2</v>
      </c>
      <c r="E334" s="2">
        <f t="shared" si="5"/>
        <v>5.7140130022865492E-2</v>
      </c>
    </row>
    <row r="335" spans="1:5" x14ac:dyDescent="0.2">
      <c r="A335" s="1">
        <v>45200</v>
      </c>
      <c r="B335">
        <v>-1.6822959802997937E-3</v>
      </c>
      <c r="C335" s="2">
        <f t="shared" si="3"/>
        <v>-1.6822959802997937E-3</v>
      </c>
      <c r="D335" s="2">
        <f t="shared" si="4"/>
        <v>-6.1320847985929121E-2</v>
      </c>
      <c r="E335" s="2">
        <f t="shared" si="5"/>
        <v>5.7956256025329535E-2</v>
      </c>
    </row>
    <row r="336" spans="1:5" x14ac:dyDescent="0.2">
      <c r="A336" s="1">
        <v>45231</v>
      </c>
      <c r="B336">
        <v>-1.6740551247960628E-3</v>
      </c>
      <c r="C336" s="2">
        <f t="shared" si="3"/>
        <v>-1.6740551247960628E-3</v>
      </c>
      <c r="D336" s="2">
        <f t="shared" si="4"/>
        <v>-6.2112225895122747E-2</v>
      </c>
      <c r="E336" s="2">
        <f t="shared" si="5"/>
        <v>5.8764115645530621E-2</v>
      </c>
    </row>
    <row r="337" spans="1:5" x14ac:dyDescent="0.2">
      <c r="A337" s="1">
        <v>45261</v>
      </c>
      <c r="B337">
        <v>-1.6601136291710772E-3</v>
      </c>
      <c r="C337" s="2">
        <f t="shared" si="3"/>
        <v>-1.6601136291710772E-3</v>
      </c>
      <c r="D337" s="2">
        <f t="shared" si="4"/>
        <v>-6.2890384082287823E-2</v>
      </c>
      <c r="E337" s="2">
        <f t="shared" si="5"/>
        <v>5.9570156823945668E-2</v>
      </c>
    </row>
    <row r="338" spans="1:5" x14ac:dyDescent="0.2">
      <c r="A338" s="1">
        <v>45292</v>
      </c>
      <c r="B338">
        <v>-1.6563889551161701E-3</v>
      </c>
      <c r="C338" s="2">
        <f t="shared" si="3"/>
        <v>-1.6563889551161701E-3</v>
      </c>
      <c r="D338" s="2">
        <f t="shared" si="4"/>
        <v>-6.3671533495348431E-2</v>
      </c>
      <c r="E338" s="2">
        <f t="shared" si="5"/>
        <v>6.0358755585116095E-2</v>
      </c>
    </row>
    <row r="339" spans="1:5" x14ac:dyDescent="0.2">
      <c r="A339" s="1">
        <v>45323</v>
      </c>
      <c r="B339">
        <v>-1.6470734862887128E-3</v>
      </c>
      <c r="C339" s="2">
        <f t="shared" si="3"/>
        <v>-1.6470734862887128E-3</v>
      </c>
      <c r="D339" s="2">
        <f t="shared" si="4"/>
        <v>-6.4440142767358224E-2</v>
      </c>
      <c r="E339" s="2">
        <f t="shared" si="5"/>
        <v>6.1145995794780798E-2</v>
      </c>
    </row>
    <row r="340" spans="1:5" x14ac:dyDescent="0.2">
      <c r="A340" s="1">
        <v>45352</v>
      </c>
      <c r="B340">
        <v>-1.6393392303301504E-3</v>
      </c>
      <c r="C340" s="2">
        <f t="shared" si="3"/>
        <v>-1.6393392303301504E-3</v>
      </c>
      <c r="D340" s="2">
        <f t="shared" si="4"/>
        <v>-6.5203644291091281E-2</v>
      </c>
      <c r="E340" s="2">
        <f t="shared" si="5"/>
        <v>6.1924965830430986E-2</v>
      </c>
    </row>
    <row r="341" spans="1:5" x14ac:dyDescent="0.2">
      <c r="A341" s="1">
        <v>45383</v>
      </c>
      <c r="B341">
        <v>-1.6324872046183858E-3</v>
      </c>
      <c r="C341" s="2">
        <f t="shared" si="3"/>
        <v>-1.6324872046183858E-3</v>
      </c>
      <c r="D341" s="2">
        <f t="shared" si="4"/>
        <v>-6.5961584840358745E-2</v>
      </c>
      <c r="E341" s="2">
        <f t="shared" si="5"/>
        <v>6.2696610431121985E-2</v>
      </c>
    </row>
    <row r="342" spans="1:5" x14ac:dyDescent="0.2">
      <c r="A342" s="1">
        <v>45413</v>
      </c>
      <c r="B342">
        <v>-1.5718256457466872E-3</v>
      </c>
      <c r="C342" s="2">
        <f t="shared" si="3"/>
        <v>-1.5718256457466872E-3</v>
      </c>
      <c r="D342" s="2">
        <f t="shared" si="4"/>
        <v>-6.6659504894375055E-2</v>
      </c>
      <c r="E342" s="2">
        <f t="shared" si="5"/>
        <v>6.3515853602881672E-2</v>
      </c>
    </row>
    <row r="343" spans="1:5" x14ac:dyDescent="0.2">
      <c r="A343" s="1">
        <v>45444</v>
      </c>
      <c r="B343">
        <v>-1.5567618798962536E-3</v>
      </c>
      <c r="C343" s="2">
        <f t="shared" si="3"/>
        <v>-1.5567618798962536E-3</v>
      </c>
      <c r="D343" s="2">
        <f t="shared" si="4"/>
        <v>-6.7397031516422137E-2</v>
      </c>
      <c r="E343" s="2">
        <f t="shared" si="5"/>
        <v>6.4283507756629624E-2</v>
      </c>
    </row>
    <row r="344" spans="1:5" x14ac:dyDescent="0.2">
      <c r="A344" s="1">
        <v>45474</v>
      </c>
      <c r="B344">
        <v>-1.570511749443981E-3</v>
      </c>
      <c r="C344" s="2">
        <f t="shared" si="3"/>
        <v>-1.570511749443981E-3</v>
      </c>
      <c r="D344" s="2">
        <f t="shared" si="4"/>
        <v>-6.8157588694334095E-2</v>
      </c>
      <c r="E344" s="2">
        <f t="shared" si="5"/>
        <v>6.5016565195446144E-2</v>
      </c>
    </row>
    <row r="345" spans="1:5" x14ac:dyDescent="0.2">
      <c r="A345" s="1">
        <v>45505</v>
      </c>
      <c r="B345">
        <v>-1.582401606329018E-3</v>
      </c>
      <c r="C345" s="2">
        <f t="shared" si="3"/>
        <v>-1.582401606329018E-3</v>
      </c>
      <c r="D345" s="2">
        <f t="shared" si="4"/>
        <v>-6.8910700163896763E-2</v>
      </c>
      <c r="E345" s="2">
        <f t="shared" si="5"/>
        <v>6.5745896951238739E-2</v>
      </c>
    </row>
    <row r="346" spans="1:5" x14ac:dyDescent="0.2">
      <c r="A346" s="1">
        <v>45536</v>
      </c>
      <c r="B346">
        <v>-1.5561121988117057E-3</v>
      </c>
      <c r="C346" s="2">
        <f t="shared" si="3"/>
        <v>-1.5561121988117057E-3</v>
      </c>
      <c r="D346" s="2">
        <f t="shared" si="4"/>
        <v>-6.9620234050996127E-2</v>
      </c>
      <c r="E346" s="2">
        <f t="shared" si="5"/>
        <v>6.6508009653372724E-2</v>
      </c>
    </row>
    <row r="347" spans="1:5" x14ac:dyDescent="0.2">
      <c r="A347" s="1">
        <v>45566</v>
      </c>
      <c r="B347">
        <v>-1.5265092466128444E-3</v>
      </c>
      <c r="C347" s="2">
        <f t="shared" si="3"/>
        <v>-1.5265092466128444E-3</v>
      </c>
      <c r="D347" s="2">
        <f t="shared" si="4"/>
        <v>-7.0321234135535871E-2</v>
      </c>
      <c r="E347" s="2">
        <f t="shared" si="5"/>
        <v>6.726821564231017E-2</v>
      </c>
    </row>
    <row r="348" spans="1:5" x14ac:dyDescent="0.2">
      <c r="A348" s="1">
        <v>45597</v>
      </c>
      <c r="B348">
        <v>-3.4490983943947953E-4</v>
      </c>
      <c r="C348" s="2">
        <f t="shared" si="3"/>
        <v>-3.4490983943947953E-4</v>
      </c>
      <c r="D348" s="2">
        <f t="shared" si="4"/>
        <v>-6.9865186879160435E-2</v>
      </c>
      <c r="E348" s="2">
        <f t="shared" si="5"/>
        <v>6.9175367200281473E-2</v>
      </c>
    </row>
    <row r="349" spans="1:5" x14ac:dyDescent="0.2">
      <c r="A349" s="1">
        <v>45627</v>
      </c>
      <c r="B349">
        <v>-2.083408631116375E-4</v>
      </c>
      <c r="C349" s="2">
        <f t="shared" si="3"/>
        <v>-2.083408631116375E-4</v>
      </c>
      <c r="D349" s="2">
        <f t="shared" si="4"/>
        <v>-7.0449280427169636E-2</v>
      </c>
      <c r="E349" s="2">
        <f t="shared" si="5"/>
        <v>7.0032598700946358E-2</v>
      </c>
    </row>
    <row r="350" spans="1:5" x14ac:dyDescent="0.2">
      <c r="A350" s="1">
        <v>45658</v>
      </c>
      <c r="B350">
        <v>-1.072912161775287E-3</v>
      </c>
      <c r="C350" s="2">
        <f t="shared" si="3"/>
        <v>-1.072912161775287E-3</v>
      </c>
      <c r="D350" s="2">
        <f t="shared" si="4"/>
        <v>-7.2029778298539557E-2</v>
      </c>
      <c r="E350" s="2">
        <f t="shared" si="5"/>
        <v>6.9883953974988991E-2</v>
      </c>
    </row>
    <row r="351" spans="1:5" x14ac:dyDescent="0.2">
      <c r="A351" s="1">
        <v>45689</v>
      </c>
      <c r="B351">
        <v>-9.0717490008419106E-4</v>
      </c>
      <c r="C351" s="2">
        <f t="shared" si="3"/>
        <v>-9.0717490008419106E-4</v>
      </c>
      <c r="D351" s="2">
        <f t="shared" si="4"/>
        <v>-7.2575378232722948E-2</v>
      </c>
      <c r="E351" s="2">
        <f t="shared" si="5"/>
        <v>7.0761028432554579E-2</v>
      </c>
    </row>
    <row r="352" spans="1:5" x14ac:dyDescent="0.2">
      <c r="A352" s="1">
        <v>45717</v>
      </c>
      <c r="B352">
        <v>-1.0226428692429841E-3</v>
      </c>
      <c r="C352" s="2">
        <f t="shared" si="3"/>
        <v>-1.0226428692429841E-3</v>
      </c>
      <c r="D352" s="2">
        <f t="shared" si="4"/>
        <v>-7.3397733941356666E-2</v>
      </c>
      <c r="E352" s="2">
        <f t="shared" si="5"/>
        <v>7.1352448202870691E-2</v>
      </c>
    </row>
    <row r="353" spans="1:5" x14ac:dyDescent="0.2">
      <c r="A353" s="1">
        <v>45748</v>
      </c>
      <c r="B353">
        <v>-1.5604147209010294E-3</v>
      </c>
      <c r="C353" s="2">
        <f t="shared" si="3"/>
        <v>-1.5604147209010294E-3</v>
      </c>
      <c r="D353" s="2">
        <f t="shared" si="4"/>
        <v>-7.4638077752619297E-2</v>
      </c>
      <c r="E353" s="2">
        <f t="shared" si="5"/>
        <v>7.1517248310817239E-2</v>
      </c>
    </row>
    <row r="354" spans="1:5" x14ac:dyDescent="0.2">
      <c r="A354" s="1">
        <v>45778</v>
      </c>
      <c r="B354">
        <v>-1.6731148156673751E-3</v>
      </c>
      <c r="C354" s="2">
        <f t="shared" si="3"/>
        <v>-1.6731148156673751E-3</v>
      </c>
      <c r="D354" s="2">
        <f t="shared" si="4"/>
        <v>-7.5449161838343298E-2</v>
      </c>
      <c r="E354" s="2">
        <f t="shared" si="5"/>
        <v>7.2102932207008558E-2</v>
      </c>
    </row>
    <row r="355" spans="1:5" x14ac:dyDescent="0.2">
      <c r="A355" s="1">
        <v>45809</v>
      </c>
      <c r="B355">
        <v>-1.6246498942761218E-3</v>
      </c>
      <c r="C355" s="2">
        <f t="shared" si="3"/>
        <v>-1.6246498942761218E-3</v>
      </c>
      <c r="D355" s="2">
        <f t="shared" si="4"/>
        <v>-7.6095015234878008E-2</v>
      </c>
      <c r="E355" s="2">
        <f t="shared" si="5"/>
        <v>7.2845715446325773E-2</v>
      </c>
    </row>
    <row r="356" spans="1:5" x14ac:dyDescent="0.2">
      <c r="A356" s="1">
        <v>45839</v>
      </c>
      <c r="B356">
        <v>-1.3844663448673983E-3</v>
      </c>
      <c r="C356" s="2">
        <f t="shared" si="3"/>
        <v>-1.3844663448673983E-3</v>
      </c>
      <c r="D356" s="2">
        <f t="shared" si="4"/>
        <v>-7.6545201433815574E-2</v>
      </c>
      <c r="E356" s="2">
        <f t="shared" si="5"/>
        <v>7.3776268744080775E-2</v>
      </c>
    </row>
    <row r="357" spans="1:5" x14ac:dyDescent="0.2">
      <c r="A357" s="1">
        <v>45870</v>
      </c>
      <c r="B357">
        <v>-8.3910723249556876E-4</v>
      </c>
      <c r="C357" s="2">
        <f t="shared" si="3"/>
        <v>-8.3910723249556876E-4</v>
      </c>
      <c r="D357" s="2">
        <f t="shared" si="4"/>
        <v>-7.6686375711056243E-2</v>
      </c>
      <c r="E357" s="2">
        <f t="shared" si="5"/>
        <v>7.5008161246065103E-2</v>
      </c>
    </row>
    <row r="358" spans="1:5" x14ac:dyDescent="0.2">
      <c r="A358" s="1">
        <v>45901</v>
      </c>
      <c r="B358">
        <v>4.6420933895561481E-4</v>
      </c>
      <c r="C358" s="2">
        <f t="shared" si="3"/>
        <v>4.6420933895561481E-4</v>
      </c>
      <c r="D358" s="2">
        <f t="shared" si="4"/>
        <v>-7.6065863766510339E-2</v>
      </c>
      <c r="E358" s="2">
        <f t="shared" si="5"/>
        <v>7.699428244442158E-2</v>
      </c>
    </row>
    <row r="359" spans="1:5" x14ac:dyDescent="0.2">
      <c r="A359" s="1">
        <v>45931</v>
      </c>
      <c r="B359">
        <v>-7.0032332361278293E-5</v>
      </c>
      <c r="C359" s="2">
        <f t="shared" si="3"/>
        <v>-7.0032332361278293E-5</v>
      </c>
      <c r="D359" s="2">
        <f t="shared" si="4"/>
        <v>-7.7279284541148671E-2</v>
      </c>
      <c r="E359" s="2">
        <f t="shared" si="5"/>
        <v>7.7139219876426121E-2</v>
      </c>
    </row>
    <row r="360" spans="1:5" x14ac:dyDescent="0.2">
      <c r="A360" s="1">
        <v>45962</v>
      </c>
      <c r="B360">
        <v>1.596600527723408E-4</v>
      </c>
      <c r="C360" s="2">
        <f t="shared" si="3"/>
        <v>1.596600527723408E-4</v>
      </c>
      <c r="D360" s="2">
        <f t="shared" si="4"/>
        <v>-7.7725244857724821E-2</v>
      </c>
      <c r="E360" s="2">
        <f t="shared" si="5"/>
        <v>7.8044564963269489E-2</v>
      </c>
    </row>
    <row r="361" spans="1:5" x14ac:dyDescent="0.2">
      <c r="A361" s="1">
        <v>45992</v>
      </c>
      <c r="B361">
        <v>-2.1596462505600396E-3</v>
      </c>
      <c r="C361" s="2">
        <f t="shared" si="3"/>
        <v>-2.1596462505600396E-3</v>
      </c>
      <c r="D361" s="2">
        <f t="shared" si="4"/>
        <v>-8.071677268910088E-2</v>
      </c>
      <c r="E361" s="2">
        <f t="shared" si="5"/>
        <v>7.6397480187980787E-2</v>
      </c>
    </row>
    <row r="362" spans="1:5" x14ac:dyDescent="0.2">
      <c r="A362" s="1">
        <v>46023</v>
      </c>
      <c r="B362">
        <v>-1.6386622299315434E-3</v>
      </c>
      <c r="C362" s="2">
        <f t="shared" si="3"/>
        <v>-1.6386622299315434E-3</v>
      </c>
      <c r="D362" s="2">
        <f t="shared" si="4"/>
        <v>-8.0864670564651089E-2</v>
      </c>
      <c r="E362" s="2">
        <f t="shared" si="5"/>
        <v>7.7587346104787999E-2</v>
      </c>
    </row>
    <row r="363" spans="1:5" x14ac:dyDescent="0.2">
      <c r="A363" s="1">
        <v>46054</v>
      </c>
      <c r="B363">
        <v>-1.6749541612992138E-3</v>
      </c>
      <c r="C363" s="2">
        <f t="shared" ref="C363:C394" si="6">_xlfn.FORECAST.ETS(A363,$B$2:$B$298,$A$2:$A$298,157,1)</f>
        <v>-1.6749541612992138E-3</v>
      </c>
      <c r="D363" s="2">
        <f t="shared" ref="D363:D394" si="7">C363-_xlfn.FORECAST.ETS.CONFINT(A363,$B$2:$B$298,$A$2:$A$298,0.95,157,1)</f>
        <v>-8.1566592809880323E-2</v>
      </c>
      <c r="E363" s="2">
        <f t="shared" ref="E363:E394" si="8">C363+_xlfn.FORECAST.ETS.CONFINT(A363,$B$2:$B$298,$A$2:$A$298,0.95,157,1)</f>
        <v>7.821668448728189E-2</v>
      </c>
    </row>
    <row r="364" spans="1:5" x14ac:dyDescent="0.2">
      <c r="A364" s="1">
        <v>46082</v>
      </c>
      <c r="B364">
        <v>-1.8021014912958408E-3</v>
      </c>
      <c r="C364" s="2">
        <f t="shared" si="6"/>
        <v>-1.8021014912958408E-3</v>
      </c>
      <c r="D364" s="2">
        <f t="shared" si="7"/>
        <v>-8.2356203609747297E-2</v>
      </c>
      <c r="E364" s="2">
        <f t="shared" si="8"/>
        <v>7.8752000627155622E-2</v>
      </c>
    </row>
    <row r="365" spans="1:5" x14ac:dyDescent="0.2">
      <c r="A365" s="1">
        <v>46113</v>
      </c>
      <c r="B365">
        <v>-1.9292114237807231E-3</v>
      </c>
      <c r="C365" s="2">
        <f t="shared" si="6"/>
        <v>-1.9292114237807231E-3</v>
      </c>
      <c r="D365" s="2">
        <f t="shared" si="7"/>
        <v>-8.3142691764412496E-2</v>
      </c>
      <c r="E365" s="2">
        <f t="shared" si="8"/>
        <v>7.9284268916851058E-2</v>
      </c>
    </row>
    <row r="366" spans="1:5" x14ac:dyDescent="0.2">
      <c r="A366" s="1">
        <v>46143</v>
      </c>
      <c r="B366">
        <v>5.0429566856857542E-3</v>
      </c>
      <c r="C366" s="2">
        <f t="shared" si="6"/>
        <v>5.0429566856857542E-3</v>
      </c>
      <c r="D366" s="2">
        <f t="shared" si="7"/>
        <v>-7.6826895242005463E-2</v>
      </c>
      <c r="E366" s="2">
        <f t="shared" si="8"/>
        <v>8.6912808613376982E-2</v>
      </c>
    </row>
    <row r="367" spans="1:5" x14ac:dyDescent="0.2">
      <c r="A367" s="1">
        <v>46174</v>
      </c>
      <c r="B367">
        <v>7.06571608333861E-3</v>
      </c>
      <c r="C367" s="2">
        <f t="shared" si="6"/>
        <v>7.06571608333861E-3</v>
      </c>
      <c r="D367" s="2">
        <f t="shared" si="7"/>
        <v>-7.5457576573361704E-2</v>
      </c>
      <c r="E367" s="2">
        <f t="shared" si="8"/>
        <v>8.9589008740038931E-2</v>
      </c>
    </row>
    <row r="368" spans="1:5" x14ac:dyDescent="0.2">
      <c r="A368" s="1">
        <v>46204</v>
      </c>
      <c r="B368">
        <v>-1.2528757939625336E-3</v>
      </c>
      <c r="C368" s="2">
        <f t="shared" si="6"/>
        <v>-1.2528757939625336E-3</v>
      </c>
      <c r="D368" s="2">
        <f t="shared" si="7"/>
        <v>-8.442675140213618E-2</v>
      </c>
      <c r="E368" s="2">
        <f t="shared" si="8"/>
        <v>8.192099981421111E-2</v>
      </c>
    </row>
    <row r="369" spans="1:5" x14ac:dyDescent="0.2">
      <c r="A369" s="1">
        <v>46235</v>
      </c>
      <c r="B369">
        <v>-4.4938547049110725E-3</v>
      </c>
      <c r="C369" s="2">
        <f t="shared" si="6"/>
        <v>-4.4938547049110725E-3</v>
      </c>
      <c r="D369" s="2">
        <f t="shared" si="7"/>
        <v>-8.8315526001333439E-2</v>
      </c>
      <c r="E369" s="2">
        <f t="shared" si="8"/>
        <v>7.9327816591511308E-2</v>
      </c>
    </row>
    <row r="370" spans="1:5" x14ac:dyDescent="0.2">
      <c r="A370" s="1">
        <v>46266</v>
      </c>
      <c r="B370">
        <v>-4.5336631683540532E-3</v>
      </c>
      <c r="C370" s="2">
        <f t="shared" si="6"/>
        <v>-4.5336631683540532E-3</v>
      </c>
      <c r="D370" s="2">
        <f t="shared" si="7"/>
        <v>-8.9000410960309528E-2</v>
      </c>
      <c r="E370" s="2">
        <f t="shared" si="8"/>
        <v>7.9933084623601408E-2</v>
      </c>
    </row>
    <row r="371" spans="1:5" x14ac:dyDescent="0.2">
      <c r="A371" s="1">
        <v>46296</v>
      </c>
      <c r="B371">
        <v>-3.9520667021578828E-3</v>
      </c>
      <c r="C371" s="2">
        <f t="shared" si="6"/>
        <v>-3.9520667021578828E-3</v>
      </c>
      <c r="D371" s="2">
        <f t="shared" si="7"/>
        <v>-8.9061237538670762E-2</v>
      </c>
      <c r="E371" s="2">
        <f t="shared" si="8"/>
        <v>8.1157104134355007E-2</v>
      </c>
    </row>
    <row r="372" spans="1:5" x14ac:dyDescent="0.2">
      <c r="A372" s="1">
        <v>46327</v>
      </c>
      <c r="B372">
        <v>-2.5256915721634772E-3</v>
      </c>
      <c r="C372" s="2">
        <f t="shared" si="6"/>
        <v>-2.5256915721634772E-3</v>
      </c>
      <c r="D372" s="2">
        <f t="shared" si="7"/>
        <v>-8.8274695523428356E-2</v>
      </c>
      <c r="E372" s="2">
        <f t="shared" si="8"/>
        <v>8.3223312379101397E-2</v>
      </c>
    </row>
    <row r="373" spans="1:5" x14ac:dyDescent="0.2">
      <c r="A373" s="1">
        <v>46357</v>
      </c>
      <c r="B373">
        <v>2.2205785156746293E-4</v>
      </c>
      <c r="C373" s="2">
        <f t="shared" si="6"/>
        <v>2.2205785156746293E-4</v>
      </c>
      <c r="D373" s="2">
        <f t="shared" si="7"/>
        <v>-8.6164250687098085E-2</v>
      </c>
      <c r="E373" s="2">
        <f t="shared" si="8"/>
        <v>8.6608366390233019E-2</v>
      </c>
    </row>
    <row r="374" spans="1:5" x14ac:dyDescent="0.2">
      <c r="A374" s="1">
        <v>46388</v>
      </c>
      <c r="B374">
        <v>4.2771334627170155E-4</v>
      </c>
      <c r="C374" s="2">
        <f t="shared" si="6"/>
        <v>4.2771334627170155E-4</v>
      </c>
      <c r="D374" s="2">
        <f t="shared" si="7"/>
        <v>-8.6593430632137175E-2</v>
      </c>
      <c r="E374" s="2">
        <f t="shared" si="8"/>
        <v>8.7448857324680579E-2</v>
      </c>
    </row>
    <row r="375" spans="1:5" x14ac:dyDescent="0.2">
      <c r="A375" s="1">
        <v>46419</v>
      </c>
      <c r="B375">
        <v>1.2140766580830608E-5</v>
      </c>
      <c r="C375" s="2">
        <f t="shared" si="6"/>
        <v>1.2140766580830608E-5</v>
      </c>
      <c r="D375" s="2">
        <f t="shared" si="7"/>
        <v>-8.7641426951317436E-2</v>
      </c>
      <c r="E375" s="2">
        <f t="shared" si="8"/>
        <v>8.7665708484479105E-2</v>
      </c>
    </row>
    <row r="376" spans="1:5" x14ac:dyDescent="0.2">
      <c r="A376" s="1">
        <v>46447</v>
      </c>
      <c r="B376">
        <v>-1.7452065462014426E-3</v>
      </c>
      <c r="C376" s="2">
        <f t="shared" si="6"/>
        <v>-1.7452065462014426E-3</v>
      </c>
      <c r="D376" s="2">
        <f t="shared" si="7"/>
        <v>-9.0028841903808568E-2</v>
      </c>
      <c r="E376" s="2">
        <f t="shared" si="8"/>
        <v>8.6538428811405679E-2</v>
      </c>
    </row>
    <row r="377" spans="1:5" x14ac:dyDescent="0.2">
      <c r="A377" s="1">
        <v>46478</v>
      </c>
      <c r="B377">
        <v>-1.453920324047902E-3</v>
      </c>
      <c r="C377" s="2">
        <f t="shared" si="6"/>
        <v>-1.453920324047902E-3</v>
      </c>
      <c r="D377" s="2">
        <f t="shared" si="7"/>
        <v>-9.0365321055725964E-2</v>
      </c>
      <c r="E377" s="2">
        <f t="shared" si="8"/>
        <v>8.745748040763017E-2</v>
      </c>
    </row>
    <row r="378" spans="1:5" x14ac:dyDescent="0.2">
      <c r="A378" s="1">
        <v>46508</v>
      </c>
      <c r="B378">
        <v>-1.2474083489458702E-3</v>
      </c>
      <c r="C378" s="2">
        <f t="shared" si="6"/>
        <v>-1.2474083489458702E-3</v>
      </c>
      <c r="D378" s="2">
        <f t="shared" si="7"/>
        <v>-9.078432433302637E-2</v>
      </c>
      <c r="E378" s="2">
        <f t="shared" si="8"/>
        <v>8.8289507635134643E-2</v>
      </c>
    </row>
    <row r="379" spans="1:5" x14ac:dyDescent="0.2">
      <c r="A379" s="1">
        <v>46539</v>
      </c>
      <c r="B379">
        <v>1.1945528177020381E-2</v>
      </c>
      <c r="C379" s="2">
        <f t="shared" si="6"/>
        <v>1.1945528177020381E-2</v>
      </c>
      <c r="D379" s="2">
        <f t="shared" si="7"/>
        <v>-7.8214703463600821E-2</v>
      </c>
      <c r="E379" s="2">
        <f t="shared" si="8"/>
        <v>0.10210575981764158</v>
      </c>
    </row>
    <row r="380" spans="1:5" x14ac:dyDescent="0.2">
      <c r="A380" s="1">
        <v>46569</v>
      </c>
      <c r="B380">
        <v>-3.9772454313030778E-4</v>
      </c>
      <c r="C380" s="2">
        <f t="shared" si="6"/>
        <v>-3.9772454313030778E-4</v>
      </c>
      <c r="D380" s="2">
        <f t="shared" si="7"/>
        <v>-9.1179121220210435E-2</v>
      </c>
      <c r="E380" s="2">
        <f t="shared" si="8"/>
        <v>9.0383672133949822E-2</v>
      </c>
    </row>
    <row r="381" spans="1:5" x14ac:dyDescent="0.2">
      <c r="A381" s="1">
        <v>46600</v>
      </c>
      <c r="B381">
        <v>-4.6712106639844181E-3</v>
      </c>
      <c r="C381" s="2">
        <f t="shared" si="6"/>
        <v>-4.6712106639844181E-3</v>
      </c>
      <c r="D381" s="2">
        <f t="shared" si="7"/>
        <v>-9.6071669247707034E-2</v>
      </c>
      <c r="E381" s="2">
        <f t="shared" si="8"/>
        <v>8.6729247919738198E-2</v>
      </c>
    </row>
    <row r="382" spans="1:5" x14ac:dyDescent="0.2">
      <c r="A382" s="1">
        <v>46631</v>
      </c>
      <c r="B382">
        <v>-4.6465864346080885E-3</v>
      </c>
      <c r="C382" s="2">
        <f t="shared" si="6"/>
        <v>-4.6465864346080885E-3</v>
      </c>
      <c r="D382" s="2">
        <f t="shared" si="7"/>
        <v>-9.6664049861028001E-2</v>
      </c>
      <c r="E382" s="2">
        <f t="shared" si="8"/>
        <v>8.7370876991811813E-2</v>
      </c>
    </row>
    <row r="383" spans="1:5" x14ac:dyDescent="0.2">
      <c r="A383" s="1">
        <v>46661</v>
      </c>
      <c r="B383">
        <v>-4.1219044553688494E-3</v>
      </c>
      <c r="C383" s="2">
        <f t="shared" si="6"/>
        <v>-4.1219044553688494E-3</v>
      </c>
      <c r="D383" s="2">
        <f t="shared" si="7"/>
        <v>-9.6754360359961808E-2</v>
      </c>
      <c r="E383" s="2">
        <f t="shared" si="8"/>
        <v>8.8510551449224109E-2</v>
      </c>
    </row>
    <row r="384" spans="1:5" x14ac:dyDescent="0.2">
      <c r="A384" s="1">
        <v>46692</v>
      </c>
      <c r="B384">
        <v>-5.6609022877437791E-4</v>
      </c>
      <c r="C384" s="2">
        <f t="shared" si="6"/>
        <v>-5.6609022877437791E-4</v>
      </c>
      <c r="D384" s="2">
        <f t="shared" si="7"/>
        <v>-9.3811569634953046E-2</v>
      </c>
      <c r="E384" s="2">
        <f t="shared" si="8"/>
        <v>9.2679389177404287E-2</v>
      </c>
    </row>
    <row r="385" spans="1:5" x14ac:dyDescent="0.2">
      <c r="A385" s="1">
        <v>46722</v>
      </c>
      <c r="B385">
        <v>2.4320639348699744E-2</v>
      </c>
      <c r="C385" s="2">
        <f t="shared" si="6"/>
        <v>2.4320639348699744E-2</v>
      </c>
      <c r="D385" s="2">
        <f t="shared" si="7"/>
        <v>-6.953593671110285E-2</v>
      </c>
      <c r="E385" s="2">
        <f t="shared" si="8"/>
        <v>0.11817721540850233</v>
      </c>
    </row>
    <row r="386" spans="1:5" x14ac:dyDescent="0.2">
      <c r="A386" s="1">
        <v>46753</v>
      </c>
      <c r="B386">
        <v>1.6813729805803247E-2</v>
      </c>
      <c r="C386" s="2">
        <f t="shared" si="6"/>
        <v>1.6813729805803247E-2</v>
      </c>
      <c r="D386" s="2">
        <f t="shared" si="7"/>
        <v>-7.7652056978526285E-2</v>
      </c>
      <c r="E386" s="2">
        <f t="shared" si="8"/>
        <v>0.11127951659013277</v>
      </c>
    </row>
    <row r="387" spans="1:5" x14ac:dyDescent="0.2">
      <c r="A387" s="1">
        <v>46784</v>
      </c>
      <c r="B387">
        <v>-4.9506190596613586E-4</v>
      </c>
      <c r="C387" s="2">
        <f t="shared" si="6"/>
        <v>-4.9506190596613586E-4</v>
      </c>
      <c r="D387" s="2">
        <f t="shared" si="7"/>
        <v>-9.5568213241916819E-2</v>
      </c>
      <c r="E387" s="2">
        <f t="shared" si="8"/>
        <v>9.4578089429984538E-2</v>
      </c>
    </row>
    <row r="388" spans="1:5" x14ac:dyDescent="0.2">
      <c r="A388" s="1">
        <v>46813</v>
      </c>
      <c r="B388">
        <v>-2.5706701030416847E-4</v>
      </c>
      <c r="C388" s="2">
        <f t="shared" si="6"/>
        <v>-2.5706701030416847E-4</v>
      </c>
      <c r="D388" s="2">
        <f t="shared" si="7"/>
        <v>-9.5935775363259174E-2</v>
      </c>
      <c r="E388" s="2">
        <f t="shared" si="8"/>
        <v>9.5421641342650826E-2</v>
      </c>
    </row>
    <row r="389" spans="1:5" x14ac:dyDescent="0.2">
      <c r="A389" s="1">
        <v>46844</v>
      </c>
      <c r="B389">
        <v>-3.1831822806025747E-5</v>
      </c>
      <c r="C389" s="2">
        <f t="shared" si="6"/>
        <v>-3.1831822806025747E-5</v>
      </c>
      <c r="D389" s="2">
        <f t="shared" si="7"/>
        <v>-9.6314327221128163E-2</v>
      </c>
      <c r="E389" s="2">
        <f t="shared" si="8"/>
        <v>9.6250663575516107E-2</v>
      </c>
    </row>
    <row r="390" spans="1:5" x14ac:dyDescent="0.2">
      <c r="A390" s="1">
        <v>46874</v>
      </c>
      <c r="B390">
        <v>-7.8603854970470451E-3</v>
      </c>
      <c r="C390" s="2">
        <f t="shared" si="6"/>
        <v>-7.8603854970470451E-3</v>
      </c>
      <c r="D390" s="2">
        <f t="shared" si="7"/>
        <v>-0.10474493449731168</v>
      </c>
      <c r="E390" s="2">
        <f t="shared" si="8"/>
        <v>8.9024163503217596E-2</v>
      </c>
    </row>
    <row r="391" spans="1:5" x14ac:dyDescent="0.2">
      <c r="A391" s="1">
        <v>46905</v>
      </c>
      <c r="B391">
        <v>-6.2399299049865952E-3</v>
      </c>
      <c r="C391" s="2">
        <f t="shared" si="6"/>
        <v>-6.2399299049865952E-3</v>
      </c>
      <c r="D391" s="2">
        <f t="shared" si="7"/>
        <v>-0.10372483459582515</v>
      </c>
      <c r="E391" s="2">
        <f t="shared" si="8"/>
        <v>9.1244974785851973E-2</v>
      </c>
    </row>
    <row r="392" spans="1:5" x14ac:dyDescent="0.2">
      <c r="A392" s="1">
        <v>46935</v>
      </c>
      <c r="B392">
        <v>-9.7660586132238478E-3</v>
      </c>
      <c r="C392" s="2">
        <f t="shared" si="6"/>
        <v>-9.7660586132238478E-3</v>
      </c>
      <c r="D392" s="2">
        <f t="shared" si="7"/>
        <v>-0.1078496556559573</v>
      </c>
      <c r="E392" s="2">
        <f t="shared" si="8"/>
        <v>8.8317538429509623E-2</v>
      </c>
    </row>
    <row r="393" spans="1:5" x14ac:dyDescent="0.2">
      <c r="A393" s="1">
        <v>46966</v>
      </c>
      <c r="B393">
        <v>-8.0871018837101218E-3</v>
      </c>
      <c r="C393" s="2">
        <f t="shared" si="6"/>
        <v>-8.0871018837101218E-3</v>
      </c>
      <c r="D393" s="2">
        <f t="shared" si="7"/>
        <v>-0.10676776158805534</v>
      </c>
      <c r="E393" s="2">
        <f t="shared" si="8"/>
        <v>9.0593557820635107E-2</v>
      </c>
    </row>
    <row r="394" spans="1:5" x14ac:dyDescent="0.2">
      <c r="A394" s="1">
        <v>46997</v>
      </c>
      <c r="B394">
        <v>-6.6719666654151376E-3</v>
      </c>
      <c r="C394" s="2">
        <f t="shared" si="6"/>
        <v>-6.6719666654151376E-3</v>
      </c>
      <c r="D394" s="2">
        <f t="shared" si="7"/>
        <v>-0.10594809209864342</v>
      </c>
      <c r="E394" s="2">
        <f t="shared" si="8"/>
        <v>9.2604158767813138E-2</v>
      </c>
    </row>
    <row r="395" spans="1:5" x14ac:dyDescent="0.2">
      <c r="A395" s="1">
        <v>47027</v>
      </c>
      <c r="B395">
        <v>1.2768580125503111E-3</v>
      </c>
      <c r="C395" s="2">
        <f t="shared" ref="C395:C421" si="9">_xlfn.FORECAST.ETS(A395,$B$2:$B$298,$A$2:$A$298,157,1)</f>
        <v>1.2768580125503111E-3</v>
      </c>
      <c r="D395" s="2">
        <f t="shared" ref="D395:D421" si="10">C395-_xlfn.FORECAST.ETS.CONFINT(A395,$B$2:$B$298,$A$2:$A$298,0.95,157,1)</f>
        <v>-9.8593168115467616E-2</v>
      </c>
      <c r="E395" s="2">
        <f t="shared" ref="E395:E421" si="11">C395+_xlfn.FORECAST.ETS.CONFINT(A395,$B$2:$B$298,$A$2:$A$298,0.95,157,1)</f>
        <v>0.10114688414056824</v>
      </c>
    </row>
    <row r="396" spans="1:5" x14ac:dyDescent="0.2">
      <c r="A396" s="1">
        <v>47058</v>
      </c>
      <c r="B396">
        <v>-1.7008408885137681E-4</v>
      </c>
      <c r="C396" s="2">
        <f t="shared" si="9"/>
        <v>-1.7008408885137681E-4</v>
      </c>
      <c r="D396" s="2">
        <f t="shared" si="10"/>
        <v>-0.10063247694775805</v>
      </c>
      <c r="E396" s="2">
        <f t="shared" si="11"/>
        <v>0.10029230877005531</v>
      </c>
    </row>
    <row r="397" spans="1:5" x14ac:dyDescent="0.2">
      <c r="A397" s="1">
        <v>47088</v>
      </c>
      <c r="B397">
        <v>-3.552055100750095E-5</v>
      </c>
      <c r="C397" s="2">
        <f t="shared" si="9"/>
        <v>-3.552055100750095E-5</v>
      </c>
      <c r="D397" s="2">
        <f t="shared" si="10"/>
        <v>-0.10108877644776139</v>
      </c>
      <c r="E397" s="2">
        <f t="shared" si="11"/>
        <v>0.10101773534574639</v>
      </c>
    </row>
    <row r="398" spans="1:5" x14ac:dyDescent="0.2">
      <c r="A398" s="1">
        <v>47119</v>
      </c>
      <c r="B398">
        <v>-1.137304634971975E-3</v>
      </c>
      <c r="C398" s="2">
        <f t="shared" si="9"/>
        <v>-1.137304634971975E-3</v>
      </c>
      <c r="D398" s="2">
        <f t="shared" si="10"/>
        <v>-0.10277994937587459</v>
      </c>
      <c r="E398" s="2">
        <f t="shared" si="11"/>
        <v>0.10050534010593065</v>
      </c>
    </row>
    <row r="399" spans="1:5" x14ac:dyDescent="0.2">
      <c r="A399" s="1">
        <v>47150</v>
      </c>
      <c r="B399">
        <v>-1.6620092384393098E-3</v>
      </c>
      <c r="C399" s="2">
        <f t="shared" si="9"/>
        <v>-1.6620092384393098E-3</v>
      </c>
      <c r="D399" s="2">
        <f t="shared" si="10"/>
        <v>-0.10389259738421222</v>
      </c>
      <c r="E399" s="2">
        <f t="shared" si="11"/>
        <v>0.10056857890733359</v>
      </c>
    </row>
    <row r="400" spans="1:5" x14ac:dyDescent="0.2">
      <c r="A400" s="1">
        <v>47178</v>
      </c>
      <c r="B400">
        <v>-2.8217344766861951E-3</v>
      </c>
      <c r="C400" s="2">
        <f t="shared" si="9"/>
        <v>-2.8217344766861951E-3</v>
      </c>
      <c r="D400" s="2">
        <f t="shared" si="10"/>
        <v>-0.10563884862298253</v>
      </c>
      <c r="E400" s="2">
        <f t="shared" si="11"/>
        <v>9.999537966961014E-2</v>
      </c>
    </row>
    <row r="401" spans="1:5" x14ac:dyDescent="0.2">
      <c r="A401" s="1">
        <v>47209</v>
      </c>
      <c r="B401">
        <v>-3.064448107981621E-3</v>
      </c>
      <c r="C401" s="2">
        <f t="shared" si="9"/>
        <v>-3.064448107981621E-3</v>
      </c>
      <c r="D401" s="2">
        <f t="shared" si="10"/>
        <v>-0.10646669819023462</v>
      </c>
      <c r="E401" s="2">
        <f t="shared" si="11"/>
        <v>0.10033780197427138</v>
      </c>
    </row>
    <row r="402" spans="1:5" x14ac:dyDescent="0.2">
      <c r="A402" s="1">
        <v>47239</v>
      </c>
      <c r="B402">
        <v>-3.0491987596957216E-3</v>
      </c>
      <c r="C402" s="2">
        <f t="shared" si="9"/>
        <v>-3.0491987596957216E-3</v>
      </c>
      <c r="D402" s="2">
        <f t="shared" si="10"/>
        <v>-0.10703522138126355</v>
      </c>
      <c r="E402" s="2">
        <f t="shared" si="11"/>
        <v>0.1009368238618721</v>
      </c>
    </row>
    <row r="403" spans="1:5" x14ac:dyDescent="0.2">
      <c r="A403" s="1">
        <v>47270</v>
      </c>
      <c r="B403">
        <v>-2.5047065485707043E-3</v>
      </c>
      <c r="C403" s="2">
        <f t="shared" si="9"/>
        <v>-2.5047065485707043E-3</v>
      </c>
      <c r="D403" s="2">
        <f t="shared" si="10"/>
        <v>-0.10707316433119075</v>
      </c>
      <c r="E403" s="2">
        <f t="shared" si="11"/>
        <v>0.10206375123404936</v>
      </c>
    </row>
    <row r="404" spans="1:5" x14ac:dyDescent="0.2">
      <c r="A404" s="1">
        <v>47300</v>
      </c>
      <c r="B404">
        <v>-1.7808731715104283E-3</v>
      </c>
      <c r="C404" s="2">
        <f t="shared" si="9"/>
        <v>-1.7808731715104283E-3</v>
      </c>
      <c r="D404" s="2">
        <f t="shared" si="10"/>
        <v>-0.10693045412712687</v>
      </c>
      <c r="E404" s="2">
        <f t="shared" si="11"/>
        <v>0.10336870778410601</v>
      </c>
    </row>
    <row r="405" spans="1:5" x14ac:dyDescent="0.2">
      <c r="A405" s="1">
        <v>47331</v>
      </c>
      <c r="B405">
        <v>-2.4620442974530826E-3</v>
      </c>
      <c r="C405" s="2">
        <f t="shared" si="9"/>
        <v>-2.4620442974530826E-3</v>
      </c>
      <c r="D405" s="2">
        <f t="shared" si="10"/>
        <v>-0.10819146122052807</v>
      </c>
      <c r="E405" s="2">
        <f t="shared" si="11"/>
        <v>0.1032673726256219</v>
      </c>
    </row>
    <row r="406" spans="1:5" x14ac:dyDescent="0.2">
      <c r="A406" s="1">
        <v>47362</v>
      </c>
      <c r="B406">
        <v>-2.7210901750208284E-3</v>
      </c>
      <c r="C406" s="2">
        <f t="shared" si="9"/>
        <v>-2.7210901750208284E-3</v>
      </c>
      <c r="D406" s="2">
        <f t="shared" si="10"/>
        <v>-0.10902908005448582</v>
      </c>
      <c r="E406" s="2">
        <f t="shared" si="11"/>
        <v>0.10358689970444417</v>
      </c>
    </row>
    <row r="407" spans="1:5" x14ac:dyDescent="0.2">
      <c r="A407" s="1">
        <v>47392</v>
      </c>
      <c r="B407">
        <v>-2.7981405420937481E-3</v>
      </c>
      <c r="C407" s="2">
        <f t="shared" si="9"/>
        <v>-2.7981405420937481E-3</v>
      </c>
      <c r="D407" s="2">
        <f t="shared" si="10"/>
        <v>-0.10968346399213801</v>
      </c>
      <c r="E407" s="2">
        <f t="shared" si="11"/>
        <v>0.10408718290795051</v>
      </c>
    </row>
    <row r="408" spans="1:5" x14ac:dyDescent="0.2">
      <c r="A408" s="1">
        <v>47423</v>
      </c>
      <c r="B408">
        <v>-2.8275446498873813E-3</v>
      </c>
      <c r="C408" s="2">
        <f t="shared" si="9"/>
        <v>-2.8275446498873813E-3</v>
      </c>
      <c r="D408" s="2">
        <f t="shared" si="10"/>
        <v>-0.11028898535882098</v>
      </c>
      <c r="E408" s="2">
        <f t="shared" si="11"/>
        <v>0.10463389605904622</v>
      </c>
    </row>
    <row r="409" spans="1:5" x14ac:dyDescent="0.2">
      <c r="A409" s="1">
        <v>47453</v>
      </c>
      <c r="B409">
        <v>-2.7013636953224238E-3</v>
      </c>
      <c r="C409" s="2">
        <f t="shared" si="9"/>
        <v>-2.7013636953224238E-3</v>
      </c>
      <c r="D409" s="2">
        <f t="shared" si="10"/>
        <v>-0.11073772789178843</v>
      </c>
      <c r="E409" s="2">
        <f t="shared" si="11"/>
        <v>0.10533500050114358</v>
      </c>
    </row>
    <row r="410" spans="1:5" x14ac:dyDescent="0.2">
      <c r="A410" s="1">
        <v>47484</v>
      </c>
      <c r="B410">
        <v>5.4825218393745809E-3</v>
      </c>
      <c r="C410" s="2">
        <f t="shared" si="9"/>
        <v>5.4825218393745809E-3</v>
      </c>
      <c r="D410" s="2">
        <f t="shared" si="10"/>
        <v>-0.10312759409647063</v>
      </c>
      <c r="E410" s="2">
        <f t="shared" si="11"/>
        <v>0.1140926377752198</v>
      </c>
    </row>
    <row r="411" spans="1:5" x14ac:dyDescent="0.2">
      <c r="A411" s="1">
        <v>47515</v>
      </c>
      <c r="B411">
        <v>4.4759579419201105E-4</v>
      </c>
      <c r="C411" s="2">
        <f t="shared" si="9"/>
        <v>4.4759579419201105E-4</v>
      </c>
      <c r="D411" s="2">
        <f t="shared" si="10"/>
        <v>-0.10873512165495529</v>
      </c>
      <c r="E411" s="2">
        <f t="shared" si="11"/>
        <v>0.10963031324333931</v>
      </c>
    </row>
    <row r="412" spans="1:5" x14ac:dyDescent="0.2">
      <c r="A412" s="1">
        <v>47543</v>
      </c>
      <c r="B412">
        <v>-1.8641866305689548E-3</v>
      </c>
      <c r="C412" s="2">
        <f t="shared" si="9"/>
        <v>-1.8641866305689548E-3</v>
      </c>
      <c r="D412" s="2">
        <f t="shared" si="10"/>
        <v>-0.11161837640326523</v>
      </c>
      <c r="E412" s="2">
        <f t="shared" si="11"/>
        <v>0.10789000314212734</v>
      </c>
    </row>
    <row r="413" spans="1:5" x14ac:dyDescent="0.2">
      <c r="A413" s="1">
        <v>47574</v>
      </c>
      <c r="B413">
        <v>-2.6838910594757927E-3</v>
      </c>
      <c r="C413" s="2">
        <f t="shared" si="9"/>
        <v>-2.6838910594757927E-3</v>
      </c>
      <c r="D413" s="2">
        <f t="shared" si="10"/>
        <v>-0.11300844453131907</v>
      </c>
      <c r="E413" s="2">
        <f t="shared" si="11"/>
        <v>0.10764066241236749</v>
      </c>
    </row>
    <row r="414" spans="1:5" x14ac:dyDescent="0.2">
      <c r="A414" s="1">
        <v>47604</v>
      </c>
      <c r="B414">
        <v>-2.8682834108644667E-3</v>
      </c>
      <c r="C414" s="2">
        <f t="shared" si="9"/>
        <v>-2.8682834108644667E-3</v>
      </c>
      <c r="D414" s="2">
        <f t="shared" si="10"/>
        <v>-0.11376211206604198</v>
      </c>
      <c r="E414" s="2">
        <f t="shared" si="11"/>
        <v>0.10802554524431304</v>
      </c>
    </row>
    <row r="415" spans="1:5" x14ac:dyDescent="0.2">
      <c r="A415" s="1">
        <v>47635</v>
      </c>
      <c r="B415">
        <v>-2.8731172831864041E-3</v>
      </c>
      <c r="C415" s="2">
        <f t="shared" si="9"/>
        <v>-2.8731172831864041E-3</v>
      </c>
      <c r="D415" s="2">
        <f t="shared" si="10"/>
        <v>-0.11433515227138139</v>
      </c>
      <c r="E415" s="2">
        <f t="shared" si="11"/>
        <v>0.10858891770500859</v>
      </c>
    </row>
    <row r="416" spans="1:5" x14ac:dyDescent="0.2">
      <c r="A416" s="1">
        <v>47665</v>
      </c>
      <c r="B416">
        <v>-2.825355779939781E-3</v>
      </c>
      <c r="C416" s="2">
        <f t="shared" si="9"/>
        <v>-2.825355779939781E-3</v>
      </c>
      <c r="D416" s="2">
        <f t="shared" si="10"/>
        <v>-0.11485454748639011</v>
      </c>
      <c r="E416" s="2">
        <f t="shared" si="11"/>
        <v>0.10920383592651055</v>
      </c>
    </row>
    <row r="417" spans="1:5" x14ac:dyDescent="0.2">
      <c r="A417" s="1">
        <v>47696</v>
      </c>
      <c r="B417">
        <v>-2.7634433737215055E-3</v>
      </c>
      <c r="C417" s="2">
        <f t="shared" si="9"/>
        <v>-2.7634433737215055E-3</v>
      </c>
      <c r="D417" s="2">
        <f t="shared" si="10"/>
        <v>-0.11535876100193665</v>
      </c>
      <c r="E417" s="2">
        <f t="shared" si="11"/>
        <v>0.10983187425449364</v>
      </c>
    </row>
    <row r="418" spans="1:5" x14ac:dyDescent="0.2">
      <c r="A418" s="1">
        <v>47727</v>
      </c>
      <c r="B418">
        <v>-2.718461343647794E-3</v>
      </c>
      <c r="C418" s="2">
        <f t="shared" si="9"/>
        <v>-2.718461343647794E-3</v>
      </c>
      <c r="D418" s="2">
        <f t="shared" si="10"/>
        <v>-0.11587889251031297</v>
      </c>
      <c r="E418" s="2">
        <f t="shared" si="11"/>
        <v>0.11044196982301738</v>
      </c>
    </row>
    <row r="419" spans="1:5" x14ac:dyDescent="0.2">
      <c r="A419" s="1">
        <v>47757</v>
      </c>
      <c r="B419">
        <v>-2.6786778562915021E-3</v>
      </c>
      <c r="C419" s="2">
        <f t="shared" si="9"/>
        <v>-2.6786778562915021E-3</v>
      </c>
      <c r="D419" s="2">
        <f t="shared" si="10"/>
        <v>-0.1164032281979091</v>
      </c>
      <c r="E419" s="2">
        <f t="shared" si="11"/>
        <v>0.1110458724853261</v>
      </c>
    </row>
    <row r="420" spans="1:5" x14ac:dyDescent="0.2">
      <c r="A420" s="1">
        <v>47788</v>
      </c>
      <c r="B420">
        <v>-2.6485881243315545E-3</v>
      </c>
      <c r="C420" s="2">
        <f t="shared" si="9"/>
        <v>-2.6485881243315545E-3</v>
      </c>
      <c r="D420" s="2">
        <f t="shared" si="10"/>
        <v>-0.11693628091517018</v>
      </c>
      <c r="E420" s="2">
        <f t="shared" si="11"/>
        <v>0.11163910466650707</v>
      </c>
    </row>
    <row r="421" spans="1:5" x14ac:dyDescent="0.2">
      <c r="A421" s="1">
        <v>47818</v>
      </c>
      <c r="B421">
        <v>-2.6257987419098161E-3</v>
      </c>
      <c r="C421" s="2">
        <f t="shared" si="9"/>
        <v>-2.6257987419098161E-3</v>
      </c>
      <c r="D421" s="2">
        <f t="shared" si="10"/>
        <v>-0.11747567452284971</v>
      </c>
      <c r="E421" s="2">
        <f t="shared" si="11"/>
        <v>0.11222407703903009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2B70-5D90-43E7-A72F-B50D57A26913}">
  <dimension ref="A1:H421"/>
  <sheetViews>
    <sheetView topLeftCell="A299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3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93750</v>
      </c>
      <c r="G2" t="s">
        <v>15</v>
      </c>
      <c r="H2" s="3">
        <f>_xlfn.FORECAST.ETS.STAT($B$2:$B$298,$A$2:$A$298,1,157,1)</f>
        <v>0.9</v>
      </c>
    </row>
    <row r="3" spans="1:8" x14ac:dyDescent="0.2">
      <c r="A3" s="1">
        <v>35096</v>
      </c>
      <c r="B3" s="2">
        <v>99770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108100</v>
      </c>
      <c r="G4" t="s">
        <v>17</v>
      </c>
      <c r="H4" s="3">
        <f>_xlfn.FORECAST.ETS.STAT($B$2:$B$298,$A$2:$A$298,3,157,1)</f>
        <v>9.9000000000000005E-2</v>
      </c>
    </row>
    <row r="5" spans="1:8" x14ac:dyDescent="0.2">
      <c r="A5" s="1">
        <v>35156</v>
      </c>
      <c r="B5" s="2">
        <v>151900</v>
      </c>
      <c r="G5" t="s">
        <v>18</v>
      </c>
      <c r="H5" s="3">
        <f>_xlfn.FORECAST.ETS.STAT($B$2:$B$298,$A$2:$A$298,4,157,1)</f>
        <v>0.39496597924124227</v>
      </c>
    </row>
    <row r="6" spans="1:8" x14ac:dyDescent="0.2">
      <c r="A6" s="1">
        <v>35186</v>
      </c>
      <c r="B6" s="2">
        <v>127600</v>
      </c>
      <c r="G6" t="s">
        <v>19</v>
      </c>
      <c r="H6" s="3">
        <f>_xlfn.FORECAST.ETS.STAT($B$2:$B$298,$A$2:$A$298,5,157,1)</f>
        <v>0.2192800574620202</v>
      </c>
    </row>
    <row r="7" spans="1:8" x14ac:dyDescent="0.2">
      <c r="A7" s="1">
        <v>35217</v>
      </c>
      <c r="B7" s="2">
        <v>80890</v>
      </c>
      <c r="G7" t="s">
        <v>20</v>
      </c>
      <c r="H7" s="3">
        <f>_xlfn.FORECAST.ETS.STAT($B$2:$B$298,$A$2:$A$298,6,157,1)</f>
        <v>29054.829077083607</v>
      </c>
    </row>
    <row r="8" spans="1:8" x14ac:dyDescent="0.2">
      <c r="A8" s="1">
        <v>35247</v>
      </c>
      <c r="B8" s="2">
        <v>64930</v>
      </c>
      <c r="G8" t="s">
        <v>21</v>
      </c>
      <c r="H8" s="3">
        <f>_xlfn.FORECAST.ETS.STAT($B$2:$B$298,$A$2:$A$298,7,157,1)</f>
        <v>42227.124570564236</v>
      </c>
    </row>
    <row r="9" spans="1:8" x14ac:dyDescent="0.2">
      <c r="A9" s="1">
        <v>35278</v>
      </c>
      <c r="B9" s="2">
        <v>81340</v>
      </c>
    </row>
    <row r="10" spans="1:8" x14ac:dyDescent="0.2">
      <c r="A10" s="1">
        <v>35309</v>
      </c>
      <c r="B10" s="2">
        <v>92920</v>
      </c>
    </row>
    <row r="11" spans="1:8" x14ac:dyDescent="0.2">
      <c r="A11" s="1">
        <v>35339</v>
      </c>
      <c r="B11" s="2">
        <v>123100</v>
      </c>
    </row>
    <row r="12" spans="1:8" x14ac:dyDescent="0.2">
      <c r="A12" s="1">
        <v>35370</v>
      </c>
      <c r="B12" s="2">
        <v>134200</v>
      </c>
    </row>
    <row r="13" spans="1:8" x14ac:dyDescent="0.2">
      <c r="A13" s="1">
        <v>35400</v>
      </c>
      <c r="B13" s="2">
        <v>131400</v>
      </c>
    </row>
    <row r="14" spans="1:8" x14ac:dyDescent="0.2">
      <c r="A14" s="1">
        <v>35431</v>
      </c>
      <c r="B14" s="2">
        <v>95170</v>
      </c>
    </row>
    <row r="15" spans="1:8" x14ac:dyDescent="0.2">
      <c r="A15" s="1">
        <v>35462</v>
      </c>
      <c r="B15" s="2">
        <v>90950</v>
      </c>
    </row>
    <row r="16" spans="1:8" x14ac:dyDescent="0.2">
      <c r="A16" s="1">
        <v>35490</v>
      </c>
      <c r="B16" s="2">
        <v>141600</v>
      </c>
    </row>
    <row r="17" spans="1:2" x14ac:dyDescent="0.2">
      <c r="A17" s="1">
        <v>35521</v>
      </c>
      <c r="B17" s="2">
        <v>172200</v>
      </c>
    </row>
    <row r="18" spans="1:2" x14ac:dyDescent="0.2">
      <c r="A18" s="1">
        <v>35551</v>
      </c>
      <c r="B18" s="2">
        <v>205700</v>
      </c>
    </row>
    <row r="19" spans="1:2" x14ac:dyDescent="0.2">
      <c r="A19" s="1">
        <v>35582</v>
      </c>
      <c r="B19" s="2">
        <v>96090</v>
      </c>
    </row>
    <row r="20" spans="1:2" x14ac:dyDescent="0.2">
      <c r="A20" s="1">
        <v>35612</v>
      </c>
      <c r="B20" s="2">
        <v>60790</v>
      </c>
    </row>
    <row r="21" spans="1:2" x14ac:dyDescent="0.2">
      <c r="A21" s="1">
        <v>35643</v>
      </c>
      <c r="B21" s="2">
        <v>69220</v>
      </c>
    </row>
    <row r="22" spans="1:2" x14ac:dyDescent="0.2">
      <c r="A22" s="1">
        <v>35674</v>
      </c>
      <c r="B22" s="2">
        <v>125600</v>
      </c>
    </row>
    <row r="23" spans="1:2" x14ac:dyDescent="0.2">
      <c r="A23" s="1">
        <v>35704</v>
      </c>
      <c r="B23" s="2">
        <v>299500</v>
      </c>
    </row>
    <row r="24" spans="1:2" x14ac:dyDescent="0.2">
      <c r="A24" s="1">
        <v>35735</v>
      </c>
      <c r="B24" s="2">
        <v>237900</v>
      </c>
    </row>
    <row r="25" spans="1:2" x14ac:dyDescent="0.2">
      <c r="A25" s="1">
        <v>35765</v>
      </c>
      <c r="B25" s="2">
        <v>200800</v>
      </c>
    </row>
    <row r="26" spans="1:2" x14ac:dyDescent="0.2">
      <c r="A26" s="1">
        <v>35796</v>
      </c>
      <c r="B26" s="2">
        <v>148700</v>
      </c>
    </row>
    <row r="27" spans="1:2" x14ac:dyDescent="0.2">
      <c r="A27" s="1">
        <v>35827</v>
      </c>
      <c r="B27" s="2">
        <v>150200</v>
      </c>
    </row>
    <row r="28" spans="1:2" x14ac:dyDescent="0.2">
      <c r="A28" s="1">
        <v>35855</v>
      </c>
      <c r="B28" s="2">
        <v>237000</v>
      </c>
    </row>
    <row r="29" spans="1:2" x14ac:dyDescent="0.2">
      <c r="A29" s="1">
        <v>35886</v>
      </c>
      <c r="B29" s="2">
        <v>257400</v>
      </c>
    </row>
    <row r="30" spans="1:2" x14ac:dyDescent="0.2">
      <c r="A30" s="1">
        <v>35916</v>
      </c>
      <c r="B30" s="2">
        <v>280000</v>
      </c>
    </row>
    <row r="31" spans="1:2" x14ac:dyDescent="0.2">
      <c r="A31" s="1">
        <v>35947</v>
      </c>
      <c r="B31" s="2">
        <v>160000</v>
      </c>
    </row>
    <row r="32" spans="1:2" x14ac:dyDescent="0.2">
      <c r="A32" s="1">
        <v>35977</v>
      </c>
      <c r="B32" s="2">
        <v>147600</v>
      </c>
    </row>
    <row r="33" spans="1:2" x14ac:dyDescent="0.2">
      <c r="A33" s="1">
        <v>36008</v>
      </c>
      <c r="B33" s="2">
        <v>202600</v>
      </c>
    </row>
    <row r="34" spans="1:2" x14ac:dyDescent="0.2">
      <c r="A34" s="1">
        <v>36039</v>
      </c>
      <c r="B34" s="2">
        <v>358100</v>
      </c>
    </row>
    <row r="35" spans="1:2" x14ac:dyDescent="0.2">
      <c r="A35" s="1">
        <v>36069</v>
      </c>
      <c r="B35" s="2">
        <v>434100</v>
      </c>
    </row>
    <row r="36" spans="1:2" x14ac:dyDescent="0.2">
      <c r="A36" s="1">
        <v>36100</v>
      </c>
      <c r="B36" s="2">
        <v>337500</v>
      </c>
    </row>
    <row r="37" spans="1:2" x14ac:dyDescent="0.2">
      <c r="A37" s="1">
        <v>36130</v>
      </c>
      <c r="B37" s="2">
        <v>393800</v>
      </c>
    </row>
    <row r="38" spans="1:2" x14ac:dyDescent="0.2">
      <c r="A38" s="1">
        <v>36161</v>
      </c>
      <c r="B38" s="2">
        <v>300500</v>
      </c>
    </row>
    <row r="39" spans="1:2" x14ac:dyDescent="0.2">
      <c r="A39" s="1">
        <v>36192</v>
      </c>
      <c r="B39" s="2">
        <v>196100</v>
      </c>
    </row>
    <row r="40" spans="1:2" x14ac:dyDescent="0.2">
      <c r="A40" s="1">
        <v>36220</v>
      </c>
      <c r="B40" s="2">
        <v>196100</v>
      </c>
    </row>
    <row r="41" spans="1:2" x14ac:dyDescent="0.2">
      <c r="A41" s="1">
        <v>36251</v>
      </c>
      <c r="B41" s="2">
        <v>362600</v>
      </c>
    </row>
    <row r="42" spans="1:2" x14ac:dyDescent="0.2">
      <c r="A42" s="1">
        <v>36281</v>
      </c>
      <c r="B42" s="2">
        <v>446500</v>
      </c>
    </row>
    <row r="43" spans="1:2" x14ac:dyDescent="0.2">
      <c r="A43" s="1">
        <v>36312</v>
      </c>
      <c r="B43" s="2">
        <v>329600</v>
      </c>
    </row>
    <row r="44" spans="1:2" x14ac:dyDescent="0.2">
      <c r="A44" s="1">
        <v>36342</v>
      </c>
      <c r="B44" s="2">
        <v>287900</v>
      </c>
    </row>
    <row r="45" spans="1:2" x14ac:dyDescent="0.2">
      <c r="A45" s="1">
        <v>36373</v>
      </c>
      <c r="B45" s="2">
        <v>292400</v>
      </c>
    </row>
    <row r="46" spans="1:2" x14ac:dyDescent="0.2">
      <c r="A46" s="1">
        <v>36404</v>
      </c>
      <c r="B46" s="2">
        <v>431000</v>
      </c>
    </row>
    <row r="47" spans="1:2" x14ac:dyDescent="0.2">
      <c r="A47" s="1">
        <v>36434</v>
      </c>
      <c r="B47" s="2">
        <v>434200</v>
      </c>
    </row>
    <row r="48" spans="1:2" x14ac:dyDescent="0.2">
      <c r="A48" s="1">
        <v>36465</v>
      </c>
      <c r="B48" s="2">
        <v>553200</v>
      </c>
    </row>
    <row r="49" spans="1:2" x14ac:dyDescent="0.2">
      <c r="A49" s="1">
        <v>36495</v>
      </c>
      <c r="B49" s="2">
        <v>418400</v>
      </c>
    </row>
    <row r="50" spans="1:2" x14ac:dyDescent="0.2">
      <c r="A50" s="1">
        <v>36526</v>
      </c>
      <c r="B50" s="2">
        <v>372100</v>
      </c>
    </row>
    <row r="51" spans="1:2" x14ac:dyDescent="0.2">
      <c r="A51" s="1">
        <v>36557</v>
      </c>
      <c r="B51" s="2">
        <v>321700</v>
      </c>
    </row>
    <row r="52" spans="1:2" x14ac:dyDescent="0.2">
      <c r="A52" s="1">
        <v>36586</v>
      </c>
      <c r="B52" s="2">
        <v>623100</v>
      </c>
    </row>
    <row r="53" spans="1:2" x14ac:dyDescent="0.2">
      <c r="A53" s="1">
        <v>36617</v>
      </c>
      <c r="B53" s="2">
        <v>749300</v>
      </c>
    </row>
    <row r="54" spans="1:2" x14ac:dyDescent="0.2">
      <c r="A54" s="1">
        <v>36647</v>
      </c>
      <c r="B54" s="2">
        <v>633700</v>
      </c>
    </row>
    <row r="55" spans="1:2" x14ac:dyDescent="0.2">
      <c r="A55" s="1">
        <v>36678</v>
      </c>
      <c r="B55" s="2">
        <v>385600</v>
      </c>
    </row>
    <row r="56" spans="1:2" x14ac:dyDescent="0.2">
      <c r="A56" s="1">
        <v>36708</v>
      </c>
      <c r="B56" s="2">
        <v>284800</v>
      </c>
    </row>
    <row r="57" spans="1:2" x14ac:dyDescent="0.2">
      <c r="A57" s="1">
        <v>36739</v>
      </c>
      <c r="B57" s="2">
        <v>284400</v>
      </c>
    </row>
    <row r="58" spans="1:2" x14ac:dyDescent="0.2">
      <c r="A58" s="1">
        <v>36770</v>
      </c>
      <c r="B58" s="2">
        <v>433400</v>
      </c>
    </row>
    <row r="59" spans="1:2" x14ac:dyDescent="0.2">
      <c r="A59" s="1">
        <v>36800</v>
      </c>
      <c r="B59" s="2">
        <v>606700</v>
      </c>
    </row>
    <row r="60" spans="1:2" x14ac:dyDescent="0.2">
      <c r="A60" s="1">
        <v>36831</v>
      </c>
      <c r="B60" s="2">
        <v>597000</v>
      </c>
    </row>
    <row r="61" spans="1:2" x14ac:dyDescent="0.2">
      <c r="A61" s="1">
        <v>36861</v>
      </c>
      <c r="B61" s="2">
        <v>457100</v>
      </c>
    </row>
    <row r="62" spans="1:2" x14ac:dyDescent="0.2">
      <c r="A62" s="1">
        <v>36892</v>
      </c>
      <c r="B62" s="2">
        <v>308800</v>
      </c>
    </row>
    <row r="63" spans="1:2" x14ac:dyDescent="0.2">
      <c r="A63" s="1">
        <v>36923</v>
      </c>
      <c r="B63" s="2">
        <v>322100</v>
      </c>
    </row>
    <row r="64" spans="1:2" x14ac:dyDescent="0.2">
      <c r="A64" s="1">
        <v>36951</v>
      </c>
      <c r="B64" s="2">
        <v>362700</v>
      </c>
    </row>
    <row r="65" spans="1:2" x14ac:dyDescent="0.2">
      <c r="A65" s="1">
        <v>36982</v>
      </c>
      <c r="B65" s="2">
        <v>820200</v>
      </c>
    </row>
    <row r="66" spans="1:2" x14ac:dyDescent="0.2">
      <c r="A66" s="1">
        <v>37012</v>
      </c>
      <c r="B66" s="2">
        <v>506600</v>
      </c>
    </row>
    <row r="67" spans="1:2" x14ac:dyDescent="0.2">
      <c r="A67" s="1">
        <v>37043</v>
      </c>
      <c r="B67" s="2">
        <v>323900</v>
      </c>
    </row>
    <row r="68" spans="1:2" x14ac:dyDescent="0.2">
      <c r="A68" s="1">
        <v>37073</v>
      </c>
      <c r="B68" s="2">
        <v>220900</v>
      </c>
    </row>
    <row r="69" spans="1:2" x14ac:dyDescent="0.2">
      <c r="A69" s="1">
        <v>37104</v>
      </c>
      <c r="B69" s="2">
        <v>218700</v>
      </c>
    </row>
    <row r="70" spans="1:2" x14ac:dyDescent="0.2">
      <c r="A70" s="1">
        <v>37135</v>
      </c>
      <c r="B70" s="2">
        <v>392200</v>
      </c>
    </row>
    <row r="71" spans="1:2" x14ac:dyDescent="0.2">
      <c r="A71" s="1">
        <v>37165</v>
      </c>
      <c r="B71" s="2">
        <v>932500</v>
      </c>
    </row>
    <row r="72" spans="1:2" x14ac:dyDescent="0.2">
      <c r="A72" s="1">
        <v>37196</v>
      </c>
      <c r="B72" s="2">
        <v>862300</v>
      </c>
    </row>
    <row r="73" spans="1:2" x14ac:dyDescent="0.2">
      <c r="A73" s="1">
        <v>37226</v>
      </c>
      <c r="B73" s="2">
        <v>586200</v>
      </c>
    </row>
    <row r="74" spans="1:2" x14ac:dyDescent="0.2">
      <c r="A74" s="1">
        <v>37257</v>
      </c>
      <c r="B74" s="2">
        <v>482900</v>
      </c>
    </row>
    <row r="75" spans="1:2" x14ac:dyDescent="0.2">
      <c r="A75" s="1">
        <v>37288</v>
      </c>
      <c r="B75" s="2">
        <v>524000</v>
      </c>
    </row>
    <row r="76" spans="1:2" x14ac:dyDescent="0.2">
      <c r="A76" s="1">
        <v>37316</v>
      </c>
      <c r="B76" s="2">
        <v>570100</v>
      </c>
    </row>
    <row r="77" spans="1:2" x14ac:dyDescent="0.2">
      <c r="A77" s="1">
        <v>37347</v>
      </c>
      <c r="B77" s="2">
        <v>749800</v>
      </c>
    </row>
    <row r="78" spans="1:2" x14ac:dyDescent="0.2">
      <c r="A78" s="1">
        <v>37377</v>
      </c>
      <c r="B78" s="2">
        <v>475300</v>
      </c>
    </row>
    <row r="79" spans="1:2" x14ac:dyDescent="0.2">
      <c r="A79" s="1">
        <v>37408</v>
      </c>
      <c r="B79" s="2">
        <v>340900</v>
      </c>
    </row>
    <row r="80" spans="1:2" x14ac:dyDescent="0.2">
      <c r="A80" s="1">
        <v>37438</v>
      </c>
      <c r="B80" s="2">
        <v>275000</v>
      </c>
    </row>
    <row r="81" spans="1:2" x14ac:dyDescent="0.2">
      <c r="A81" s="1">
        <v>37469</v>
      </c>
      <c r="B81" s="2">
        <v>379600</v>
      </c>
    </row>
    <row r="82" spans="1:2" x14ac:dyDescent="0.2">
      <c r="A82" s="1">
        <v>37500</v>
      </c>
      <c r="B82" s="2">
        <v>433600</v>
      </c>
    </row>
    <row r="83" spans="1:2" x14ac:dyDescent="0.2">
      <c r="A83" s="1">
        <v>37530</v>
      </c>
      <c r="B83" s="2">
        <v>708800</v>
      </c>
    </row>
    <row r="84" spans="1:2" x14ac:dyDescent="0.2">
      <c r="A84" s="1">
        <v>37561</v>
      </c>
      <c r="B84" s="2">
        <v>531800</v>
      </c>
    </row>
    <row r="85" spans="1:2" x14ac:dyDescent="0.2">
      <c r="A85" s="1">
        <v>37591</v>
      </c>
      <c r="B85" s="2">
        <v>456400</v>
      </c>
    </row>
    <row r="86" spans="1:2" x14ac:dyDescent="0.2">
      <c r="A86" s="1">
        <v>37622</v>
      </c>
      <c r="B86" s="2">
        <v>248100</v>
      </c>
    </row>
    <row r="87" spans="1:2" x14ac:dyDescent="0.2">
      <c r="A87" s="1">
        <v>37653</v>
      </c>
      <c r="B87" s="2">
        <v>274500</v>
      </c>
    </row>
    <row r="88" spans="1:2" x14ac:dyDescent="0.2">
      <c r="A88" s="1">
        <v>37681</v>
      </c>
      <c r="B88" s="2">
        <v>332700</v>
      </c>
    </row>
    <row r="89" spans="1:2" x14ac:dyDescent="0.2">
      <c r="A89" s="1">
        <v>37712</v>
      </c>
      <c r="B89" s="2">
        <v>484900</v>
      </c>
    </row>
    <row r="90" spans="1:2" x14ac:dyDescent="0.2">
      <c r="A90" s="1">
        <v>37742</v>
      </c>
      <c r="B90" s="2">
        <v>524900</v>
      </c>
    </row>
    <row r="91" spans="1:2" x14ac:dyDescent="0.2">
      <c r="A91" s="1">
        <v>37773</v>
      </c>
      <c r="B91" s="2">
        <v>285500</v>
      </c>
    </row>
    <row r="92" spans="1:2" x14ac:dyDescent="0.2">
      <c r="A92" s="1">
        <v>37803</v>
      </c>
      <c r="B92" s="2">
        <v>182200</v>
      </c>
    </row>
    <row r="93" spans="1:2" x14ac:dyDescent="0.2">
      <c r="A93" s="1">
        <v>37834</v>
      </c>
      <c r="B93" s="2">
        <v>207600</v>
      </c>
    </row>
    <row r="94" spans="1:2" x14ac:dyDescent="0.2">
      <c r="A94" s="1">
        <v>37865</v>
      </c>
      <c r="B94" s="2">
        <v>232900</v>
      </c>
    </row>
    <row r="95" spans="1:2" x14ac:dyDescent="0.2">
      <c r="A95" s="1">
        <v>37895</v>
      </c>
      <c r="B95" s="2">
        <v>379100</v>
      </c>
    </row>
    <row r="96" spans="1:2" x14ac:dyDescent="0.2">
      <c r="A96" s="1">
        <v>37926</v>
      </c>
      <c r="B96" s="2">
        <v>635300</v>
      </c>
    </row>
    <row r="97" spans="1:2" x14ac:dyDescent="0.2">
      <c r="A97" s="1">
        <v>37956</v>
      </c>
      <c r="B97" s="2">
        <v>372600</v>
      </c>
    </row>
    <row r="98" spans="1:2" x14ac:dyDescent="0.2">
      <c r="A98" s="1">
        <v>37987</v>
      </c>
      <c r="B98" s="2">
        <v>262800</v>
      </c>
    </row>
    <row r="99" spans="1:2" x14ac:dyDescent="0.2">
      <c r="A99" s="1">
        <v>38018</v>
      </c>
      <c r="B99" s="2">
        <v>184000</v>
      </c>
    </row>
    <row r="100" spans="1:2" x14ac:dyDescent="0.2">
      <c r="A100" s="1">
        <v>38047</v>
      </c>
      <c r="B100" s="2">
        <v>288700</v>
      </c>
    </row>
    <row r="101" spans="1:2" x14ac:dyDescent="0.2">
      <c r="A101" s="1">
        <v>38078</v>
      </c>
      <c r="B101" s="2">
        <v>276000</v>
      </c>
    </row>
    <row r="102" spans="1:2" x14ac:dyDescent="0.2">
      <c r="A102" s="1">
        <v>38108</v>
      </c>
      <c r="B102" s="2">
        <v>240800</v>
      </c>
    </row>
    <row r="103" spans="1:2" x14ac:dyDescent="0.2">
      <c r="A103" s="1">
        <v>38139</v>
      </c>
      <c r="B103" s="2">
        <v>192000</v>
      </c>
    </row>
    <row r="104" spans="1:2" x14ac:dyDescent="0.2">
      <c r="A104" s="1">
        <v>38169</v>
      </c>
      <c r="B104" s="2">
        <v>117400</v>
      </c>
    </row>
    <row r="105" spans="1:2" x14ac:dyDescent="0.2">
      <c r="A105" s="1">
        <v>38200</v>
      </c>
      <c r="B105" s="2">
        <v>123600</v>
      </c>
    </row>
    <row r="106" spans="1:2" x14ac:dyDescent="0.2">
      <c r="A106" s="1">
        <v>38231</v>
      </c>
      <c r="B106" s="2">
        <v>166300</v>
      </c>
    </row>
    <row r="107" spans="1:2" x14ac:dyDescent="0.2">
      <c r="A107" s="1">
        <v>38261</v>
      </c>
      <c r="B107" s="2">
        <v>211100</v>
      </c>
    </row>
    <row r="108" spans="1:2" x14ac:dyDescent="0.2">
      <c r="A108" s="1">
        <v>38292</v>
      </c>
      <c r="B108" s="2">
        <v>317100</v>
      </c>
    </row>
    <row r="109" spans="1:2" x14ac:dyDescent="0.2">
      <c r="A109" s="1">
        <v>38322</v>
      </c>
      <c r="B109" s="2">
        <v>256300</v>
      </c>
    </row>
    <row r="110" spans="1:2" x14ac:dyDescent="0.2">
      <c r="A110" s="1">
        <v>38353</v>
      </c>
      <c r="B110" s="2">
        <v>202400</v>
      </c>
    </row>
    <row r="111" spans="1:2" x14ac:dyDescent="0.2">
      <c r="A111" s="1">
        <v>38384</v>
      </c>
      <c r="B111" s="2">
        <v>137300</v>
      </c>
    </row>
    <row r="112" spans="1:2" x14ac:dyDescent="0.2">
      <c r="A112" s="1">
        <v>38412</v>
      </c>
      <c r="B112" s="2">
        <v>174600</v>
      </c>
    </row>
    <row r="113" spans="1:2" x14ac:dyDescent="0.2">
      <c r="A113" s="1">
        <v>38443</v>
      </c>
      <c r="B113" s="2">
        <v>187800</v>
      </c>
    </row>
    <row r="114" spans="1:2" x14ac:dyDescent="0.2">
      <c r="A114" s="1">
        <v>38473</v>
      </c>
      <c r="B114" s="2">
        <v>299300</v>
      </c>
    </row>
    <row r="115" spans="1:2" x14ac:dyDescent="0.2">
      <c r="A115" s="1">
        <v>38504</v>
      </c>
      <c r="B115" s="2">
        <v>158500</v>
      </c>
    </row>
    <row r="116" spans="1:2" x14ac:dyDescent="0.2">
      <c r="A116" s="1">
        <v>38534</v>
      </c>
      <c r="B116" s="2">
        <v>134300</v>
      </c>
    </row>
    <row r="117" spans="1:2" x14ac:dyDescent="0.2">
      <c r="A117" s="1">
        <v>38565</v>
      </c>
      <c r="B117" s="2">
        <v>135900</v>
      </c>
    </row>
    <row r="118" spans="1:2" x14ac:dyDescent="0.2">
      <c r="A118" s="1">
        <v>38596</v>
      </c>
      <c r="B118" s="2">
        <v>150300</v>
      </c>
    </row>
    <row r="119" spans="1:2" x14ac:dyDescent="0.2">
      <c r="A119" s="1">
        <v>38626</v>
      </c>
      <c r="B119" s="2">
        <v>189000</v>
      </c>
    </row>
    <row r="120" spans="1:2" x14ac:dyDescent="0.2">
      <c r="A120" s="1">
        <v>38657</v>
      </c>
      <c r="B120" s="2">
        <v>201800</v>
      </c>
    </row>
    <row r="121" spans="1:2" x14ac:dyDescent="0.2">
      <c r="A121" s="1">
        <v>38687</v>
      </c>
      <c r="B121" s="2">
        <v>212300</v>
      </c>
    </row>
    <row r="122" spans="1:2" x14ac:dyDescent="0.2">
      <c r="A122" s="1">
        <v>38718</v>
      </c>
      <c r="B122" s="2">
        <v>133600</v>
      </c>
    </row>
    <row r="123" spans="1:2" x14ac:dyDescent="0.2">
      <c r="A123" s="1">
        <v>38749</v>
      </c>
      <c r="B123" s="2">
        <v>97630</v>
      </c>
    </row>
    <row r="124" spans="1:2" x14ac:dyDescent="0.2">
      <c r="A124" s="1">
        <v>38777</v>
      </c>
      <c r="B124" s="2">
        <v>140200</v>
      </c>
    </row>
    <row r="125" spans="1:2" x14ac:dyDescent="0.2">
      <c r="A125" s="1">
        <v>38808</v>
      </c>
      <c r="B125" s="2">
        <v>152300</v>
      </c>
    </row>
    <row r="126" spans="1:2" x14ac:dyDescent="0.2">
      <c r="A126" s="1">
        <v>38838</v>
      </c>
      <c r="B126" s="2">
        <v>165800</v>
      </c>
    </row>
    <row r="127" spans="1:2" x14ac:dyDescent="0.2">
      <c r="A127" s="1">
        <v>38869</v>
      </c>
      <c r="B127" s="2">
        <v>124100</v>
      </c>
    </row>
    <row r="128" spans="1:2" x14ac:dyDescent="0.2">
      <c r="A128" s="1">
        <v>38899</v>
      </c>
      <c r="B128" s="2">
        <v>74670</v>
      </c>
    </row>
    <row r="129" spans="1:2" x14ac:dyDescent="0.2">
      <c r="A129" s="1">
        <v>38930</v>
      </c>
      <c r="B129" s="2">
        <v>82350</v>
      </c>
    </row>
    <row r="130" spans="1:2" x14ac:dyDescent="0.2">
      <c r="A130" s="1">
        <v>38961</v>
      </c>
      <c r="B130" s="2">
        <v>132100</v>
      </c>
    </row>
    <row r="131" spans="1:2" x14ac:dyDescent="0.2">
      <c r="A131" s="1">
        <v>38991</v>
      </c>
      <c r="B131" s="2">
        <v>211900</v>
      </c>
    </row>
    <row r="132" spans="1:2" x14ac:dyDescent="0.2">
      <c r="A132" s="1">
        <v>39022</v>
      </c>
      <c r="B132" s="2">
        <v>181700</v>
      </c>
    </row>
    <row r="133" spans="1:2" x14ac:dyDescent="0.2">
      <c r="A133" s="1">
        <v>39052</v>
      </c>
      <c r="B133" s="2">
        <v>151200</v>
      </c>
    </row>
    <row r="134" spans="1:2" x14ac:dyDescent="0.2">
      <c r="A134" s="1">
        <v>39083</v>
      </c>
      <c r="B134" s="2">
        <v>128400</v>
      </c>
    </row>
    <row r="135" spans="1:2" x14ac:dyDescent="0.2">
      <c r="A135" s="1">
        <v>39114</v>
      </c>
      <c r="B135" s="2">
        <v>123100</v>
      </c>
    </row>
    <row r="136" spans="1:2" x14ac:dyDescent="0.2">
      <c r="A136" s="1">
        <v>39142</v>
      </c>
      <c r="B136" s="2">
        <v>140900</v>
      </c>
    </row>
    <row r="137" spans="1:2" x14ac:dyDescent="0.2">
      <c r="A137" s="1">
        <v>39173</v>
      </c>
      <c r="B137" s="2">
        <v>217800</v>
      </c>
    </row>
    <row r="138" spans="1:2" x14ac:dyDescent="0.2">
      <c r="A138" s="1">
        <v>39203</v>
      </c>
      <c r="B138" s="2">
        <v>164200</v>
      </c>
    </row>
    <row r="139" spans="1:2" x14ac:dyDescent="0.2">
      <c r="A139" s="1">
        <v>39234</v>
      </c>
      <c r="B139" s="2">
        <v>101100</v>
      </c>
    </row>
    <row r="140" spans="1:2" x14ac:dyDescent="0.2">
      <c r="A140" s="1">
        <v>39264</v>
      </c>
      <c r="B140" s="2">
        <v>62910</v>
      </c>
    </row>
    <row r="141" spans="1:2" x14ac:dyDescent="0.2">
      <c r="A141" s="1">
        <v>39295</v>
      </c>
      <c r="B141" s="2">
        <v>74880</v>
      </c>
    </row>
    <row r="142" spans="1:2" x14ac:dyDescent="0.2">
      <c r="A142" s="1">
        <v>39326</v>
      </c>
      <c r="B142" s="2">
        <v>96020</v>
      </c>
    </row>
    <row r="143" spans="1:2" x14ac:dyDescent="0.2">
      <c r="A143" s="1">
        <v>39356</v>
      </c>
      <c r="B143" s="2">
        <v>123400</v>
      </c>
    </row>
    <row r="144" spans="1:2" x14ac:dyDescent="0.2">
      <c r="A144" s="1">
        <v>39387</v>
      </c>
      <c r="B144" s="2">
        <v>135900</v>
      </c>
    </row>
    <row r="145" spans="1:2" x14ac:dyDescent="0.2">
      <c r="A145" s="1">
        <v>39417</v>
      </c>
      <c r="B145" s="2">
        <v>112800</v>
      </c>
    </row>
    <row r="146" spans="1:2" x14ac:dyDescent="0.2">
      <c r="A146" s="1">
        <v>39448</v>
      </c>
      <c r="B146" s="2">
        <v>94120</v>
      </c>
    </row>
    <row r="147" spans="1:2" x14ac:dyDescent="0.2">
      <c r="A147" s="1">
        <v>39479</v>
      </c>
      <c r="B147" s="2">
        <v>118900</v>
      </c>
    </row>
    <row r="148" spans="1:2" x14ac:dyDescent="0.2">
      <c r="A148" s="1">
        <v>39508</v>
      </c>
      <c r="B148" s="2">
        <v>152500</v>
      </c>
    </row>
    <row r="149" spans="1:2" x14ac:dyDescent="0.2">
      <c r="A149" s="1">
        <v>39539</v>
      </c>
      <c r="B149" s="2">
        <v>144900</v>
      </c>
    </row>
    <row r="150" spans="1:2" x14ac:dyDescent="0.2">
      <c r="A150" s="1">
        <v>39569</v>
      </c>
      <c r="B150" s="2">
        <v>86480</v>
      </c>
    </row>
    <row r="151" spans="1:2" x14ac:dyDescent="0.2">
      <c r="A151" s="1">
        <v>39600</v>
      </c>
      <c r="B151" s="2">
        <v>133600</v>
      </c>
    </row>
    <row r="152" spans="1:2" x14ac:dyDescent="0.2">
      <c r="A152" s="1">
        <v>39630</v>
      </c>
      <c r="B152" s="2">
        <v>53150</v>
      </c>
    </row>
    <row r="153" spans="1:2" x14ac:dyDescent="0.2">
      <c r="A153" s="1">
        <v>39661</v>
      </c>
      <c r="B153" s="2">
        <v>49890</v>
      </c>
    </row>
    <row r="154" spans="1:2" x14ac:dyDescent="0.2">
      <c r="A154" s="1">
        <v>39692</v>
      </c>
      <c r="B154" s="2">
        <v>71120</v>
      </c>
    </row>
    <row r="155" spans="1:2" x14ac:dyDescent="0.2">
      <c r="A155" s="1">
        <v>39722</v>
      </c>
      <c r="B155" s="2">
        <v>128900</v>
      </c>
    </row>
    <row r="156" spans="1:2" x14ac:dyDescent="0.2">
      <c r="A156" s="1">
        <v>39753</v>
      </c>
      <c r="B156" s="2">
        <v>123300</v>
      </c>
    </row>
    <row r="157" spans="1:2" x14ac:dyDescent="0.2">
      <c r="A157" s="1">
        <v>39783</v>
      </c>
      <c r="B157" s="2">
        <v>87480</v>
      </c>
    </row>
    <row r="158" spans="1:2" x14ac:dyDescent="0.2">
      <c r="A158" s="1">
        <v>39814</v>
      </c>
      <c r="B158" s="2">
        <v>91210</v>
      </c>
    </row>
    <row r="159" spans="1:2" x14ac:dyDescent="0.2">
      <c r="A159" s="1">
        <v>39845</v>
      </c>
      <c r="B159" s="2">
        <v>77380</v>
      </c>
    </row>
    <row r="160" spans="1:2" x14ac:dyDescent="0.2">
      <c r="A160" s="1">
        <v>39873</v>
      </c>
      <c r="B160" s="2">
        <v>94710</v>
      </c>
    </row>
    <row r="161" spans="1:2" x14ac:dyDescent="0.2">
      <c r="A161" s="1">
        <v>39904</v>
      </c>
      <c r="B161" s="2">
        <v>126900</v>
      </c>
    </row>
    <row r="162" spans="1:2" x14ac:dyDescent="0.2">
      <c r="A162" s="1">
        <v>39934</v>
      </c>
      <c r="B162" s="2">
        <v>116900</v>
      </c>
    </row>
    <row r="163" spans="1:2" x14ac:dyDescent="0.2">
      <c r="A163" s="1">
        <v>39965</v>
      </c>
      <c r="B163" s="2">
        <v>75490</v>
      </c>
    </row>
    <row r="164" spans="1:2" x14ac:dyDescent="0.2">
      <c r="A164" s="1">
        <v>39995</v>
      </c>
      <c r="B164" s="2">
        <v>53570</v>
      </c>
    </row>
    <row r="165" spans="1:2" x14ac:dyDescent="0.2">
      <c r="A165" s="1">
        <v>40026</v>
      </c>
      <c r="B165" s="2">
        <v>51970</v>
      </c>
    </row>
    <row r="166" spans="1:2" x14ac:dyDescent="0.2">
      <c r="A166" s="1">
        <v>40057</v>
      </c>
      <c r="B166" s="2">
        <v>74240</v>
      </c>
    </row>
    <row r="167" spans="1:2" x14ac:dyDescent="0.2">
      <c r="A167" s="1">
        <v>40087</v>
      </c>
      <c r="B167" s="2">
        <v>114700</v>
      </c>
    </row>
    <row r="168" spans="1:2" x14ac:dyDescent="0.2">
      <c r="A168" s="1">
        <v>40118</v>
      </c>
      <c r="B168" s="2">
        <v>139900</v>
      </c>
    </row>
    <row r="169" spans="1:2" x14ac:dyDescent="0.2">
      <c r="A169" s="1">
        <v>40148</v>
      </c>
      <c r="B169" s="2">
        <v>101800</v>
      </c>
    </row>
    <row r="170" spans="1:2" x14ac:dyDescent="0.2">
      <c r="A170" s="1">
        <v>40179</v>
      </c>
      <c r="B170" s="2">
        <v>92030</v>
      </c>
    </row>
    <row r="171" spans="1:2" x14ac:dyDescent="0.2">
      <c r="A171" s="1">
        <v>40210</v>
      </c>
      <c r="B171" s="2">
        <v>297300</v>
      </c>
    </row>
    <row r="172" spans="1:2" x14ac:dyDescent="0.2">
      <c r="A172" s="1">
        <v>40238</v>
      </c>
      <c r="B172" s="2">
        <v>297300</v>
      </c>
    </row>
    <row r="173" spans="1:2" x14ac:dyDescent="0.2">
      <c r="A173" s="1">
        <v>40269</v>
      </c>
      <c r="B173" s="2">
        <v>231300</v>
      </c>
    </row>
    <row r="174" spans="1:2" x14ac:dyDescent="0.2">
      <c r="A174" s="1">
        <v>40299</v>
      </c>
      <c r="B174" s="2">
        <v>119700</v>
      </c>
    </row>
    <row r="175" spans="1:2" x14ac:dyDescent="0.2">
      <c r="A175" s="1">
        <v>40330</v>
      </c>
      <c r="B175" s="2">
        <v>59470</v>
      </c>
    </row>
    <row r="176" spans="1:2" x14ac:dyDescent="0.2">
      <c r="A176" s="1">
        <v>40360</v>
      </c>
      <c r="B176" s="2">
        <v>41110</v>
      </c>
    </row>
    <row r="177" spans="1:2" x14ac:dyDescent="0.2">
      <c r="A177" s="1">
        <v>40391</v>
      </c>
      <c r="B177" s="2">
        <v>49970</v>
      </c>
    </row>
    <row r="178" spans="1:2" x14ac:dyDescent="0.2">
      <c r="A178" s="1">
        <v>40422</v>
      </c>
      <c r="B178" s="2">
        <v>102300</v>
      </c>
    </row>
    <row r="179" spans="1:2" x14ac:dyDescent="0.2">
      <c r="A179" s="1">
        <v>40452</v>
      </c>
      <c r="B179" s="2">
        <v>262000</v>
      </c>
    </row>
    <row r="180" spans="1:2" x14ac:dyDescent="0.2">
      <c r="A180" s="1">
        <v>40483</v>
      </c>
      <c r="B180" s="2">
        <v>433000</v>
      </c>
    </row>
    <row r="181" spans="1:2" x14ac:dyDescent="0.2">
      <c r="A181" s="1">
        <v>40513</v>
      </c>
      <c r="B181" s="2">
        <v>447000</v>
      </c>
    </row>
    <row r="182" spans="1:2" x14ac:dyDescent="0.2">
      <c r="A182" s="1">
        <v>40544</v>
      </c>
      <c r="B182" s="2">
        <v>369400</v>
      </c>
    </row>
    <row r="183" spans="1:2" x14ac:dyDescent="0.2">
      <c r="A183" s="1">
        <v>40575</v>
      </c>
      <c r="B183" s="2">
        <v>144100</v>
      </c>
    </row>
    <row r="184" spans="1:2" x14ac:dyDescent="0.2">
      <c r="A184" s="1">
        <v>40603</v>
      </c>
      <c r="B184" s="2">
        <v>122900</v>
      </c>
    </row>
    <row r="185" spans="1:2" x14ac:dyDescent="0.2">
      <c r="A185" s="1">
        <v>40634</v>
      </c>
      <c r="B185" s="2">
        <v>347000</v>
      </c>
    </row>
    <row r="186" spans="1:2" x14ac:dyDescent="0.2">
      <c r="A186" s="1">
        <v>40664</v>
      </c>
      <c r="B186" s="2">
        <v>328200</v>
      </c>
    </row>
    <row r="187" spans="1:2" x14ac:dyDescent="0.2">
      <c r="A187" s="1">
        <v>40695</v>
      </c>
      <c r="B187" s="2">
        <v>198800</v>
      </c>
    </row>
    <row r="188" spans="1:2" x14ac:dyDescent="0.2">
      <c r="A188" s="1">
        <v>40725</v>
      </c>
      <c r="B188" s="2">
        <v>128700</v>
      </c>
    </row>
    <row r="189" spans="1:2" x14ac:dyDescent="0.2">
      <c r="A189" s="1">
        <v>40756</v>
      </c>
      <c r="B189" s="2">
        <v>136500</v>
      </c>
    </row>
    <row r="190" spans="1:2" x14ac:dyDescent="0.2">
      <c r="A190" s="1">
        <v>40787</v>
      </c>
      <c r="B190" s="2">
        <v>186900</v>
      </c>
    </row>
    <row r="191" spans="1:2" x14ac:dyDescent="0.2">
      <c r="A191" s="1">
        <v>40817</v>
      </c>
      <c r="B191" s="2">
        <v>459700</v>
      </c>
    </row>
    <row r="192" spans="1:2" x14ac:dyDescent="0.2">
      <c r="A192" s="1">
        <v>40848</v>
      </c>
      <c r="B192" s="2">
        <v>539400</v>
      </c>
    </row>
    <row r="193" spans="1:2" x14ac:dyDescent="0.2">
      <c r="A193" s="1">
        <v>40878</v>
      </c>
      <c r="B193" s="2">
        <v>369900</v>
      </c>
    </row>
    <row r="194" spans="1:2" x14ac:dyDescent="0.2">
      <c r="A194" s="1">
        <v>40909</v>
      </c>
      <c r="B194" s="2">
        <v>233200</v>
      </c>
    </row>
    <row r="195" spans="1:2" x14ac:dyDescent="0.2">
      <c r="A195" s="1">
        <v>40940</v>
      </c>
      <c r="B195" s="2">
        <v>217300</v>
      </c>
    </row>
    <row r="196" spans="1:2" x14ac:dyDescent="0.2">
      <c r="A196" s="1">
        <v>40969</v>
      </c>
      <c r="B196" s="2">
        <v>288300</v>
      </c>
    </row>
    <row r="197" spans="1:2" x14ac:dyDescent="0.2">
      <c r="A197" s="1">
        <v>41000</v>
      </c>
      <c r="B197" s="2">
        <v>313500</v>
      </c>
    </row>
    <row r="198" spans="1:2" x14ac:dyDescent="0.2">
      <c r="A198" s="1">
        <v>41030</v>
      </c>
      <c r="B198" s="2">
        <v>285600</v>
      </c>
    </row>
    <row r="199" spans="1:2" x14ac:dyDescent="0.2">
      <c r="A199" s="1">
        <v>41061</v>
      </c>
      <c r="B199" s="2">
        <v>235000</v>
      </c>
    </row>
    <row r="200" spans="1:2" x14ac:dyDescent="0.2">
      <c r="A200" s="1">
        <v>41091</v>
      </c>
      <c r="B200" s="2">
        <v>218400</v>
      </c>
    </row>
    <row r="201" spans="1:2" x14ac:dyDescent="0.2">
      <c r="A201" s="1">
        <v>41122</v>
      </c>
      <c r="B201" s="2">
        <v>180400</v>
      </c>
    </row>
    <row r="202" spans="1:2" x14ac:dyDescent="0.2">
      <c r="A202" s="1">
        <v>41153</v>
      </c>
      <c r="B202" s="2">
        <v>235000</v>
      </c>
    </row>
    <row r="203" spans="1:2" x14ac:dyDescent="0.2">
      <c r="A203" s="1">
        <v>41183</v>
      </c>
      <c r="B203" s="2">
        <v>468800</v>
      </c>
    </row>
    <row r="204" spans="1:2" x14ac:dyDescent="0.2">
      <c r="A204" s="1">
        <v>41214</v>
      </c>
      <c r="B204" s="2">
        <v>406900</v>
      </c>
    </row>
    <row r="205" spans="1:2" x14ac:dyDescent="0.2">
      <c r="A205" s="1">
        <v>41244</v>
      </c>
      <c r="B205" s="2">
        <v>260600</v>
      </c>
    </row>
    <row r="206" spans="1:2" x14ac:dyDescent="0.2">
      <c r="A206" s="1">
        <v>41275</v>
      </c>
      <c r="B206" s="2">
        <v>177200</v>
      </c>
    </row>
    <row r="207" spans="1:2" x14ac:dyDescent="0.2">
      <c r="A207" s="1">
        <v>41306</v>
      </c>
      <c r="B207" s="2">
        <v>177200</v>
      </c>
    </row>
    <row r="208" spans="1:2" x14ac:dyDescent="0.2">
      <c r="A208" s="1">
        <v>41334</v>
      </c>
      <c r="B208" s="2">
        <v>331900</v>
      </c>
    </row>
    <row r="209" spans="1:2" x14ac:dyDescent="0.2">
      <c r="A209" s="1">
        <v>41365</v>
      </c>
      <c r="B209" s="2">
        <v>324300</v>
      </c>
    </row>
    <row r="210" spans="1:2" x14ac:dyDescent="0.2">
      <c r="A210" s="1">
        <v>41395</v>
      </c>
      <c r="B210" s="2">
        <v>499200</v>
      </c>
    </row>
    <row r="211" spans="1:2" x14ac:dyDescent="0.2">
      <c r="A211" s="1">
        <v>41426</v>
      </c>
      <c r="B211" s="2">
        <v>331000</v>
      </c>
    </row>
    <row r="212" spans="1:2" x14ac:dyDescent="0.2">
      <c r="A212" s="1">
        <v>41456</v>
      </c>
      <c r="B212" s="2">
        <v>144100</v>
      </c>
    </row>
    <row r="213" spans="1:2" x14ac:dyDescent="0.2">
      <c r="A213" s="1">
        <v>41487</v>
      </c>
      <c r="B213" s="2">
        <v>136700</v>
      </c>
    </row>
    <row r="214" spans="1:2" x14ac:dyDescent="0.2">
      <c r="A214" s="1">
        <v>41518</v>
      </c>
      <c r="B214" s="2">
        <v>212600</v>
      </c>
    </row>
    <row r="215" spans="1:2" x14ac:dyDescent="0.2">
      <c r="A215" s="1">
        <v>41548</v>
      </c>
      <c r="B215" s="2">
        <v>290800</v>
      </c>
    </row>
    <row r="216" spans="1:2" x14ac:dyDescent="0.2">
      <c r="A216" s="1">
        <v>41579</v>
      </c>
      <c r="B216" s="2">
        <v>423000</v>
      </c>
    </row>
    <row r="217" spans="1:2" x14ac:dyDescent="0.2">
      <c r="A217" s="1">
        <v>41609</v>
      </c>
      <c r="B217" s="2">
        <v>386400</v>
      </c>
    </row>
    <row r="218" spans="1:2" x14ac:dyDescent="0.2">
      <c r="A218" s="1">
        <v>41640</v>
      </c>
      <c r="B218" s="2">
        <v>315500</v>
      </c>
    </row>
    <row r="219" spans="1:2" x14ac:dyDescent="0.2">
      <c r="A219" s="1">
        <v>41671</v>
      </c>
      <c r="B219" s="2">
        <v>298600</v>
      </c>
    </row>
    <row r="220" spans="1:2" x14ac:dyDescent="0.2">
      <c r="A220" s="1">
        <v>41699</v>
      </c>
      <c r="B220" s="2">
        <v>396200</v>
      </c>
    </row>
    <row r="221" spans="1:2" x14ac:dyDescent="0.2">
      <c r="A221" s="1">
        <v>41730</v>
      </c>
      <c r="B221" s="2">
        <v>396200</v>
      </c>
    </row>
    <row r="222" spans="1:2" x14ac:dyDescent="0.2">
      <c r="A222" s="1">
        <v>41760</v>
      </c>
      <c r="B222" s="2">
        <v>350500</v>
      </c>
    </row>
    <row r="223" spans="1:2" x14ac:dyDescent="0.2">
      <c r="A223" s="1">
        <v>41791</v>
      </c>
      <c r="B223" s="2">
        <v>203400</v>
      </c>
    </row>
    <row r="224" spans="1:2" x14ac:dyDescent="0.2">
      <c r="A224" s="1">
        <v>41821</v>
      </c>
      <c r="B224" s="2">
        <v>169500</v>
      </c>
    </row>
    <row r="225" spans="1:2" x14ac:dyDescent="0.2">
      <c r="A225" s="1">
        <v>41852</v>
      </c>
      <c r="B225" s="2">
        <v>211500</v>
      </c>
    </row>
    <row r="226" spans="1:2" x14ac:dyDescent="0.2">
      <c r="A226" s="1">
        <v>41883</v>
      </c>
      <c r="B226" s="2">
        <v>264600</v>
      </c>
    </row>
    <row r="227" spans="1:2" x14ac:dyDescent="0.2">
      <c r="A227" s="1">
        <v>41913</v>
      </c>
      <c r="B227" s="2">
        <v>472400</v>
      </c>
    </row>
    <row r="228" spans="1:2" x14ac:dyDescent="0.2">
      <c r="A228" s="1">
        <v>41944</v>
      </c>
      <c r="B228" s="2">
        <v>416700</v>
      </c>
    </row>
    <row r="229" spans="1:2" x14ac:dyDescent="0.2">
      <c r="A229" s="1">
        <v>41974</v>
      </c>
      <c r="B229" s="2">
        <v>442900</v>
      </c>
    </row>
    <row r="230" spans="1:2" x14ac:dyDescent="0.2">
      <c r="A230" s="1">
        <v>42005</v>
      </c>
      <c r="B230" s="2">
        <v>279100</v>
      </c>
    </row>
    <row r="231" spans="1:2" x14ac:dyDescent="0.2">
      <c r="A231" s="1">
        <v>42036</v>
      </c>
      <c r="B231" s="2">
        <v>333000</v>
      </c>
    </row>
    <row r="232" spans="1:2" x14ac:dyDescent="0.2">
      <c r="A232" s="1">
        <v>42064</v>
      </c>
      <c r="B232" s="2">
        <v>369300</v>
      </c>
    </row>
    <row r="233" spans="1:2" x14ac:dyDescent="0.2">
      <c r="A233" s="1">
        <v>42095</v>
      </c>
      <c r="B233" s="2">
        <v>371800</v>
      </c>
    </row>
    <row r="234" spans="1:2" x14ac:dyDescent="0.2">
      <c r="A234" s="1">
        <v>42125</v>
      </c>
      <c r="B234" s="2">
        <v>284600</v>
      </c>
    </row>
    <row r="235" spans="1:2" x14ac:dyDescent="0.2">
      <c r="A235" s="1">
        <v>42156</v>
      </c>
      <c r="B235" s="2">
        <v>198600</v>
      </c>
    </row>
    <row r="236" spans="1:2" x14ac:dyDescent="0.2">
      <c r="A236" s="1">
        <v>42186</v>
      </c>
      <c r="B236" s="2">
        <v>126900</v>
      </c>
    </row>
    <row r="237" spans="1:2" x14ac:dyDescent="0.2">
      <c r="A237" s="1">
        <v>42217</v>
      </c>
      <c r="B237" s="2">
        <v>133500</v>
      </c>
    </row>
    <row r="238" spans="1:2" x14ac:dyDescent="0.2">
      <c r="A238" s="1">
        <v>42248</v>
      </c>
      <c r="B238" s="2">
        <v>145200</v>
      </c>
    </row>
    <row r="239" spans="1:2" x14ac:dyDescent="0.2">
      <c r="A239" s="1">
        <v>42278</v>
      </c>
      <c r="B239" s="2">
        <v>318100</v>
      </c>
    </row>
    <row r="240" spans="1:2" x14ac:dyDescent="0.2">
      <c r="A240" s="1">
        <v>42309</v>
      </c>
      <c r="B240" s="2">
        <v>325800</v>
      </c>
    </row>
    <row r="241" spans="1:2" x14ac:dyDescent="0.2">
      <c r="A241" s="1">
        <v>42339</v>
      </c>
      <c r="B241" s="2">
        <v>253600</v>
      </c>
    </row>
    <row r="242" spans="1:2" x14ac:dyDescent="0.2">
      <c r="A242" s="1">
        <v>42370</v>
      </c>
      <c r="B242" s="2">
        <v>235500</v>
      </c>
    </row>
    <row r="243" spans="1:2" x14ac:dyDescent="0.2">
      <c r="A243" s="1">
        <v>42401</v>
      </c>
      <c r="B243" s="2">
        <v>168400</v>
      </c>
    </row>
    <row r="244" spans="1:2" x14ac:dyDescent="0.2">
      <c r="A244" s="1">
        <v>42430</v>
      </c>
      <c r="B244" s="2">
        <v>192100</v>
      </c>
    </row>
    <row r="245" spans="1:2" x14ac:dyDescent="0.2">
      <c r="A245" s="1">
        <v>42461</v>
      </c>
      <c r="B245" s="2">
        <v>176100</v>
      </c>
    </row>
    <row r="246" spans="1:2" x14ac:dyDescent="0.2">
      <c r="A246" s="1">
        <v>42491</v>
      </c>
      <c r="B246" s="2">
        <v>244000</v>
      </c>
    </row>
    <row r="247" spans="1:2" x14ac:dyDescent="0.2">
      <c r="A247" s="1">
        <v>42522</v>
      </c>
      <c r="B247" s="2">
        <v>124900</v>
      </c>
    </row>
    <row r="248" spans="1:2" x14ac:dyDescent="0.2">
      <c r="A248" s="1">
        <v>42552</v>
      </c>
      <c r="B248" s="2">
        <v>81390</v>
      </c>
    </row>
    <row r="249" spans="1:2" x14ac:dyDescent="0.2">
      <c r="A249" s="1">
        <v>42583</v>
      </c>
      <c r="B249" s="2">
        <v>67840</v>
      </c>
    </row>
    <row r="250" spans="1:2" x14ac:dyDescent="0.2">
      <c r="A250" s="1">
        <v>42614</v>
      </c>
      <c r="B250" s="2">
        <v>196400</v>
      </c>
    </row>
    <row r="251" spans="1:2" x14ac:dyDescent="0.2">
      <c r="A251" s="1">
        <v>42644</v>
      </c>
      <c r="B251" s="2">
        <v>219000</v>
      </c>
    </row>
    <row r="252" spans="1:2" x14ac:dyDescent="0.2">
      <c r="A252" s="1">
        <v>42675</v>
      </c>
      <c r="B252" s="2">
        <v>199800</v>
      </c>
    </row>
    <row r="253" spans="1:2" x14ac:dyDescent="0.2">
      <c r="A253" s="1">
        <v>42705</v>
      </c>
      <c r="B253" s="2">
        <v>123800</v>
      </c>
    </row>
    <row r="254" spans="1:2" x14ac:dyDescent="0.2">
      <c r="A254" s="1">
        <v>42736</v>
      </c>
      <c r="B254" s="2">
        <v>117300</v>
      </c>
    </row>
    <row r="255" spans="1:2" x14ac:dyDescent="0.2">
      <c r="A255" s="1">
        <v>42767</v>
      </c>
      <c r="B255" s="2">
        <v>143100</v>
      </c>
    </row>
    <row r="256" spans="1:2" x14ac:dyDescent="0.2">
      <c r="A256" s="1">
        <v>42795</v>
      </c>
      <c r="B256" s="2">
        <v>201500</v>
      </c>
    </row>
    <row r="257" spans="1:2" x14ac:dyDescent="0.2">
      <c r="A257" s="1">
        <v>42826</v>
      </c>
      <c r="B257" s="2">
        <v>221400</v>
      </c>
    </row>
    <row r="258" spans="1:2" x14ac:dyDescent="0.2">
      <c r="A258" s="1">
        <v>42856</v>
      </c>
      <c r="B258" s="2">
        <v>145600</v>
      </c>
    </row>
    <row r="259" spans="1:2" x14ac:dyDescent="0.2">
      <c r="A259" s="1">
        <v>42887</v>
      </c>
      <c r="B259" s="2">
        <v>103300</v>
      </c>
    </row>
    <row r="260" spans="1:2" x14ac:dyDescent="0.2">
      <c r="A260" s="1">
        <v>42917</v>
      </c>
      <c r="B260" s="2">
        <v>81130</v>
      </c>
    </row>
    <row r="261" spans="1:2" x14ac:dyDescent="0.2">
      <c r="A261" s="1">
        <v>42948</v>
      </c>
      <c r="B261" s="2">
        <v>69810</v>
      </c>
    </row>
    <row r="262" spans="1:2" x14ac:dyDescent="0.2">
      <c r="A262" s="1">
        <v>42979</v>
      </c>
      <c r="B262" s="2">
        <v>154100</v>
      </c>
    </row>
    <row r="263" spans="1:2" x14ac:dyDescent="0.2">
      <c r="A263" s="1">
        <v>43009</v>
      </c>
      <c r="B263" s="2">
        <v>154100</v>
      </c>
    </row>
    <row r="264" spans="1:2" x14ac:dyDescent="0.2">
      <c r="A264" s="1">
        <v>43040</v>
      </c>
      <c r="B264" s="2">
        <v>142400</v>
      </c>
    </row>
    <row r="265" spans="1:2" x14ac:dyDescent="0.2">
      <c r="A265" s="1">
        <v>43070</v>
      </c>
      <c r="B265" s="2">
        <v>126700</v>
      </c>
    </row>
    <row r="266" spans="1:2" x14ac:dyDescent="0.2">
      <c r="A266" s="1">
        <v>43101</v>
      </c>
      <c r="B266" s="2">
        <v>108500</v>
      </c>
    </row>
    <row r="267" spans="1:2" x14ac:dyDescent="0.2">
      <c r="A267" s="1">
        <v>43132</v>
      </c>
      <c r="B267" s="2">
        <v>79630</v>
      </c>
    </row>
    <row r="268" spans="1:2" x14ac:dyDescent="0.2">
      <c r="A268" s="1">
        <v>43160</v>
      </c>
      <c r="B268" s="2">
        <v>104700</v>
      </c>
    </row>
    <row r="269" spans="1:2" x14ac:dyDescent="0.2">
      <c r="A269" s="1">
        <v>43191</v>
      </c>
      <c r="B269" s="2">
        <v>127000</v>
      </c>
    </row>
    <row r="270" spans="1:2" x14ac:dyDescent="0.2">
      <c r="A270" s="1">
        <v>43221</v>
      </c>
      <c r="B270" s="2">
        <v>113200</v>
      </c>
    </row>
    <row r="271" spans="1:2" x14ac:dyDescent="0.2">
      <c r="A271" s="1">
        <v>43252</v>
      </c>
      <c r="B271" s="2">
        <v>136200</v>
      </c>
    </row>
    <row r="272" spans="1:2" x14ac:dyDescent="0.2">
      <c r="A272" s="1">
        <v>43282</v>
      </c>
      <c r="B272" s="2">
        <v>53610</v>
      </c>
    </row>
    <row r="273" spans="1:2" x14ac:dyDescent="0.2">
      <c r="A273" s="1">
        <v>43313</v>
      </c>
      <c r="B273" s="2">
        <v>58700</v>
      </c>
    </row>
    <row r="274" spans="1:2" x14ac:dyDescent="0.2">
      <c r="A274" s="1">
        <v>43344</v>
      </c>
      <c r="B274" s="2">
        <v>75770</v>
      </c>
    </row>
    <row r="275" spans="1:2" x14ac:dyDescent="0.2">
      <c r="A275" s="1">
        <v>43374</v>
      </c>
      <c r="B275" s="2">
        <v>133300</v>
      </c>
    </row>
    <row r="276" spans="1:2" x14ac:dyDescent="0.2">
      <c r="A276" s="1">
        <v>43405</v>
      </c>
      <c r="B276" s="2">
        <v>134000</v>
      </c>
    </row>
    <row r="277" spans="1:2" x14ac:dyDescent="0.2">
      <c r="A277" s="1">
        <v>43435</v>
      </c>
      <c r="B277" s="2">
        <v>115500</v>
      </c>
    </row>
    <row r="278" spans="1:2" x14ac:dyDescent="0.2">
      <c r="A278" s="1">
        <v>43466</v>
      </c>
      <c r="B278" s="2">
        <v>89260</v>
      </c>
    </row>
    <row r="279" spans="1:2" x14ac:dyDescent="0.2">
      <c r="A279" s="1">
        <v>43497</v>
      </c>
      <c r="B279" s="2">
        <v>111600</v>
      </c>
    </row>
    <row r="280" spans="1:2" x14ac:dyDescent="0.2">
      <c r="A280" s="1">
        <v>43525</v>
      </c>
      <c r="B280" s="2">
        <v>154200</v>
      </c>
    </row>
    <row r="281" spans="1:2" x14ac:dyDescent="0.2">
      <c r="A281" s="1">
        <v>43556</v>
      </c>
      <c r="B281" s="2">
        <v>143000</v>
      </c>
    </row>
    <row r="282" spans="1:2" x14ac:dyDescent="0.2">
      <c r="A282" s="1">
        <v>43586</v>
      </c>
      <c r="B282" s="2">
        <v>149800</v>
      </c>
    </row>
    <row r="283" spans="1:2" x14ac:dyDescent="0.2">
      <c r="A283" s="1">
        <v>43617</v>
      </c>
      <c r="B283" s="2">
        <v>78050</v>
      </c>
    </row>
    <row r="284" spans="1:2" x14ac:dyDescent="0.2">
      <c r="A284" s="1">
        <v>43647</v>
      </c>
      <c r="B284" s="2">
        <v>62530</v>
      </c>
    </row>
    <row r="285" spans="1:2" x14ac:dyDescent="0.2">
      <c r="A285" s="1">
        <v>43678</v>
      </c>
      <c r="B285" s="2">
        <v>58550</v>
      </c>
    </row>
    <row r="286" spans="1:2" x14ac:dyDescent="0.2">
      <c r="A286" s="1">
        <v>43709</v>
      </c>
      <c r="B286" s="2">
        <v>134200</v>
      </c>
    </row>
    <row r="287" spans="1:2" x14ac:dyDescent="0.2">
      <c r="A287" s="1">
        <v>43739</v>
      </c>
      <c r="B287" s="2">
        <v>139000</v>
      </c>
    </row>
    <row r="288" spans="1:2" x14ac:dyDescent="0.2">
      <c r="A288" s="1">
        <v>43770</v>
      </c>
      <c r="B288" s="2">
        <v>128200</v>
      </c>
    </row>
    <row r="289" spans="1:5" x14ac:dyDescent="0.2">
      <c r="A289" s="1">
        <v>43800</v>
      </c>
      <c r="B289" s="2">
        <v>107300</v>
      </c>
    </row>
    <row r="290" spans="1:5" x14ac:dyDescent="0.2">
      <c r="A290" s="1">
        <v>43831</v>
      </c>
      <c r="B290" s="2">
        <v>82860</v>
      </c>
    </row>
    <row r="291" spans="1:5" x14ac:dyDescent="0.2">
      <c r="A291" s="1">
        <v>43862</v>
      </c>
      <c r="B291" s="2">
        <v>89150</v>
      </c>
    </row>
    <row r="292" spans="1:5" x14ac:dyDescent="0.2">
      <c r="A292" s="1">
        <v>43891</v>
      </c>
      <c r="B292" s="2">
        <v>110200</v>
      </c>
    </row>
    <row r="293" spans="1:5" x14ac:dyDescent="0.2">
      <c r="A293" s="1">
        <v>43922</v>
      </c>
      <c r="B293" s="2">
        <v>133600</v>
      </c>
    </row>
    <row r="294" spans="1:5" x14ac:dyDescent="0.2">
      <c r="A294" s="1">
        <v>43952</v>
      </c>
      <c r="B294" s="2">
        <v>121200</v>
      </c>
    </row>
    <row r="295" spans="1:5" x14ac:dyDescent="0.2">
      <c r="A295" s="1">
        <v>43983</v>
      </c>
      <c r="B295" s="2">
        <v>87040</v>
      </c>
    </row>
    <row r="296" spans="1:5" x14ac:dyDescent="0.2">
      <c r="A296" s="1">
        <v>44013</v>
      </c>
      <c r="B296" s="2">
        <v>57650</v>
      </c>
    </row>
    <row r="297" spans="1:5" x14ac:dyDescent="0.2">
      <c r="A297" s="1">
        <v>44044</v>
      </c>
      <c r="B297" s="2">
        <v>55060</v>
      </c>
    </row>
    <row r="298" spans="1:5" x14ac:dyDescent="0.2">
      <c r="A298" s="1">
        <v>44075</v>
      </c>
      <c r="B298" s="2">
        <v>115600</v>
      </c>
      <c r="C298" s="2">
        <v>115600</v>
      </c>
      <c r="D298" s="2">
        <v>115600</v>
      </c>
      <c r="E298" s="2">
        <v>115600</v>
      </c>
    </row>
    <row r="299" spans="1:5" x14ac:dyDescent="0.2">
      <c r="A299" s="1">
        <v>44105</v>
      </c>
      <c r="B299">
        <v>84435.583372814668</v>
      </c>
      <c r="C299" s="2">
        <f t="shared" ref="C299:C330" si="0">_xlfn.FORECAST.ETS(A299,$B$2:$B$298,$A$2:$A$298,157,1)</f>
        <v>84435.583372814668</v>
      </c>
      <c r="D299" s="2">
        <f t="shared" ref="D299:D330" si="1">C299-_xlfn.FORECAST.ETS.CONFINT(A299,$B$2:$B$298,$A$2:$A$298,0.95,157,1)</f>
        <v>-71663.885330134712</v>
      </c>
      <c r="E299" s="2">
        <f t="shared" ref="E299:E330" si="2">C299+_xlfn.FORECAST.ETS.CONFINT(A299,$B$2:$B$298,$A$2:$A$298,0.95,157,1)</f>
        <v>240535.05207576405</v>
      </c>
    </row>
    <row r="300" spans="1:5" x14ac:dyDescent="0.2">
      <c r="A300" s="1">
        <v>44136</v>
      </c>
      <c r="B300">
        <v>106455.12295002426</v>
      </c>
      <c r="C300" s="2">
        <f t="shared" si="0"/>
        <v>106455.12295002426</v>
      </c>
      <c r="D300" s="2">
        <f t="shared" si="1"/>
        <v>-103659.69071285843</v>
      </c>
      <c r="E300" s="2">
        <f t="shared" si="2"/>
        <v>316569.93661290698</v>
      </c>
    </row>
    <row r="301" spans="1:5" x14ac:dyDescent="0.2">
      <c r="A301" s="1">
        <v>44166</v>
      </c>
      <c r="B301">
        <v>118209.60908476544</v>
      </c>
      <c r="C301" s="2">
        <f t="shared" si="0"/>
        <v>118209.60908476544</v>
      </c>
      <c r="D301" s="2">
        <f t="shared" si="1"/>
        <v>-134719.94532198628</v>
      </c>
      <c r="E301" s="2">
        <f t="shared" si="2"/>
        <v>371139.16349151713</v>
      </c>
    </row>
    <row r="302" spans="1:5" x14ac:dyDescent="0.2">
      <c r="A302" s="1">
        <v>44197</v>
      </c>
      <c r="B302">
        <v>95039.323243825624</v>
      </c>
      <c r="C302" s="2">
        <f t="shared" si="0"/>
        <v>95039.323243825624</v>
      </c>
      <c r="D302" s="2">
        <f t="shared" si="1"/>
        <v>-194516.31316973391</v>
      </c>
      <c r="E302" s="2">
        <f t="shared" si="2"/>
        <v>384594.95965738519</v>
      </c>
    </row>
    <row r="303" spans="1:5" x14ac:dyDescent="0.2">
      <c r="A303" s="1">
        <v>44228</v>
      </c>
      <c r="B303">
        <v>76564.431562419864</v>
      </c>
      <c r="C303" s="2">
        <f t="shared" si="0"/>
        <v>76564.431562419864</v>
      </c>
      <c r="D303" s="2">
        <f t="shared" si="1"/>
        <v>-245546.73700220272</v>
      </c>
      <c r="E303" s="2">
        <f t="shared" si="2"/>
        <v>398675.60012704245</v>
      </c>
    </row>
    <row r="304" spans="1:5" x14ac:dyDescent="0.2">
      <c r="A304" s="1">
        <v>44256</v>
      </c>
      <c r="B304">
        <v>101656.21841277624</v>
      </c>
      <c r="C304" s="2">
        <f t="shared" si="0"/>
        <v>101656.21841277624</v>
      </c>
      <c r="D304" s="2">
        <f t="shared" si="1"/>
        <v>-250072.11884781742</v>
      </c>
      <c r="E304" s="2">
        <f t="shared" si="2"/>
        <v>453384.5556733699</v>
      </c>
    </row>
    <row r="305" spans="1:5" x14ac:dyDescent="0.2">
      <c r="A305" s="1">
        <v>44287</v>
      </c>
      <c r="B305">
        <v>135627.80746441393</v>
      </c>
      <c r="C305" s="2">
        <f t="shared" si="0"/>
        <v>135627.80746441393</v>
      </c>
      <c r="D305" s="2">
        <f t="shared" si="1"/>
        <v>-243468.71094093274</v>
      </c>
      <c r="E305" s="2">
        <f t="shared" si="2"/>
        <v>514724.32586976059</v>
      </c>
    </row>
    <row r="306" spans="1:5" x14ac:dyDescent="0.2">
      <c r="A306" s="1">
        <v>44317</v>
      </c>
      <c r="B306">
        <v>127550.239498644</v>
      </c>
      <c r="C306" s="2">
        <f t="shared" si="0"/>
        <v>127550.239498644</v>
      </c>
      <c r="D306" s="2">
        <f t="shared" si="1"/>
        <v>-277122.09060685668</v>
      </c>
      <c r="E306" s="2">
        <f t="shared" si="2"/>
        <v>532222.56960414466</v>
      </c>
    </row>
    <row r="307" spans="1:5" x14ac:dyDescent="0.2">
      <c r="A307" s="1">
        <v>44348</v>
      </c>
      <c r="B307">
        <v>68706.917909850687</v>
      </c>
      <c r="C307" s="2">
        <f t="shared" si="0"/>
        <v>68706.917909850687</v>
      </c>
      <c r="D307" s="2">
        <f t="shared" si="1"/>
        <v>-360069.76688547491</v>
      </c>
      <c r="E307" s="2">
        <f t="shared" si="2"/>
        <v>497483.60270517634</v>
      </c>
    </row>
    <row r="308" spans="1:5" x14ac:dyDescent="0.2">
      <c r="A308" s="1">
        <v>44378</v>
      </c>
      <c r="B308">
        <v>115569.99168918462</v>
      </c>
      <c r="C308" s="2">
        <f t="shared" si="0"/>
        <v>115569.99168918462</v>
      </c>
      <c r="D308" s="2">
        <f t="shared" si="1"/>
        <v>-336075.30167088989</v>
      </c>
      <c r="E308" s="2">
        <f t="shared" si="2"/>
        <v>567215.2850492592</v>
      </c>
    </row>
    <row r="309" spans="1:5" x14ac:dyDescent="0.2">
      <c r="A309" s="1">
        <v>44409</v>
      </c>
      <c r="B309">
        <v>35105.081474150589</v>
      </c>
      <c r="C309" s="2">
        <f t="shared" si="0"/>
        <v>35105.081474150589</v>
      </c>
      <c r="D309" s="2">
        <f t="shared" si="1"/>
        <v>-438352.22415943741</v>
      </c>
      <c r="E309" s="2">
        <f t="shared" si="2"/>
        <v>508562.38710773858</v>
      </c>
    </row>
    <row r="310" spans="1:5" x14ac:dyDescent="0.2">
      <c r="A310" s="1">
        <v>44440</v>
      </c>
      <c r="B310">
        <v>31847.262567270634</v>
      </c>
      <c r="C310" s="2">
        <f t="shared" si="0"/>
        <v>31847.262567270634</v>
      </c>
      <c r="D310" s="2">
        <f t="shared" si="1"/>
        <v>-462505.38675170019</v>
      </c>
      <c r="E310" s="2">
        <f t="shared" si="2"/>
        <v>526199.9118862414</v>
      </c>
    </row>
    <row r="311" spans="1:5" x14ac:dyDescent="0.2">
      <c r="A311" s="1">
        <v>44470</v>
      </c>
      <c r="B311">
        <v>53018.608846979216</v>
      </c>
      <c r="C311" s="2">
        <f t="shared" si="0"/>
        <v>53018.608846979216</v>
      </c>
      <c r="D311" s="2">
        <f t="shared" si="1"/>
        <v>-461424.47317570832</v>
      </c>
      <c r="E311" s="2">
        <f t="shared" si="2"/>
        <v>567461.69086966675</v>
      </c>
    </row>
    <row r="312" spans="1:5" x14ac:dyDescent="0.2">
      <c r="A312" s="1">
        <v>44501</v>
      </c>
      <c r="B312">
        <v>110351.00939580578</v>
      </c>
      <c r="C312" s="2">
        <f t="shared" si="0"/>
        <v>110351.00939580578</v>
      </c>
      <c r="D312" s="2">
        <f t="shared" si="1"/>
        <v>-423468.52682299353</v>
      </c>
      <c r="E312" s="2">
        <f t="shared" si="2"/>
        <v>644170.54561460507</v>
      </c>
    </row>
    <row r="313" spans="1:5" x14ac:dyDescent="0.2">
      <c r="A313" s="1">
        <v>44531</v>
      </c>
      <c r="B313">
        <v>104535.34111232014</v>
      </c>
      <c r="C313" s="2">
        <f t="shared" si="0"/>
        <v>104535.34111232014</v>
      </c>
      <c r="D313" s="2">
        <f t="shared" si="1"/>
        <v>-448021.83099417837</v>
      </c>
      <c r="E313" s="2">
        <f t="shared" si="2"/>
        <v>657092.5132188187</v>
      </c>
    </row>
    <row r="314" spans="1:5" x14ac:dyDescent="0.2">
      <c r="A314" s="1">
        <v>44562</v>
      </c>
      <c r="B314">
        <v>68612.547812536475</v>
      </c>
      <c r="C314" s="2">
        <f t="shared" si="0"/>
        <v>68612.547812536475</v>
      </c>
      <c r="D314" s="2">
        <f t="shared" si="1"/>
        <v>-502106.40838877973</v>
      </c>
      <c r="E314" s="2">
        <f t="shared" si="2"/>
        <v>639331.50401385268</v>
      </c>
    </row>
    <row r="315" spans="1:5" x14ac:dyDescent="0.2">
      <c r="A315" s="1">
        <v>44593</v>
      </c>
      <c r="B315">
        <v>72222.554162531655</v>
      </c>
      <c r="C315" s="2">
        <f t="shared" si="0"/>
        <v>72222.554162531655</v>
      </c>
      <c r="D315" s="2">
        <f t="shared" si="1"/>
        <v>-516135.70535840851</v>
      </c>
      <c r="E315" s="2">
        <f t="shared" si="2"/>
        <v>660580.81368347176</v>
      </c>
    </row>
    <row r="316" spans="1:5" x14ac:dyDescent="0.2">
      <c r="A316" s="1">
        <v>44621</v>
      </c>
      <c r="B316">
        <v>58498.178634995304</v>
      </c>
      <c r="C316" s="2">
        <f t="shared" si="0"/>
        <v>58498.178634995304</v>
      </c>
      <c r="D316" s="2">
        <f t="shared" si="1"/>
        <v>-547022.60624145227</v>
      </c>
      <c r="E316" s="2">
        <f t="shared" si="2"/>
        <v>664018.963511443</v>
      </c>
    </row>
    <row r="317" spans="1:5" x14ac:dyDescent="0.2">
      <c r="A317" s="1">
        <v>44652</v>
      </c>
      <c r="B317">
        <v>74944.540601329805</v>
      </c>
      <c r="C317" s="2">
        <f t="shared" si="0"/>
        <v>74944.540601329805</v>
      </c>
      <c r="D317" s="2">
        <f t="shared" si="1"/>
        <v>-547301.48294100317</v>
      </c>
      <c r="E317" s="2">
        <f t="shared" si="2"/>
        <v>697190.56414366269</v>
      </c>
    </row>
    <row r="318" spans="1:5" x14ac:dyDescent="0.2">
      <c r="A318" s="1">
        <v>44682</v>
      </c>
      <c r="B318">
        <v>105944.99169408805</v>
      </c>
      <c r="C318" s="2">
        <f t="shared" si="0"/>
        <v>105944.99169408805</v>
      </c>
      <c r="D318" s="2">
        <f t="shared" si="1"/>
        <v>-532623.38285257528</v>
      </c>
      <c r="E318" s="2">
        <f t="shared" si="2"/>
        <v>744513.36624075146</v>
      </c>
    </row>
    <row r="319" spans="1:5" x14ac:dyDescent="0.2">
      <c r="A319" s="1">
        <v>44713</v>
      </c>
      <c r="B319">
        <v>102752.11044908813</v>
      </c>
      <c r="C319" s="2">
        <f t="shared" si="0"/>
        <v>102752.11044908813</v>
      </c>
      <c r="D319" s="2">
        <f t="shared" si="1"/>
        <v>-551765.90696696728</v>
      </c>
      <c r="E319" s="2">
        <f t="shared" si="2"/>
        <v>757270.12786514359</v>
      </c>
    </row>
    <row r="320" spans="1:5" x14ac:dyDescent="0.2">
      <c r="A320" s="1">
        <v>44743</v>
      </c>
      <c r="B320">
        <v>59536.858718644595</v>
      </c>
      <c r="C320" s="2">
        <f t="shared" si="0"/>
        <v>59536.858718644595</v>
      </c>
      <c r="D320" s="2">
        <f t="shared" si="1"/>
        <v>-610584.74293404201</v>
      </c>
      <c r="E320" s="2">
        <f t="shared" si="2"/>
        <v>729658.4603713312</v>
      </c>
    </row>
    <row r="321" spans="1:5" x14ac:dyDescent="0.2">
      <c r="A321" s="1">
        <v>44774</v>
      </c>
      <c r="B321">
        <v>33557.330135680415</v>
      </c>
      <c r="C321" s="2">
        <f t="shared" si="0"/>
        <v>33557.330135680415</v>
      </c>
      <c r="D321" s="2">
        <f t="shared" si="1"/>
        <v>-651845.46774539794</v>
      </c>
      <c r="E321" s="2">
        <f t="shared" si="2"/>
        <v>718960.12801675871</v>
      </c>
    </row>
    <row r="322" spans="1:5" x14ac:dyDescent="0.2">
      <c r="A322" s="1">
        <v>44805</v>
      </c>
      <c r="B322">
        <v>32205.211633550294</v>
      </c>
      <c r="C322" s="2">
        <f t="shared" si="0"/>
        <v>32205.211633550294</v>
      </c>
      <c r="D322" s="2">
        <f t="shared" si="1"/>
        <v>-668177.53150142846</v>
      </c>
      <c r="E322" s="2">
        <f t="shared" si="2"/>
        <v>732587.95476852893</v>
      </c>
    </row>
    <row r="323" spans="1:5" x14ac:dyDescent="0.2">
      <c r="A323" s="1">
        <v>44835</v>
      </c>
      <c r="B323">
        <v>55429.744647025975</v>
      </c>
      <c r="C323" s="2">
        <f t="shared" si="0"/>
        <v>55429.744647025975</v>
      </c>
      <c r="D323" s="2">
        <f t="shared" si="1"/>
        <v>-659650.65946837945</v>
      </c>
      <c r="E323" s="2">
        <f t="shared" si="2"/>
        <v>770510.14876243134</v>
      </c>
    </row>
    <row r="324" spans="1:5" x14ac:dyDescent="0.2">
      <c r="A324" s="1">
        <v>44866</v>
      </c>
      <c r="B324">
        <v>94130.390915265307</v>
      </c>
      <c r="C324" s="2">
        <f t="shared" si="0"/>
        <v>94130.390915265307</v>
      </c>
      <c r="D324" s="2">
        <f t="shared" si="1"/>
        <v>-635382.48524458741</v>
      </c>
      <c r="E324" s="2">
        <f t="shared" si="2"/>
        <v>823643.26707511803</v>
      </c>
    </row>
    <row r="325" spans="1:5" x14ac:dyDescent="0.2">
      <c r="A325" s="1">
        <v>44896</v>
      </c>
      <c r="B325">
        <v>122099.61918144637</v>
      </c>
      <c r="C325" s="2">
        <f t="shared" si="0"/>
        <v>122099.61918144637</v>
      </c>
      <c r="D325" s="2">
        <f t="shared" si="1"/>
        <v>-621596.01211866643</v>
      </c>
      <c r="E325" s="2">
        <f t="shared" si="2"/>
        <v>865795.2504815592</v>
      </c>
    </row>
    <row r="326" spans="1:5" x14ac:dyDescent="0.2">
      <c r="A326" s="1">
        <v>44927</v>
      </c>
      <c r="B326">
        <v>88617.872565255559</v>
      </c>
      <c r="C326" s="2">
        <f t="shared" si="0"/>
        <v>88617.872565255559</v>
      </c>
      <c r="D326" s="2">
        <f t="shared" si="1"/>
        <v>-669024.85305117746</v>
      </c>
      <c r="E326" s="2">
        <f t="shared" si="2"/>
        <v>846260.59818168846</v>
      </c>
    </row>
    <row r="327" spans="1:5" x14ac:dyDescent="0.2">
      <c r="A327" s="1">
        <v>44958</v>
      </c>
      <c r="B327">
        <v>76074.295960568124</v>
      </c>
      <c r="C327" s="2">
        <f t="shared" si="0"/>
        <v>76074.295960568124</v>
      </c>
      <c r="D327" s="2">
        <f t="shared" si="1"/>
        <v>-695292.67780158471</v>
      </c>
      <c r="E327" s="2">
        <f t="shared" si="2"/>
        <v>847441.26972272096</v>
      </c>
    </row>
    <row r="328" spans="1:5" x14ac:dyDescent="0.2">
      <c r="A328" s="1">
        <v>44986</v>
      </c>
      <c r="B328">
        <v>258688.54032214292</v>
      </c>
      <c r="C328" s="2">
        <f t="shared" si="0"/>
        <v>258688.54032214292</v>
      </c>
      <c r="D328" s="2">
        <f t="shared" si="1"/>
        <v>-526191.55647189228</v>
      </c>
      <c r="E328" s="2">
        <f t="shared" si="2"/>
        <v>1043568.6371161781</v>
      </c>
    </row>
    <row r="329" spans="1:5" x14ac:dyDescent="0.2">
      <c r="A329" s="1">
        <v>45017</v>
      </c>
      <c r="B329">
        <v>275499.49074807297</v>
      </c>
      <c r="C329" s="2">
        <f t="shared" si="0"/>
        <v>275499.49074807297</v>
      </c>
      <c r="D329" s="2">
        <f t="shared" si="1"/>
        <v>-522693.35738506017</v>
      </c>
      <c r="E329" s="2">
        <f t="shared" si="2"/>
        <v>1073692.3388812062</v>
      </c>
    </row>
    <row r="330" spans="1:5" x14ac:dyDescent="0.2">
      <c r="A330" s="1">
        <v>45047</v>
      </c>
      <c r="B330">
        <v>223956.45308668315</v>
      </c>
      <c r="C330" s="2">
        <f t="shared" si="0"/>
        <v>223956.45308668315</v>
      </c>
      <c r="D330" s="2">
        <f t="shared" si="1"/>
        <v>-587358.66839662578</v>
      </c>
      <c r="E330" s="2">
        <f t="shared" si="2"/>
        <v>1035271.5745699921</v>
      </c>
    </row>
    <row r="331" spans="1:5" x14ac:dyDescent="0.2">
      <c r="A331" s="1">
        <v>45078</v>
      </c>
      <c r="B331">
        <v>117443.68045352808</v>
      </c>
      <c r="C331" s="2">
        <f t="shared" ref="C331:C362" si="3">_xlfn.FORECAST.ETS(A331,$B$2:$B$298,$A$2:$A$298,157,1)</f>
        <v>117443.68045352808</v>
      </c>
      <c r="D331" s="2">
        <f t="shared" ref="D331:D362" si="4">C331-_xlfn.FORECAST.ETS.CONFINT(A331,$B$2:$B$298,$A$2:$A$298,0.95,157,1)</f>
        <v>-706812.36331399134</v>
      </c>
      <c r="E331" s="2">
        <f t="shared" ref="E331:E362" si="5">C331+_xlfn.FORECAST.ETS.CONFINT(A331,$B$2:$B$298,$A$2:$A$298,0.95,157,1)</f>
        <v>941699.72422104748</v>
      </c>
    </row>
    <row r="332" spans="1:5" x14ac:dyDescent="0.2">
      <c r="A332" s="1">
        <v>45108</v>
      </c>
      <c r="B332">
        <v>53852.898869032855</v>
      </c>
      <c r="C332" s="2">
        <f t="shared" si="3"/>
        <v>53852.898869032855</v>
      </c>
      <c r="D332" s="2">
        <f t="shared" si="4"/>
        <v>-783171.15667799301</v>
      </c>
      <c r="E332" s="2">
        <f t="shared" si="5"/>
        <v>890876.95441605872</v>
      </c>
    </row>
    <row r="333" spans="1:5" x14ac:dyDescent="0.2">
      <c r="A333" s="1">
        <v>45139</v>
      </c>
      <c r="B333">
        <v>18370.145930241473</v>
      </c>
      <c r="C333" s="2">
        <f t="shared" si="3"/>
        <v>18370.145930241473</v>
      </c>
      <c r="D333" s="2">
        <f t="shared" si="4"/>
        <v>-831256.83499308571</v>
      </c>
      <c r="E333" s="2">
        <f t="shared" si="5"/>
        <v>867997.1268535686</v>
      </c>
    </row>
    <row r="334" spans="1:5" x14ac:dyDescent="0.2">
      <c r="A334" s="1">
        <v>45170</v>
      </c>
      <c r="B334">
        <v>28168.889168492024</v>
      </c>
      <c r="C334" s="2">
        <f t="shared" si="3"/>
        <v>28168.889168492024</v>
      </c>
      <c r="D334" s="2">
        <f t="shared" si="4"/>
        <v>-833903.1993872521</v>
      </c>
      <c r="E334" s="2">
        <f t="shared" si="5"/>
        <v>890240.9777242362</v>
      </c>
    </row>
    <row r="335" spans="1:5" x14ac:dyDescent="0.2">
      <c r="A335" s="1">
        <v>45200</v>
      </c>
      <c r="B335">
        <v>80986.987990643291</v>
      </c>
      <c r="C335" s="2">
        <f t="shared" si="3"/>
        <v>80986.987990643291</v>
      </c>
      <c r="D335" s="2">
        <f t="shared" si="4"/>
        <v>-793379.15714559401</v>
      </c>
      <c r="E335" s="2">
        <f t="shared" si="5"/>
        <v>955353.13312688051</v>
      </c>
    </row>
    <row r="336" spans="1:5" x14ac:dyDescent="0.2">
      <c r="A336" s="1">
        <v>45231</v>
      </c>
      <c r="B336">
        <v>235585.06016251165</v>
      </c>
      <c r="C336" s="2">
        <f t="shared" si="3"/>
        <v>235585.06016251165</v>
      </c>
      <c r="D336" s="2">
        <f t="shared" si="4"/>
        <v>-650930.40226755734</v>
      </c>
      <c r="E336" s="2">
        <f t="shared" si="5"/>
        <v>1122100.5225925806</v>
      </c>
    </row>
    <row r="337" spans="1:5" x14ac:dyDescent="0.2">
      <c r="A337" s="1">
        <v>45261</v>
      </c>
      <c r="B337">
        <v>415155.12271994387</v>
      </c>
      <c r="C337" s="2">
        <f t="shared" si="3"/>
        <v>415155.12271994387</v>
      </c>
      <c r="D337" s="2">
        <f t="shared" si="4"/>
        <v>-483370.81608345918</v>
      </c>
      <c r="E337" s="2">
        <f t="shared" si="5"/>
        <v>1313681.0615233469</v>
      </c>
    </row>
    <row r="338" spans="1:5" x14ac:dyDescent="0.2">
      <c r="A338" s="1">
        <v>45292</v>
      </c>
      <c r="B338">
        <v>424014.84617871145</v>
      </c>
      <c r="C338" s="2">
        <f t="shared" si="3"/>
        <v>424014.84617871145</v>
      </c>
      <c r="D338" s="2">
        <f t="shared" si="4"/>
        <v>-486388.24982838432</v>
      </c>
      <c r="E338" s="2">
        <f t="shared" si="5"/>
        <v>1334417.9421858073</v>
      </c>
    </row>
    <row r="339" spans="1:5" x14ac:dyDescent="0.2">
      <c r="A339" s="1">
        <v>45323</v>
      </c>
      <c r="B339">
        <v>355776.65414825559</v>
      </c>
      <c r="C339" s="2">
        <f t="shared" si="3"/>
        <v>355776.65414825559</v>
      </c>
      <c r="D339" s="2">
        <f t="shared" si="4"/>
        <v>-566375.45771398628</v>
      </c>
      <c r="E339" s="2">
        <f t="shared" si="5"/>
        <v>1277928.7660104975</v>
      </c>
    </row>
    <row r="340" spans="1:5" x14ac:dyDescent="0.2">
      <c r="A340" s="1">
        <v>45352</v>
      </c>
      <c r="B340">
        <v>144329.40439917587</v>
      </c>
      <c r="C340" s="2">
        <f t="shared" si="3"/>
        <v>144329.40439917587</v>
      </c>
      <c r="D340" s="2">
        <f t="shared" si="4"/>
        <v>-789448.44499257731</v>
      </c>
      <c r="E340" s="2">
        <f t="shared" si="5"/>
        <v>1078107.253790929</v>
      </c>
    </row>
    <row r="341" spans="1:5" x14ac:dyDescent="0.2">
      <c r="A341" s="1">
        <v>45383</v>
      </c>
      <c r="B341">
        <v>112460.05875046266</v>
      </c>
      <c r="C341" s="2">
        <f t="shared" si="3"/>
        <v>112460.05875046266</v>
      </c>
      <c r="D341" s="2">
        <f t="shared" si="4"/>
        <v>-832824.82410839177</v>
      </c>
      <c r="E341" s="2">
        <f t="shared" si="5"/>
        <v>1057744.941609317</v>
      </c>
    </row>
    <row r="342" spans="1:5" x14ac:dyDescent="0.2">
      <c r="A342" s="1">
        <v>45413</v>
      </c>
      <c r="B342">
        <v>320131.45934614702</v>
      </c>
      <c r="C342" s="2">
        <f t="shared" si="3"/>
        <v>320131.45934614702</v>
      </c>
      <c r="D342" s="2">
        <f t="shared" si="4"/>
        <v>-636546.06175824907</v>
      </c>
      <c r="E342" s="2">
        <f t="shared" si="5"/>
        <v>1276808.9804505431</v>
      </c>
    </row>
    <row r="343" spans="1:5" x14ac:dyDescent="0.2">
      <c r="A343" s="1">
        <v>45444</v>
      </c>
      <c r="B343">
        <v>314027.74708495586</v>
      </c>
      <c r="C343" s="2">
        <f t="shared" si="3"/>
        <v>314027.74708495586</v>
      </c>
      <c r="D343" s="2">
        <f t="shared" si="4"/>
        <v>-653932.08143258048</v>
      </c>
      <c r="E343" s="2">
        <f t="shared" si="5"/>
        <v>1281987.5756024923</v>
      </c>
    </row>
    <row r="344" spans="1:5" x14ac:dyDescent="0.2">
      <c r="A344" s="1">
        <v>45474</v>
      </c>
      <c r="B344">
        <v>197480.35635918975</v>
      </c>
      <c r="C344" s="2">
        <f t="shared" si="3"/>
        <v>197480.35635918975</v>
      </c>
      <c r="D344" s="2">
        <f t="shared" si="4"/>
        <v>-781655.28756728128</v>
      </c>
      <c r="E344" s="2">
        <f t="shared" si="5"/>
        <v>1176616.0002856608</v>
      </c>
    </row>
    <row r="345" spans="1:5" x14ac:dyDescent="0.2">
      <c r="A345" s="1">
        <v>45505</v>
      </c>
      <c r="B345">
        <v>111896.5969068253</v>
      </c>
      <c r="C345" s="2">
        <f t="shared" si="3"/>
        <v>111896.5969068253</v>
      </c>
      <c r="D345" s="2">
        <f t="shared" si="4"/>
        <v>-878312.0007489213</v>
      </c>
      <c r="E345" s="2">
        <f t="shared" si="5"/>
        <v>1102105.1945625718</v>
      </c>
    </row>
    <row r="346" spans="1:5" x14ac:dyDescent="0.2">
      <c r="A346" s="1">
        <v>45536</v>
      </c>
      <c r="B346">
        <v>119247.41501111936</v>
      </c>
      <c r="C346" s="2">
        <f t="shared" si="3"/>
        <v>119247.41501111936</v>
      </c>
      <c r="D346" s="2">
        <f t="shared" si="4"/>
        <v>-881934.71195177862</v>
      </c>
      <c r="E346" s="2">
        <f t="shared" si="5"/>
        <v>1120429.5419740174</v>
      </c>
    </row>
    <row r="347" spans="1:5" x14ac:dyDescent="0.2">
      <c r="A347" s="1">
        <v>45566</v>
      </c>
      <c r="B347">
        <v>172029.48721667801</v>
      </c>
      <c r="C347" s="2">
        <f t="shared" si="3"/>
        <v>172029.48721667801</v>
      </c>
      <c r="D347" s="2">
        <f t="shared" si="4"/>
        <v>-840030.00282191136</v>
      </c>
      <c r="E347" s="2">
        <f t="shared" si="5"/>
        <v>1184088.9772552673</v>
      </c>
    </row>
    <row r="348" spans="1:5" x14ac:dyDescent="0.2">
      <c r="A348" s="1">
        <v>45597</v>
      </c>
      <c r="B348">
        <v>434540.29455651424</v>
      </c>
      <c r="C348" s="2">
        <f t="shared" si="3"/>
        <v>434540.29455651424</v>
      </c>
      <c r="D348" s="2">
        <f t="shared" si="4"/>
        <v>-588303.48417369823</v>
      </c>
      <c r="E348" s="2">
        <f t="shared" si="5"/>
        <v>1457384.0732867266</v>
      </c>
    </row>
    <row r="349" spans="1:5" x14ac:dyDescent="0.2">
      <c r="A349" s="1">
        <v>45627</v>
      </c>
      <c r="B349">
        <v>522418.64570069744</v>
      </c>
      <c r="C349" s="2">
        <f t="shared" si="3"/>
        <v>522418.64570069744</v>
      </c>
      <c r="D349" s="2">
        <f t="shared" si="4"/>
        <v>-511119.28442757414</v>
      </c>
      <c r="E349" s="2">
        <f t="shared" si="5"/>
        <v>1555956.575828969</v>
      </c>
    </row>
    <row r="350" spans="1:5" x14ac:dyDescent="0.2">
      <c r="A350" s="1">
        <v>45658</v>
      </c>
      <c r="B350">
        <v>361586.61785195617</v>
      </c>
      <c r="C350" s="2">
        <f t="shared" si="3"/>
        <v>361586.61785195617</v>
      </c>
      <c r="D350" s="2">
        <f t="shared" si="4"/>
        <v>-682558.11928531167</v>
      </c>
      <c r="E350" s="2">
        <f t="shared" si="5"/>
        <v>1405731.3549892241</v>
      </c>
    </row>
    <row r="351" spans="1:5" x14ac:dyDescent="0.2">
      <c r="A351" s="1">
        <v>45689</v>
      </c>
      <c r="B351">
        <v>237343.77858296441</v>
      </c>
      <c r="C351" s="2">
        <f t="shared" si="3"/>
        <v>237343.77858296441</v>
      </c>
      <c r="D351" s="2">
        <f t="shared" si="4"/>
        <v>-817323.07955473883</v>
      </c>
      <c r="E351" s="2">
        <f t="shared" si="5"/>
        <v>1292010.6367206676</v>
      </c>
    </row>
    <row r="352" spans="1:5" x14ac:dyDescent="0.2">
      <c r="A352" s="1">
        <v>45717</v>
      </c>
      <c r="B352">
        <v>199806.30264573306</v>
      </c>
      <c r="C352" s="2">
        <f t="shared" si="3"/>
        <v>199806.30264573306</v>
      </c>
      <c r="D352" s="2">
        <f t="shared" si="4"/>
        <v>-865300.52318711299</v>
      </c>
      <c r="E352" s="2">
        <f t="shared" si="5"/>
        <v>1264913.1284785792</v>
      </c>
    </row>
    <row r="353" spans="1:5" x14ac:dyDescent="0.2">
      <c r="A353" s="1">
        <v>45748</v>
      </c>
      <c r="B353">
        <v>257747.78769926287</v>
      </c>
      <c r="C353" s="2">
        <f t="shared" si="3"/>
        <v>257747.78769926287</v>
      </c>
      <c r="D353" s="2">
        <f t="shared" si="4"/>
        <v>-817719.26766344882</v>
      </c>
      <c r="E353" s="2">
        <f t="shared" si="5"/>
        <v>1333214.8430619745</v>
      </c>
    </row>
    <row r="354" spans="1:5" x14ac:dyDescent="0.2">
      <c r="A354" s="1">
        <v>45778</v>
      </c>
      <c r="B354">
        <v>294080.46114642831</v>
      </c>
      <c r="C354" s="2">
        <f t="shared" si="3"/>
        <v>294080.46114642831</v>
      </c>
      <c r="D354" s="2">
        <f t="shared" si="4"/>
        <v>-791669.39061161177</v>
      </c>
      <c r="E354" s="2">
        <f t="shared" si="5"/>
        <v>1379830.3129044683</v>
      </c>
    </row>
    <row r="355" spans="1:5" x14ac:dyDescent="0.2">
      <c r="A355" s="1">
        <v>45809</v>
      </c>
      <c r="B355">
        <v>288221.6654955736</v>
      </c>
      <c r="C355" s="2">
        <f t="shared" si="3"/>
        <v>288221.6654955736</v>
      </c>
      <c r="D355" s="2">
        <f t="shared" si="4"/>
        <v>-807735.75130309071</v>
      </c>
      <c r="E355" s="2">
        <f t="shared" si="5"/>
        <v>1384179.0822942378</v>
      </c>
    </row>
    <row r="356" spans="1:5" x14ac:dyDescent="0.2">
      <c r="A356" s="1">
        <v>45839</v>
      </c>
      <c r="B356">
        <v>236644.79784797391</v>
      </c>
      <c r="C356" s="2">
        <f t="shared" si="3"/>
        <v>236644.79784797391</v>
      </c>
      <c r="D356" s="2">
        <f t="shared" si="4"/>
        <v>-869447.05748539581</v>
      </c>
      <c r="E356" s="2">
        <f t="shared" si="5"/>
        <v>1342736.6531813436</v>
      </c>
    </row>
    <row r="357" spans="1:5" x14ac:dyDescent="0.2">
      <c r="A357" s="1">
        <v>45870</v>
      </c>
      <c r="B357">
        <v>198782.6461382038</v>
      </c>
      <c r="C357" s="2">
        <f t="shared" si="3"/>
        <v>198782.6461382038</v>
      </c>
      <c r="D357" s="2">
        <f t="shared" si="4"/>
        <v>-917372.53497378598</v>
      </c>
      <c r="E357" s="2">
        <f t="shared" si="5"/>
        <v>1314937.8272501936</v>
      </c>
    </row>
    <row r="358" spans="1:5" x14ac:dyDescent="0.2">
      <c r="A358" s="1">
        <v>45901</v>
      </c>
      <c r="B358">
        <v>165290.78524319187</v>
      </c>
      <c r="C358" s="2">
        <f t="shared" si="3"/>
        <v>165290.78524319187</v>
      </c>
      <c r="D358" s="2">
        <f t="shared" si="4"/>
        <v>-960858.53693173931</v>
      </c>
      <c r="E358" s="2">
        <f t="shared" si="5"/>
        <v>1291440.1074181232</v>
      </c>
    </row>
    <row r="359" spans="1:5" x14ac:dyDescent="0.2">
      <c r="A359" s="1">
        <v>45931</v>
      </c>
      <c r="B359">
        <v>216964.10531312134</v>
      </c>
      <c r="C359" s="2">
        <f t="shared" si="3"/>
        <v>216964.10531312134</v>
      </c>
      <c r="D359" s="2">
        <f t="shared" si="4"/>
        <v>-919112.02052733465</v>
      </c>
      <c r="E359" s="2">
        <f t="shared" si="5"/>
        <v>1353040.2311535773</v>
      </c>
    </row>
    <row r="360" spans="1:5" x14ac:dyDescent="0.2">
      <c r="A360" s="1">
        <v>45962</v>
      </c>
      <c r="B360">
        <v>446225.2722477871</v>
      </c>
      <c r="C360" s="2">
        <f t="shared" si="3"/>
        <v>446225.2722477871</v>
      </c>
      <c r="D360" s="2">
        <f t="shared" si="4"/>
        <v>-699712.09107799013</v>
      </c>
      <c r="E360" s="2">
        <f t="shared" si="5"/>
        <v>1592162.6355735643</v>
      </c>
    </row>
    <row r="361" spans="1:5" x14ac:dyDescent="0.2">
      <c r="A361" s="1">
        <v>45992</v>
      </c>
      <c r="B361">
        <v>397863.96962522354</v>
      </c>
      <c r="C361" s="2">
        <f t="shared" si="3"/>
        <v>397863.96962522354</v>
      </c>
      <c r="D361" s="2">
        <f t="shared" si="4"/>
        <v>-757870.76440904883</v>
      </c>
      <c r="E361" s="2">
        <f t="shared" si="5"/>
        <v>1553598.7036594958</v>
      </c>
    </row>
    <row r="362" spans="1:5" x14ac:dyDescent="0.2">
      <c r="A362" s="1">
        <v>46023</v>
      </c>
      <c r="B362">
        <v>272261.12887979345</v>
      </c>
      <c r="C362" s="2">
        <f t="shared" si="3"/>
        <v>272261.12887979345</v>
      </c>
      <c r="D362" s="2">
        <f t="shared" si="4"/>
        <v>-893208.74065800593</v>
      </c>
      <c r="E362" s="2">
        <f t="shared" si="5"/>
        <v>1437730.9984175928</v>
      </c>
    </row>
    <row r="363" spans="1:5" x14ac:dyDescent="0.2">
      <c r="A363" s="1">
        <v>46054</v>
      </c>
      <c r="B363">
        <v>164679.65603665973</v>
      </c>
      <c r="C363" s="2">
        <f t="shared" ref="C363:C394" si="6">_xlfn.FORECAST.ETS(A363,$B$2:$B$298,$A$2:$A$298,157,1)</f>
        <v>164679.65603665973</v>
      </c>
      <c r="D363" s="2">
        <f t="shared" ref="D363:D394" si="7">C363-_xlfn.FORECAST.ETS.CONFINT(A363,$B$2:$B$298,$A$2:$A$298,0.95,157,1)</f>
        <v>-1010464.6812435217</v>
      </c>
      <c r="E363" s="2">
        <f t="shared" ref="E363:E394" si="8">C363+_xlfn.FORECAST.ETS.CONFINT(A363,$B$2:$B$298,$A$2:$A$298,0.95,157,1)</f>
        <v>1339823.9933168413</v>
      </c>
    </row>
    <row r="364" spans="1:5" x14ac:dyDescent="0.2">
      <c r="A364" s="1">
        <v>46082</v>
      </c>
      <c r="B364">
        <v>160227.64277635637</v>
      </c>
      <c r="C364" s="2">
        <f t="shared" si="6"/>
        <v>160227.64277635637</v>
      </c>
      <c r="D364" s="2">
        <f t="shared" si="7"/>
        <v>-1024532.001248973</v>
      </c>
      <c r="E364" s="2">
        <f t="shared" si="8"/>
        <v>1344987.2868016856</v>
      </c>
    </row>
    <row r="365" spans="1:5" x14ac:dyDescent="0.2">
      <c r="A365" s="1">
        <v>46113</v>
      </c>
      <c r="B365">
        <v>300223.54064105992</v>
      </c>
      <c r="C365" s="2">
        <f t="shared" si="6"/>
        <v>300223.54064105992</v>
      </c>
      <c r="D365" s="2">
        <f t="shared" si="7"/>
        <v>-894093.6984301114</v>
      </c>
      <c r="E365" s="2">
        <f t="shared" si="8"/>
        <v>1494540.7797122311</v>
      </c>
    </row>
    <row r="366" spans="1:5" x14ac:dyDescent="0.2">
      <c r="A366" s="1">
        <v>46143</v>
      </c>
      <c r="B366">
        <v>335722.99507451372</v>
      </c>
      <c r="C366" s="2">
        <f t="shared" si="6"/>
        <v>335722.99507451372</v>
      </c>
      <c r="D366" s="2">
        <f t="shared" si="7"/>
        <v>-868095.52217401622</v>
      </c>
      <c r="E366" s="2">
        <f t="shared" si="8"/>
        <v>1539541.5123230438</v>
      </c>
    </row>
    <row r="367" spans="1:5" x14ac:dyDescent="0.2">
      <c r="A367" s="1">
        <v>46174</v>
      </c>
      <c r="B367">
        <v>487517.38655366795</v>
      </c>
      <c r="C367" s="2">
        <f t="shared" si="6"/>
        <v>487517.38655366795</v>
      </c>
      <c r="D367" s="2">
        <f t="shared" si="7"/>
        <v>-725747.43516857363</v>
      </c>
      <c r="E367" s="2">
        <f t="shared" si="8"/>
        <v>1700782.2082759095</v>
      </c>
    </row>
    <row r="368" spans="1:5" x14ac:dyDescent="0.2">
      <c r="A368" s="1">
        <v>46204</v>
      </c>
      <c r="B368">
        <v>323441.00888767664</v>
      </c>
      <c r="C368" s="2">
        <f t="shared" si="6"/>
        <v>323441.00888767664</v>
      </c>
      <c r="D368" s="2">
        <f t="shared" si="7"/>
        <v>-899216.43772254803</v>
      </c>
      <c r="E368" s="2">
        <f t="shared" si="8"/>
        <v>1546098.4554979014</v>
      </c>
    </row>
    <row r="369" spans="1:5" x14ac:dyDescent="0.2">
      <c r="A369" s="1">
        <v>46235</v>
      </c>
      <c r="B369">
        <v>127537.77669534273</v>
      </c>
      <c r="C369" s="2">
        <f t="shared" si="6"/>
        <v>127537.77669534273</v>
      </c>
      <c r="D369" s="2">
        <f t="shared" si="7"/>
        <v>-1104459.8627393818</v>
      </c>
      <c r="E369" s="2">
        <f t="shared" si="8"/>
        <v>1359535.4161300673</v>
      </c>
    </row>
    <row r="370" spans="1:5" x14ac:dyDescent="0.2">
      <c r="A370" s="1">
        <v>46266</v>
      </c>
      <c r="B370">
        <v>115544.60982437023</v>
      </c>
      <c r="C370" s="2">
        <f t="shared" si="6"/>
        <v>115544.60982437023</v>
      </c>
      <c r="D370" s="2">
        <f t="shared" si="7"/>
        <v>-1125741.9935943116</v>
      </c>
      <c r="E370" s="2">
        <f t="shared" si="8"/>
        <v>1356831.2132430519</v>
      </c>
    </row>
    <row r="371" spans="1:5" x14ac:dyDescent="0.2">
      <c r="A371" s="1">
        <v>46296</v>
      </c>
      <c r="B371">
        <v>192258.59413022961</v>
      </c>
      <c r="C371" s="2">
        <f t="shared" si="6"/>
        <v>192258.59413022961</v>
      </c>
      <c r="D371" s="2">
        <f t="shared" si="7"/>
        <v>-1058266.9055087762</v>
      </c>
      <c r="E371" s="2">
        <f t="shared" si="8"/>
        <v>1442784.0937692355</v>
      </c>
    </row>
    <row r="372" spans="1:5" x14ac:dyDescent="0.2">
      <c r="A372" s="1">
        <v>46327</v>
      </c>
      <c r="B372">
        <v>283900.28771984915</v>
      </c>
      <c r="C372" s="2">
        <f t="shared" si="6"/>
        <v>283900.28771984915</v>
      </c>
      <c r="D372" s="2">
        <f t="shared" si="7"/>
        <v>-975815.16132763855</v>
      </c>
      <c r="E372" s="2">
        <f t="shared" si="8"/>
        <v>1543615.7367673367</v>
      </c>
    </row>
    <row r="373" spans="1:5" x14ac:dyDescent="0.2">
      <c r="A373" s="1">
        <v>46357</v>
      </c>
      <c r="B373">
        <v>416218.28418417682</v>
      </c>
      <c r="C373" s="2">
        <f t="shared" si="6"/>
        <v>416218.28418417682</v>
      </c>
      <c r="D373" s="2">
        <f t="shared" si="7"/>
        <v>-852639.25018497475</v>
      </c>
      <c r="E373" s="2">
        <f t="shared" si="8"/>
        <v>1685075.8185533285</v>
      </c>
    </row>
    <row r="374" spans="1:5" x14ac:dyDescent="0.2">
      <c r="A374" s="1">
        <v>46388</v>
      </c>
      <c r="B374">
        <v>378345.09398518043</v>
      </c>
      <c r="C374" s="2">
        <f t="shared" si="6"/>
        <v>378345.09398518043</v>
      </c>
      <c r="D374" s="2">
        <f t="shared" si="7"/>
        <v>-899607.70790181379</v>
      </c>
      <c r="E374" s="2">
        <f t="shared" si="8"/>
        <v>1656297.8958721745</v>
      </c>
    </row>
    <row r="375" spans="1:5" x14ac:dyDescent="0.2">
      <c r="A375" s="1">
        <v>46419</v>
      </c>
      <c r="B375">
        <v>298739.20492568263</v>
      </c>
      <c r="C375" s="2">
        <f t="shared" si="6"/>
        <v>298739.20492568263</v>
      </c>
      <c r="D375" s="2">
        <f t="shared" si="7"/>
        <v>-988263.05819562683</v>
      </c>
      <c r="E375" s="2">
        <f t="shared" si="8"/>
        <v>1585741.4680469921</v>
      </c>
    </row>
    <row r="376" spans="1:5" x14ac:dyDescent="0.2">
      <c r="A376" s="1">
        <v>46447</v>
      </c>
      <c r="B376">
        <v>274664.83732564055</v>
      </c>
      <c r="C376" s="2">
        <f t="shared" si="6"/>
        <v>274664.83732564055</v>
      </c>
      <c r="D376" s="2">
        <f t="shared" si="7"/>
        <v>-1021342.0590854513</v>
      </c>
      <c r="E376" s="2">
        <f t="shared" si="8"/>
        <v>1570671.7337367323</v>
      </c>
    </row>
    <row r="377" spans="1:5" x14ac:dyDescent="0.2">
      <c r="A377" s="1">
        <v>46478</v>
      </c>
      <c r="B377">
        <v>375241.74532464903</v>
      </c>
      <c r="C377" s="2">
        <f t="shared" si="6"/>
        <v>375241.74532464903</v>
      </c>
      <c r="D377" s="2">
        <f t="shared" si="7"/>
        <v>-929725.90307975526</v>
      </c>
      <c r="E377" s="2">
        <f t="shared" si="8"/>
        <v>1680209.3937290534</v>
      </c>
    </row>
    <row r="378" spans="1:5" x14ac:dyDescent="0.2">
      <c r="A378" s="1">
        <v>46508</v>
      </c>
      <c r="B378">
        <v>387159.95680532232</v>
      </c>
      <c r="C378" s="2">
        <f t="shared" si="6"/>
        <v>387159.95680532232</v>
      </c>
      <c r="D378" s="2">
        <f t="shared" si="7"/>
        <v>-926725.47865870339</v>
      </c>
      <c r="E378" s="2">
        <f t="shared" si="8"/>
        <v>1701045.392269348</v>
      </c>
    </row>
    <row r="379" spans="1:5" x14ac:dyDescent="0.2">
      <c r="A379" s="1">
        <v>46539</v>
      </c>
      <c r="B379">
        <v>385169.08520446962</v>
      </c>
      <c r="C379" s="2">
        <f t="shared" si="6"/>
        <v>385169.08520446962</v>
      </c>
      <c r="D379" s="2">
        <f t="shared" si="7"/>
        <v>-937592.0597897101</v>
      </c>
      <c r="E379" s="2">
        <f t="shared" si="8"/>
        <v>1707930.2301986492</v>
      </c>
    </row>
    <row r="380" spans="1:5" x14ac:dyDescent="0.2">
      <c r="A380" s="1">
        <v>46569</v>
      </c>
      <c r="B380">
        <v>186974.51976970796</v>
      </c>
      <c r="C380" s="2">
        <f t="shared" si="6"/>
        <v>186974.51976970796</v>
      </c>
      <c r="D380" s="2">
        <f t="shared" si="7"/>
        <v>-1144621.1169239813</v>
      </c>
      <c r="E380" s="2">
        <f t="shared" si="8"/>
        <v>1518570.1564633972</v>
      </c>
    </row>
    <row r="381" spans="1:5" x14ac:dyDescent="0.2">
      <c r="A381" s="1">
        <v>46600</v>
      </c>
      <c r="B381">
        <v>144173.61680854956</v>
      </c>
      <c r="C381" s="2">
        <f t="shared" si="6"/>
        <v>144173.61680854956</v>
      </c>
      <c r="D381" s="2">
        <f t="shared" si="7"/>
        <v>-1196216.1269319255</v>
      </c>
      <c r="E381" s="2">
        <f t="shared" si="8"/>
        <v>1484563.3605490245</v>
      </c>
    </row>
    <row r="382" spans="1:5" x14ac:dyDescent="0.2">
      <c r="A382" s="1">
        <v>46631</v>
      </c>
      <c r="B382">
        <v>185361.14045130555</v>
      </c>
      <c r="C382" s="2">
        <f t="shared" si="6"/>
        <v>185361.14045130555</v>
      </c>
      <c r="D382" s="2">
        <f t="shared" si="7"/>
        <v>-1163783.1334606269</v>
      </c>
      <c r="E382" s="2">
        <f t="shared" si="8"/>
        <v>1534505.414363238</v>
      </c>
    </row>
    <row r="383" spans="1:5" x14ac:dyDescent="0.2">
      <c r="A383" s="1">
        <v>46661</v>
      </c>
      <c r="B383">
        <v>246508.45367158667</v>
      </c>
      <c r="C383" s="2">
        <f t="shared" si="6"/>
        <v>246508.45367158667</v>
      </c>
      <c r="D383" s="2">
        <f t="shared" si="7"/>
        <v>-1111351.556973788</v>
      </c>
      <c r="E383" s="2">
        <f t="shared" si="8"/>
        <v>1604368.4643169614</v>
      </c>
    </row>
    <row r="384" spans="1:5" x14ac:dyDescent="0.2">
      <c r="A384" s="1">
        <v>46692</v>
      </c>
      <c r="B384">
        <v>457903.23897188751</v>
      </c>
      <c r="C384" s="2">
        <f t="shared" si="6"/>
        <v>457903.23897188751</v>
      </c>
      <c r="D384" s="2">
        <f t="shared" si="7"/>
        <v>-908634.47507052019</v>
      </c>
      <c r="E384" s="2">
        <f t="shared" si="8"/>
        <v>1824440.9530142951</v>
      </c>
    </row>
    <row r="385" spans="1:5" x14ac:dyDescent="0.2">
      <c r="A385" s="1">
        <v>46722</v>
      </c>
      <c r="B385">
        <v>459171.4144198469</v>
      </c>
      <c r="C385" s="2">
        <f t="shared" si="6"/>
        <v>459171.4144198469</v>
      </c>
      <c r="D385" s="2">
        <f t="shared" si="7"/>
        <v>-916006.70740096644</v>
      </c>
      <c r="E385" s="2">
        <f t="shared" si="8"/>
        <v>1834349.5362406601</v>
      </c>
    </row>
    <row r="386" spans="1:5" x14ac:dyDescent="0.2">
      <c r="A386" s="1">
        <v>46753</v>
      </c>
      <c r="B386">
        <v>434964.37675373646</v>
      </c>
      <c r="C386" s="2">
        <f t="shared" si="6"/>
        <v>434964.37675373646</v>
      </c>
      <c r="D386" s="2">
        <f t="shared" si="7"/>
        <v>-948817.57346351421</v>
      </c>
      <c r="E386" s="2">
        <f t="shared" si="8"/>
        <v>1818746.3269709873</v>
      </c>
    </row>
    <row r="387" spans="1:5" x14ac:dyDescent="0.2">
      <c r="A387" s="1">
        <v>46784</v>
      </c>
      <c r="B387">
        <v>259266.47590705013</v>
      </c>
      <c r="C387" s="2">
        <f t="shared" si="6"/>
        <v>259266.47590705013</v>
      </c>
      <c r="D387" s="2">
        <f t="shared" si="7"/>
        <v>-1133083.4189367893</v>
      </c>
      <c r="E387" s="2">
        <f t="shared" si="8"/>
        <v>1651616.3707508894</v>
      </c>
    </row>
    <row r="388" spans="1:5" x14ac:dyDescent="0.2">
      <c r="A388" s="1">
        <v>46813</v>
      </c>
      <c r="B388">
        <v>307402.78332031349</v>
      </c>
      <c r="C388" s="2">
        <f t="shared" si="6"/>
        <v>307402.78332031349</v>
      </c>
      <c r="D388" s="2">
        <f t="shared" si="7"/>
        <v>-1093479.8481811578</v>
      </c>
      <c r="E388" s="2">
        <f t="shared" si="8"/>
        <v>1708285.4148217849</v>
      </c>
    </row>
    <row r="389" spans="1:5" x14ac:dyDescent="0.2">
      <c r="A389" s="1">
        <v>46844</v>
      </c>
      <c r="B389">
        <v>357243.9328214752</v>
      </c>
      <c r="C389" s="2">
        <f t="shared" si="6"/>
        <v>357243.9328214752</v>
      </c>
      <c r="D389" s="2">
        <f t="shared" si="7"/>
        <v>-1052136.8841310111</v>
      </c>
      <c r="E389" s="2">
        <f t="shared" si="8"/>
        <v>1766624.7497739615</v>
      </c>
    </row>
    <row r="390" spans="1:5" x14ac:dyDescent="0.2">
      <c r="A390" s="1">
        <v>46874</v>
      </c>
      <c r="B390">
        <v>366062.96261332207</v>
      </c>
      <c r="C390" s="2">
        <f t="shared" si="6"/>
        <v>366062.96261332207</v>
      </c>
      <c r="D390" s="2">
        <f t="shared" si="7"/>
        <v>-1051782.127041837</v>
      </c>
      <c r="E390" s="2">
        <f t="shared" si="8"/>
        <v>1783908.0522684811</v>
      </c>
    </row>
    <row r="391" spans="1:5" x14ac:dyDescent="0.2">
      <c r="A391" s="1">
        <v>46905</v>
      </c>
      <c r="B391">
        <v>300008.08119525237</v>
      </c>
      <c r="C391" s="2">
        <f t="shared" si="6"/>
        <v>300008.08119525237</v>
      </c>
      <c r="D391" s="2">
        <f t="shared" si="7"/>
        <v>-1126267.9892670354</v>
      </c>
      <c r="E391" s="2">
        <f t="shared" si="8"/>
        <v>1726284.1516575399</v>
      </c>
    </row>
    <row r="392" spans="1:5" x14ac:dyDescent="0.2">
      <c r="A392" s="1">
        <v>46935</v>
      </c>
      <c r="B392">
        <v>177614.32349499964</v>
      </c>
      <c r="C392" s="2">
        <f t="shared" si="6"/>
        <v>177614.32349499964</v>
      </c>
      <c r="D392" s="2">
        <f t="shared" si="7"/>
        <v>-1257060.0397909826</v>
      </c>
      <c r="E392" s="2">
        <f t="shared" si="8"/>
        <v>1612288.686780982</v>
      </c>
    </row>
    <row r="393" spans="1:5" x14ac:dyDescent="0.2">
      <c r="A393" s="1">
        <v>46966</v>
      </c>
      <c r="B393">
        <v>166080.1863140091</v>
      </c>
      <c r="C393" s="2">
        <f t="shared" si="6"/>
        <v>166080.1863140091</v>
      </c>
      <c r="D393" s="2">
        <f t="shared" si="7"/>
        <v>-1276960.3694166392</v>
      </c>
      <c r="E393" s="2">
        <f t="shared" si="8"/>
        <v>1609120.7420446575</v>
      </c>
    </row>
    <row r="394" spans="1:5" x14ac:dyDescent="0.2">
      <c r="A394" s="1">
        <v>46997</v>
      </c>
      <c r="B394">
        <v>154840.13430860775</v>
      </c>
      <c r="C394" s="2">
        <f t="shared" si="6"/>
        <v>154840.13430860775</v>
      </c>
      <c r="D394" s="2">
        <f t="shared" si="7"/>
        <v>-1296535.0853873782</v>
      </c>
      <c r="E394" s="2">
        <f t="shared" si="8"/>
        <v>1606215.3540045938</v>
      </c>
    </row>
    <row r="395" spans="1:5" x14ac:dyDescent="0.2">
      <c r="A395" s="1">
        <v>47027</v>
      </c>
      <c r="B395">
        <v>215096.79929003675</v>
      </c>
      <c r="C395" s="2">
        <f t="shared" ref="C395:C421" si="9">_xlfn.FORECAST.ETS(A395,$B$2:$B$298,$A$2:$A$298,157,1)</f>
        <v>215096.79929003675</v>
      </c>
      <c r="D395" s="2">
        <f t="shared" ref="D395:D421" si="10">C395-_xlfn.FORECAST.ETS.CONFINT(A395,$B$2:$B$298,$A$2:$A$298,0.95,157,1)</f>
        <v>-1244582.112661693</v>
      </c>
      <c r="E395" s="2">
        <f t="shared" ref="E395:E421" si="11">C395+_xlfn.FORECAST.ETS.CONFINT(A395,$B$2:$B$298,$A$2:$A$298,0.95,157,1)</f>
        <v>1674775.7112417666</v>
      </c>
    </row>
    <row r="396" spans="1:5" x14ac:dyDescent="0.2">
      <c r="A396" s="1">
        <v>47058</v>
      </c>
      <c r="B396">
        <v>330861.52135124372</v>
      </c>
      <c r="C396" s="2">
        <f t="shared" si="9"/>
        <v>330861.52135124372</v>
      </c>
      <c r="D396" s="2">
        <f t="shared" si="10"/>
        <v>-1137090.6533344816</v>
      </c>
      <c r="E396" s="2">
        <f t="shared" si="11"/>
        <v>1798813.6960369693</v>
      </c>
    </row>
    <row r="397" spans="1:5" x14ac:dyDescent="0.2">
      <c r="A397" s="1">
        <v>47088</v>
      </c>
      <c r="B397">
        <v>469977.62339217734</v>
      </c>
      <c r="C397" s="2">
        <f t="shared" si="9"/>
        <v>469977.62339217734</v>
      </c>
      <c r="D397" s="2">
        <f t="shared" si="10"/>
        <v>-1006217.912634657</v>
      </c>
      <c r="E397" s="2">
        <f t="shared" si="11"/>
        <v>1946173.1594190116</v>
      </c>
    </row>
    <row r="398" spans="1:5" x14ac:dyDescent="0.2">
      <c r="A398" s="1">
        <v>47119</v>
      </c>
      <c r="B398">
        <v>348744.92627753777</v>
      </c>
      <c r="C398" s="2">
        <f t="shared" si="9"/>
        <v>348744.92627753777</v>
      </c>
      <c r="D398" s="2">
        <f t="shared" si="10"/>
        <v>-1135664.5842665308</v>
      </c>
      <c r="E398" s="2">
        <f t="shared" si="11"/>
        <v>1833154.4368216065</v>
      </c>
    </row>
    <row r="399" spans="1:5" x14ac:dyDescent="0.2">
      <c r="A399" s="1">
        <v>47150</v>
      </c>
      <c r="B399">
        <v>300798.91248258029</v>
      </c>
      <c r="C399" s="2">
        <f t="shared" si="9"/>
        <v>300798.91248258029</v>
      </c>
      <c r="D399" s="2">
        <f t="shared" si="10"/>
        <v>-1191795.6872406746</v>
      </c>
      <c r="E399" s="2">
        <f t="shared" si="11"/>
        <v>1793393.5122058354</v>
      </c>
    </row>
    <row r="400" spans="1:5" x14ac:dyDescent="0.2">
      <c r="A400" s="1">
        <v>47178</v>
      </c>
      <c r="B400">
        <v>163656.30721589515</v>
      </c>
      <c r="C400" s="2">
        <f t="shared" si="9"/>
        <v>163656.30721589515</v>
      </c>
      <c r="D400" s="2">
        <f t="shared" si="10"/>
        <v>-1337094.9852065598</v>
      </c>
      <c r="E400" s="2">
        <f t="shared" si="11"/>
        <v>1664407.5996383503</v>
      </c>
    </row>
    <row r="401" spans="1:5" x14ac:dyDescent="0.2">
      <c r="A401" s="1">
        <v>47209</v>
      </c>
      <c r="B401">
        <v>187906.3507854717</v>
      </c>
      <c r="C401" s="2">
        <f t="shared" si="9"/>
        <v>187906.3507854717</v>
      </c>
      <c r="D401" s="2">
        <f t="shared" si="10"/>
        <v>-1320973.7145218099</v>
      </c>
      <c r="E401" s="2">
        <f t="shared" si="11"/>
        <v>1696786.4160927534</v>
      </c>
    </row>
    <row r="402" spans="1:5" x14ac:dyDescent="0.2">
      <c r="A402" s="1">
        <v>47239</v>
      </c>
      <c r="B402">
        <v>209427.97731870666</v>
      </c>
      <c r="C402" s="2">
        <f t="shared" si="9"/>
        <v>209427.97731870666</v>
      </c>
      <c r="D402" s="2">
        <f t="shared" si="10"/>
        <v>-1307553.4059484787</v>
      </c>
      <c r="E402" s="2">
        <f t="shared" si="11"/>
        <v>1726409.3605858921</v>
      </c>
    </row>
    <row r="403" spans="1:5" x14ac:dyDescent="0.2">
      <c r="A403" s="1">
        <v>47270</v>
      </c>
      <c r="B403">
        <v>320096.57878875884</v>
      </c>
      <c r="C403" s="2">
        <f t="shared" si="9"/>
        <v>320096.57878875884</v>
      </c>
      <c r="D403" s="2">
        <f t="shared" si="10"/>
        <v>-1204959.1210249583</v>
      </c>
      <c r="E403" s="2">
        <f t="shared" si="11"/>
        <v>1845152.2786024762</v>
      </c>
    </row>
    <row r="404" spans="1:5" x14ac:dyDescent="0.2">
      <c r="A404" s="1">
        <v>47300</v>
      </c>
      <c r="B404">
        <v>280510.16757696512</v>
      </c>
      <c r="C404" s="2">
        <f t="shared" si="9"/>
        <v>280510.16757696512</v>
      </c>
      <c r="D404" s="2">
        <f t="shared" si="10"/>
        <v>-1252593.289884744</v>
      </c>
      <c r="E404" s="2">
        <f t="shared" si="11"/>
        <v>1813613.6250386743</v>
      </c>
    </row>
    <row r="405" spans="1:5" x14ac:dyDescent="0.2">
      <c r="A405" s="1">
        <v>47331</v>
      </c>
      <c r="B405">
        <v>141300.71802521398</v>
      </c>
      <c r="C405" s="2">
        <f t="shared" si="9"/>
        <v>141300.71802521398</v>
      </c>
      <c r="D405" s="2">
        <f t="shared" si="10"/>
        <v>-1399824.3700690428</v>
      </c>
      <c r="E405" s="2">
        <f t="shared" si="11"/>
        <v>1682425.8061194709</v>
      </c>
    </row>
    <row r="406" spans="1:5" x14ac:dyDescent="0.2">
      <c r="A406" s="1">
        <v>47362</v>
      </c>
      <c r="B406">
        <v>81526.298785412393</v>
      </c>
      <c r="C406" s="2">
        <f t="shared" si="9"/>
        <v>81526.298785412393</v>
      </c>
      <c r="D406" s="2">
        <f t="shared" si="10"/>
        <v>-1467594.7145269262</v>
      </c>
      <c r="E406" s="2">
        <f t="shared" si="11"/>
        <v>1630647.3120977511</v>
      </c>
    </row>
    <row r="407" spans="1:5" x14ac:dyDescent="0.2">
      <c r="A407" s="1">
        <v>47392</v>
      </c>
      <c r="B407">
        <v>159269.62766834404</v>
      </c>
      <c r="C407" s="2">
        <f t="shared" si="9"/>
        <v>159269.62766834404</v>
      </c>
      <c r="D407" s="2">
        <f t="shared" si="10"/>
        <v>-1397822.0171015083</v>
      </c>
      <c r="E407" s="2">
        <f t="shared" si="11"/>
        <v>1716361.2724381962</v>
      </c>
    </row>
    <row r="408" spans="1:5" x14ac:dyDescent="0.2">
      <c r="A408" s="1">
        <v>47423</v>
      </c>
      <c r="B408">
        <v>183119.56198532032</v>
      </c>
      <c r="C408" s="2">
        <f t="shared" si="9"/>
        <v>183119.56198532032</v>
      </c>
      <c r="D408" s="2">
        <f t="shared" si="10"/>
        <v>-1381917.8225094811</v>
      </c>
      <c r="E408" s="2">
        <f t="shared" si="11"/>
        <v>1748156.9464801219</v>
      </c>
    </row>
    <row r="409" spans="1:5" x14ac:dyDescent="0.2">
      <c r="A409" s="1">
        <v>47453</v>
      </c>
      <c r="B409">
        <v>246449.2046266442</v>
      </c>
      <c r="C409" s="2">
        <f t="shared" si="9"/>
        <v>246449.2046266442</v>
      </c>
      <c r="D409" s="2">
        <f t="shared" si="10"/>
        <v>-1326509.4205706851</v>
      </c>
      <c r="E409" s="2">
        <f t="shared" si="11"/>
        <v>1819407.8298239736</v>
      </c>
    </row>
    <row r="410" spans="1:5" x14ac:dyDescent="0.2">
      <c r="A410" s="1">
        <v>47484</v>
      </c>
      <c r="B410">
        <v>336511.74165258347</v>
      </c>
      <c r="C410" s="2">
        <f t="shared" si="9"/>
        <v>336511.74165258347</v>
      </c>
      <c r="D410" s="2">
        <f t="shared" si="10"/>
        <v>-1244344.0089126604</v>
      </c>
      <c r="E410" s="2">
        <f t="shared" si="11"/>
        <v>1917367.4922178274</v>
      </c>
    </row>
    <row r="411" spans="1:5" x14ac:dyDescent="0.2">
      <c r="A411" s="1">
        <v>47515</v>
      </c>
      <c r="B411">
        <v>205740.80874158413</v>
      </c>
      <c r="C411" s="2">
        <f t="shared" si="9"/>
        <v>205740.80874158413</v>
      </c>
      <c r="D411" s="2">
        <f t="shared" si="10"/>
        <v>-1382988.3268060719</v>
      </c>
      <c r="E411" s="2">
        <f t="shared" si="11"/>
        <v>1794469.9442892403</v>
      </c>
    </row>
    <row r="412" spans="1:5" x14ac:dyDescent="0.2">
      <c r="A412" s="1">
        <v>47543</v>
      </c>
      <c r="B412">
        <v>161215.99226861339</v>
      </c>
      <c r="C412" s="2">
        <f t="shared" si="9"/>
        <v>161215.99226861339</v>
      </c>
      <c r="D412" s="2">
        <f t="shared" si="10"/>
        <v>-1435363.1543586894</v>
      </c>
      <c r="E412" s="2">
        <f t="shared" si="11"/>
        <v>1757795.1388959161</v>
      </c>
    </row>
    <row r="413" spans="1:5" x14ac:dyDescent="0.2">
      <c r="A413" s="1">
        <v>47574</v>
      </c>
      <c r="B413">
        <v>151317.8840020209</v>
      </c>
      <c r="C413" s="2">
        <f t="shared" si="9"/>
        <v>151317.8840020209</v>
      </c>
      <c r="D413" s="2">
        <f t="shared" si="10"/>
        <v>-1453088.2580800832</v>
      </c>
      <c r="E413" s="2">
        <f t="shared" si="11"/>
        <v>1755724.0260841248</v>
      </c>
    </row>
    <row r="414" spans="1:5" x14ac:dyDescent="0.2">
      <c r="A414" s="1">
        <v>47604</v>
      </c>
      <c r="B414">
        <v>212986.93384746727</v>
      </c>
      <c r="C414" s="2">
        <f t="shared" si="9"/>
        <v>212986.93384746727</v>
      </c>
      <c r="D414" s="2">
        <f t="shared" si="10"/>
        <v>-1399223.5383890001</v>
      </c>
      <c r="E414" s="2">
        <f t="shared" si="11"/>
        <v>1825197.4060839345</v>
      </c>
    </row>
    <row r="415" spans="1:5" x14ac:dyDescent="0.2">
      <c r="A415" s="1">
        <v>47635</v>
      </c>
      <c r="B415">
        <v>170179.27114809334</v>
      </c>
      <c r="C415" s="2">
        <f t="shared" si="9"/>
        <v>170179.27114809334</v>
      </c>
      <c r="D415" s="2">
        <f t="shared" si="10"/>
        <v>-1449813.2085547328</v>
      </c>
      <c r="E415" s="2">
        <f t="shared" si="11"/>
        <v>1790171.7508509194</v>
      </c>
    </row>
    <row r="416" spans="1:5" x14ac:dyDescent="0.2">
      <c r="A416" s="1">
        <v>47665</v>
      </c>
      <c r="B416">
        <v>132364.98823850992</v>
      </c>
      <c r="C416" s="2">
        <f t="shared" si="9"/>
        <v>132364.98823850992</v>
      </c>
      <c r="D416" s="2">
        <f t="shared" si="10"/>
        <v>-1495387.5113753614</v>
      </c>
      <c r="E416" s="2">
        <f t="shared" si="11"/>
        <v>1760117.4878523813</v>
      </c>
    </row>
    <row r="417" spans="1:5" x14ac:dyDescent="0.2">
      <c r="A417" s="1">
        <v>47696</v>
      </c>
      <c r="B417">
        <v>97363.324373693889</v>
      </c>
      <c r="C417" s="2">
        <f t="shared" si="9"/>
        <v>97363.324373693889</v>
      </c>
      <c r="D417" s="2">
        <f t="shared" si="10"/>
        <v>-1538127.5354722128</v>
      </c>
      <c r="E417" s="2">
        <f t="shared" si="11"/>
        <v>1732854.1842196006</v>
      </c>
    </row>
    <row r="418" spans="1:5" x14ac:dyDescent="0.2">
      <c r="A418" s="1">
        <v>47727</v>
      </c>
      <c r="B418">
        <v>54701.073054803725</v>
      </c>
      <c r="C418" s="2">
        <f t="shared" si="9"/>
        <v>54701.073054803725</v>
      </c>
      <c r="D418" s="2">
        <f t="shared" si="10"/>
        <v>-1588506.8081789408</v>
      </c>
      <c r="E418" s="2">
        <f t="shared" si="11"/>
        <v>1697908.9542885483</v>
      </c>
    </row>
    <row r="419" spans="1:5" x14ac:dyDescent="0.2">
      <c r="A419" s="1">
        <v>47757</v>
      </c>
      <c r="B419">
        <v>100060.98293224751</v>
      </c>
      <c r="C419" s="2">
        <f t="shared" si="9"/>
        <v>100060.98293224751</v>
      </c>
      <c r="D419" s="2">
        <f t="shared" si="10"/>
        <v>-1550842.894845275</v>
      </c>
      <c r="E419" s="2">
        <f t="shared" si="11"/>
        <v>1750964.8607097699</v>
      </c>
    </row>
    <row r="420" spans="1:5" x14ac:dyDescent="0.2">
      <c r="A420" s="1">
        <v>47788</v>
      </c>
      <c r="B420">
        <v>121111.4514424006</v>
      </c>
      <c r="C420" s="2">
        <f t="shared" si="9"/>
        <v>121111.4514424006</v>
      </c>
      <c r="D420" s="2">
        <f t="shared" si="10"/>
        <v>-1537467.7053994117</v>
      </c>
      <c r="E420" s="2">
        <f t="shared" si="11"/>
        <v>1779690.6082842131</v>
      </c>
    </row>
    <row r="421" spans="1:5" x14ac:dyDescent="0.2">
      <c r="A421" s="1">
        <v>47818</v>
      </c>
      <c r="B421">
        <v>138419.99389736031</v>
      </c>
      <c r="C421" s="2">
        <f t="shared" si="9"/>
        <v>138419.99389736031</v>
      </c>
      <c r="D421" s="2">
        <f t="shared" si="10"/>
        <v>-1527814.0254500094</v>
      </c>
      <c r="E421" s="2">
        <f t="shared" si="11"/>
        <v>1804654.01324473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95E2-201D-4F2E-9ABB-A73B17579F87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2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2.426E-13</v>
      </c>
      <c r="G2" t="s">
        <v>15</v>
      </c>
      <c r="H2" s="3">
        <f>_xlfn.FORECAST.ETS.STAT($B$2:$B$298,$A$2:$A$298,1,157,1)</f>
        <v>0.251</v>
      </c>
    </row>
    <row r="3" spans="1:8" x14ac:dyDescent="0.2">
      <c r="A3" s="1">
        <v>35096</v>
      </c>
      <c r="B3" s="2">
        <v>2.72E-13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7.6220000000000002E-14</v>
      </c>
      <c r="G4" t="s">
        <v>17</v>
      </c>
      <c r="H4" s="3">
        <f>_xlfn.FORECAST.ETS.STAT($B$2:$B$298,$A$2:$A$298,3,157,1)</f>
        <v>0.25</v>
      </c>
    </row>
    <row r="5" spans="1:8" x14ac:dyDescent="0.2">
      <c r="A5" s="1">
        <v>35156</v>
      </c>
      <c r="B5" s="2">
        <v>2.817E-13</v>
      </c>
      <c r="G5" t="s">
        <v>18</v>
      </c>
      <c r="H5" s="3">
        <f>_xlfn.FORECAST.ETS.STAT($B$2:$B$298,$A$2:$A$298,4,157,1)</f>
        <v>0.4483013258627323</v>
      </c>
    </row>
    <row r="6" spans="1:8" x14ac:dyDescent="0.2">
      <c r="A6" s="1">
        <v>35186</v>
      </c>
      <c r="B6" s="2">
        <v>1.8110000000000001E-13</v>
      </c>
      <c r="G6" t="s">
        <v>19</v>
      </c>
      <c r="H6" s="3">
        <f>_xlfn.FORECAST.ETS.STAT($B$2:$B$298,$A$2:$A$298,5,157,1)</f>
        <v>1.8309272790807678</v>
      </c>
    </row>
    <row r="7" spans="1:8" x14ac:dyDescent="0.2">
      <c r="A7" s="1">
        <v>35217</v>
      </c>
      <c r="B7" s="2">
        <v>7.4549999999999995E-14</v>
      </c>
      <c r="G7" t="s">
        <v>20</v>
      </c>
      <c r="H7" s="3">
        <f>_xlfn.FORECAST.ETS.STAT($B$2:$B$298,$A$2:$A$298,6,157,1)</f>
        <v>2.3890668639765958E-7</v>
      </c>
    </row>
    <row r="8" spans="1:8" x14ac:dyDescent="0.2">
      <c r="A8" s="1">
        <v>35247</v>
      </c>
      <c r="B8" s="2">
        <v>9.2979999999999999E-14</v>
      </c>
      <c r="G8" t="s">
        <v>21</v>
      </c>
      <c r="H8" s="3">
        <f>_xlfn.FORECAST.ETS.STAT($B$2:$B$298,$A$2:$A$298,7,157,1)</f>
        <v>7.778406916286362E-7</v>
      </c>
    </row>
    <row r="9" spans="1:8" x14ac:dyDescent="0.2">
      <c r="A9" s="1">
        <v>35278</v>
      </c>
      <c r="B9" s="2">
        <v>4.8159999999999999E-13</v>
      </c>
    </row>
    <row r="10" spans="1:8" x14ac:dyDescent="0.2">
      <c r="A10" s="1">
        <v>35309</v>
      </c>
      <c r="B10" s="2">
        <v>1.1420000000000001E-13</v>
      </c>
    </row>
    <row r="11" spans="1:8" x14ac:dyDescent="0.2">
      <c r="A11" s="1">
        <v>35339</v>
      </c>
      <c r="B11" s="2">
        <v>9.2010000000000004E-14</v>
      </c>
    </row>
    <row r="12" spans="1:8" x14ac:dyDescent="0.2">
      <c r="A12" s="1">
        <v>35370</v>
      </c>
      <c r="B12" s="2">
        <v>1.7230000000000001E-13</v>
      </c>
    </row>
    <row r="13" spans="1:8" x14ac:dyDescent="0.2">
      <c r="A13" s="1">
        <v>35400</v>
      </c>
      <c r="B13" s="2">
        <v>1.4980000000000001E-12</v>
      </c>
    </row>
    <row r="14" spans="1:8" x14ac:dyDescent="0.2">
      <c r="A14" s="1">
        <v>35431</v>
      </c>
      <c r="B14" s="2">
        <v>2.6310000000000001E-13</v>
      </c>
    </row>
    <row r="15" spans="1:8" x14ac:dyDescent="0.2">
      <c r="A15" s="1">
        <v>35462</v>
      </c>
      <c r="B15" s="2">
        <v>1.1549999999999999E-13</v>
      </c>
    </row>
    <row r="16" spans="1:8" x14ac:dyDescent="0.2">
      <c r="A16" s="1">
        <v>35490</v>
      </c>
      <c r="B16" s="2">
        <v>6.9840000000000003E-13</v>
      </c>
    </row>
    <row r="17" spans="1:2" x14ac:dyDescent="0.2">
      <c r="A17" s="1">
        <v>35521</v>
      </c>
      <c r="B17" s="2">
        <v>9.4050000000000008E-13</v>
      </c>
    </row>
    <row r="18" spans="1:2" x14ac:dyDescent="0.2">
      <c r="A18" s="1">
        <v>35551</v>
      </c>
      <c r="B18" s="2">
        <v>6.6600000000000003E-12</v>
      </c>
    </row>
    <row r="19" spans="1:2" x14ac:dyDescent="0.2">
      <c r="A19" s="1">
        <v>35582</v>
      </c>
      <c r="B19" s="2">
        <v>3.011E-13</v>
      </c>
    </row>
    <row r="20" spans="1:2" x14ac:dyDescent="0.2">
      <c r="A20" s="1">
        <v>35612</v>
      </c>
      <c r="B20" s="2">
        <v>6.0290000000000001E-14</v>
      </c>
    </row>
    <row r="21" spans="1:2" x14ac:dyDescent="0.2">
      <c r="A21" s="1">
        <v>35643</v>
      </c>
      <c r="B21" s="2">
        <v>1.217E-13</v>
      </c>
    </row>
    <row r="22" spans="1:2" x14ac:dyDescent="0.2">
      <c r="A22" s="1">
        <v>35674</v>
      </c>
      <c r="B22" s="2">
        <v>3.876E-12</v>
      </c>
    </row>
    <row r="23" spans="1:2" x14ac:dyDescent="0.2">
      <c r="A23" s="1">
        <v>35704</v>
      </c>
      <c r="B23" s="2">
        <v>2.1679999999999999E-10</v>
      </c>
    </row>
    <row r="24" spans="1:2" x14ac:dyDescent="0.2">
      <c r="A24" s="1">
        <v>35735</v>
      </c>
      <c r="B24" s="2">
        <v>4.0830000000000003E-11</v>
      </c>
    </row>
    <row r="25" spans="1:2" x14ac:dyDescent="0.2">
      <c r="A25" s="1">
        <v>35765</v>
      </c>
      <c r="B25" s="2">
        <v>1.151E-10</v>
      </c>
    </row>
    <row r="26" spans="1:2" x14ac:dyDescent="0.2">
      <c r="A26" s="1">
        <v>35796</v>
      </c>
      <c r="B26" s="2">
        <v>3.779E-11</v>
      </c>
    </row>
    <row r="27" spans="1:2" x14ac:dyDescent="0.2">
      <c r="A27" s="1">
        <v>35827</v>
      </c>
      <c r="B27" s="2">
        <v>1.5610000000000002E-11</v>
      </c>
    </row>
    <row r="28" spans="1:2" x14ac:dyDescent="0.2">
      <c r="A28" s="1">
        <v>35855</v>
      </c>
      <c r="B28" s="2">
        <v>1.1989999999999999E-10</v>
      </c>
    </row>
    <row r="29" spans="1:2" x14ac:dyDescent="0.2">
      <c r="A29" s="1">
        <v>35886</v>
      </c>
      <c r="B29" s="2">
        <v>1.308E-10</v>
      </c>
    </row>
    <row r="30" spans="1:2" x14ac:dyDescent="0.2">
      <c r="A30" s="1">
        <v>35916</v>
      </c>
      <c r="B30" s="2">
        <v>3.6780000000000001E-10</v>
      </c>
    </row>
    <row r="31" spans="1:2" x14ac:dyDescent="0.2">
      <c r="A31" s="1">
        <v>35947</v>
      </c>
      <c r="B31" s="2">
        <v>5.7430000000000002E-11</v>
      </c>
    </row>
    <row r="32" spans="1:2" x14ac:dyDescent="0.2">
      <c r="A32" s="1">
        <v>35977</v>
      </c>
      <c r="B32" s="2">
        <v>5.2809999999999997E-10</v>
      </c>
    </row>
    <row r="33" spans="1:2" x14ac:dyDescent="0.2">
      <c r="A33" s="1">
        <v>36008</v>
      </c>
      <c r="B33" s="2">
        <v>2.4680000000000002E-9</v>
      </c>
    </row>
    <row r="34" spans="1:2" x14ac:dyDescent="0.2">
      <c r="A34" s="1">
        <v>36039</v>
      </c>
      <c r="B34" s="2">
        <v>9.3999999999999995E-8</v>
      </c>
    </row>
    <row r="35" spans="1:2" x14ac:dyDescent="0.2">
      <c r="A35" s="1">
        <v>36069</v>
      </c>
      <c r="B35" s="2">
        <v>1.3750000000000001E-8</v>
      </c>
    </row>
    <row r="36" spans="1:2" x14ac:dyDescent="0.2">
      <c r="A36" s="1">
        <v>36100</v>
      </c>
      <c r="B36" s="2">
        <v>2.1879999999999999E-9</v>
      </c>
    </row>
    <row r="37" spans="1:2" x14ac:dyDescent="0.2">
      <c r="A37" s="1">
        <v>36130</v>
      </c>
      <c r="B37" s="2">
        <v>8.6060000000000004E-8</v>
      </c>
    </row>
    <row r="38" spans="1:2" x14ac:dyDescent="0.2">
      <c r="A38" s="1">
        <v>36161</v>
      </c>
      <c r="B38" s="2">
        <v>6.8359999999999998E-8</v>
      </c>
    </row>
    <row r="39" spans="1:2" x14ac:dyDescent="0.2">
      <c r="A39" s="1">
        <v>36192</v>
      </c>
      <c r="B39" s="2">
        <v>4.8559999999999996E-10</v>
      </c>
    </row>
    <row r="40" spans="1:2" x14ac:dyDescent="0.2">
      <c r="A40" s="1">
        <v>36220</v>
      </c>
      <c r="B40" s="2">
        <v>4.8559999999999996E-10</v>
      </c>
    </row>
    <row r="41" spans="1:2" x14ac:dyDescent="0.2">
      <c r="A41" s="1">
        <v>36251</v>
      </c>
      <c r="B41" s="2">
        <v>1.2179999999999999E-9</v>
      </c>
    </row>
    <row r="42" spans="1:2" x14ac:dyDescent="0.2">
      <c r="A42" s="1">
        <v>36281</v>
      </c>
      <c r="B42" s="2">
        <v>1.9309999999999999E-8</v>
      </c>
    </row>
    <row r="43" spans="1:2" x14ac:dyDescent="0.2">
      <c r="A43" s="1">
        <v>36312</v>
      </c>
      <c r="B43" s="2">
        <v>9.4829999999999996E-8</v>
      </c>
    </row>
    <row r="44" spans="1:2" x14ac:dyDescent="0.2">
      <c r="A44" s="1">
        <v>36342</v>
      </c>
      <c r="B44" s="2">
        <v>5.2720000000000001E-7</v>
      </c>
    </row>
    <row r="45" spans="1:2" x14ac:dyDescent="0.2">
      <c r="A45" s="1">
        <v>36373</v>
      </c>
      <c r="B45" s="2">
        <v>3.8420000000000001E-7</v>
      </c>
    </row>
    <row r="46" spans="1:2" x14ac:dyDescent="0.2">
      <c r="A46" s="1">
        <v>36404</v>
      </c>
      <c r="B46" s="2">
        <v>4.1250000000000002E-7</v>
      </c>
    </row>
    <row r="47" spans="1:2" x14ac:dyDescent="0.2">
      <c r="A47" s="1">
        <v>36434</v>
      </c>
      <c r="B47" s="2">
        <v>1.8189999999999999E-8</v>
      </c>
    </row>
    <row r="48" spans="1:2" x14ac:dyDescent="0.2">
      <c r="A48" s="1">
        <v>36465</v>
      </c>
      <c r="B48" s="2">
        <v>2.3629999999999999E-7</v>
      </c>
    </row>
    <row r="49" spans="1:2" x14ac:dyDescent="0.2">
      <c r="A49" s="1">
        <v>36495</v>
      </c>
      <c r="B49" s="2">
        <v>1.6750000000000001E-7</v>
      </c>
    </row>
    <row r="50" spans="1:2" x14ac:dyDescent="0.2">
      <c r="A50" s="1">
        <v>36526</v>
      </c>
      <c r="B50" s="2">
        <v>1.076E-7</v>
      </c>
    </row>
    <row r="51" spans="1:2" x14ac:dyDescent="0.2">
      <c r="A51" s="1">
        <v>36557</v>
      </c>
      <c r="B51" s="2">
        <v>3.4119999999999997E-8</v>
      </c>
    </row>
    <row r="52" spans="1:2" x14ac:dyDescent="0.2">
      <c r="A52" s="1">
        <v>36586</v>
      </c>
      <c r="B52" s="2">
        <v>3.3139999999999999E-6</v>
      </c>
    </row>
    <row r="53" spans="1:2" x14ac:dyDescent="0.2">
      <c r="A53" s="1">
        <v>36617</v>
      </c>
      <c r="B53" s="2">
        <v>3.8380000000000004E-6</v>
      </c>
    </row>
    <row r="54" spans="1:2" x14ac:dyDescent="0.2">
      <c r="A54" s="1">
        <v>36647</v>
      </c>
      <c r="B54" s="2">
        <v>7.8130000000000004E-7</v>
      </c>
    </row>
    <row r="55" spans="1:2" x14ac:dyDescent="0.2">
      <c r="A55" s="1">
        <v>36678</v>
      </c>
      <c r="B55" s="2">
        <v>1.927E-7</v>
      </c>
    </row>
    <row r="56" spans="1:2" x14ac:dyDescent="0.2">
      <c r="A56" s="1">
        <v>36708</v>
      </c>
      <c r="B56" s="2">
        <v>1.6259999999999999E-7</v>
      </c>
    </row>
    <row r="57" spans="1:2" x14ac:dyDescent="0.2">
      <c r="A57" s="1">
        <v>36739</v>
      </c>
      <c r="B57" s="2">
        <v>8.1289999999999995E-8</v>
      </c>
    </row>
    <row r="58" spans="1:2" x14ac:dyDescent="0.2">
      <c r="A58" s="1">
        <v>36770</v>
      </c>
      <c r="B58" s="2">
        <v>2.7179999999999999E-7</v>
      </c>
    </row>
    <row r="59" spans="1:2" x14ac:dyDescent="0.2">
      <c r="A59" s="1">
        <v>36800</v>
      </c>
      <c r="B59" s="2">
        <v>9.2610000000000001E-7</v>
      </c>
    </row>
    <row r="60" spans="1:2" x14ac:dyDescent="0.2">
      <c r="A60" s="1">
        <v>36831</v>
      </c>
      <c r="B60" s="2">
        <v>8.7570000000000004E-7</v>
      </c>
    </row>
    <row r="61" spans="1:2" x14ac:dyDescent="0.2">
      <c r="A61" s="1">
        <v>36861</v>
      </c>
      <c r="B61" s="2">
        <v>6.0370000000000004E-7</v>
      </c>
    </row>
    <row r="62" spans="1:2" x14ac:dyDescent="0.2">
      <c r="A62" s="1">
        <v>36892</v>
      </c>
      <c r="B62" s="2">
        <v>9.2150000000000001E-8</v>
      </c>
    </row>
    <row r="63" spans="1:2" x14ac:dyDescent="0.2">
      <c r="A63" s="1">
        <v>36923</v>
      </c>
      <c r="B63" s="2">
        <v>5.0250000000000003E-8</v>
      </c>
    </row>
    <row r="64" spans="1:2" x14ac:dyDescent="0.2">
      <c r="A64" s="1">
        <v>36951</v>
      </c>
      <c r="B64" s="2">
        <v>1.398E-8</v>
      </c>
    </row>
    <row r="65" spans="1:2" x14ac:dyDescent="0.2">
      <c r="A65" s="1">
        <v>36982</v>
      </c>
      <c r="B65" s="2">
        <v>6.9550000000000003E-6</v>
      </c>
    </row>
    <row r="66" spans="1:2" x14ac:dyDescent="0.2">
      <c r="A66" s="1">
        <v>37012</v>
      </c>
      <c r="B66" s="2">
        <v>3.579E-7</v>
      </c>
    </row>
    <row r="67" spans="1:2" x14ac:dyDescent="0.2">
      <c r="A67" s="1">
        <v>37043</v>
      </c>
      <c r="B67" s="2">
        <v>3.1189999999999997E-8</v>
      </c>
    </row>
    <row r="68" spans="1:2" x14ac:dyDescent="0.2">
      <c r="A68" s="1">
        <v>37073</v>
      </c>
      <c r="B68" s="2">
        <v>1.592E-8</v>
      </c>
    </row>
    <row r="69" spans="1:2" x14ac:dyDescent="0.2">
      <c r="A69" s="1">
        <v>37104</v>
      </c>
      <c r="B69" s="2">
        <v>5.593E-9</v>
      </c>
    </row>
    <row r="70" spans="1:2" x14ac:dyDescent="0.2">
      <c r="A70" s="1">
        <v>37135</v>
      </c>
      <c r="B70" s="2">
        <v>3.5219999999999999E-7</v>
      </c>
    </row>
    <row r="71" spans="1:2" x14ac:dyDescent="0.2">
      <c r="A71" s="1">
        <v>37165</v>
      </c>
      <c r="B71" s="2">
        <v>2.775E-5</v>
      </c>
    </row>
    <row r="72" spans="1:2" x14ac:dyDescent="0.2">
      <c r="A72" s="1">
        <v>37196</v>
      </c>
      <c r="B72" s="2">
        <v>1.4239999999999999E-5</v>
      </c>
    </row>
    <row r="73" spans="1:2" x14ac:dyDescent="0.2">
      <c r="A73" s="1">
        <v>37226</v>
      </c>
      <c r="B73" s="2">
        <v>5.8109999999999999E-6</v>
      </c>
    </row>
    <row r="74" spans="1:2" x14ac:dyDescent="0.2">
      <c r="A74" s="1">
        <v>37257</v>
      </c>
      <c r="B74" s="2">
        <v>7.7810000000000005E-6</v>
      </c>
    </row>
    <row r="75" spans="1:2" x14ac:dyDescent="0.2">
      <c r="A75" s="1">
        <v>37288</v>
      </c>
      <c r="B75" s="2">
        <v>8.1079999999999993E-6</v>
      </c>
    </row>
    <row r="76" spans="1:2" x14ac:dyDescent="0.2">
      <c r="A76" s="1">
        <v>37316</v>
      </c>
      <c r="B76" s="2">
        <v>1.7010000000000001E-6</v>
      </c>
    </row>
    <row r="77" spans="1:2" x14ac:dyDescent="0.2">
      <c r="A77" s="1">
        <v>37347</v>
      </c>
      <c r="B77" s="2">
        <v>2.61E-6</v>
      </c>
    </row>
    <row r="78" spans="1:2" x14ac:dyDescent="0.2">
      <c r="A78" s="1">
        <v>37377</v>
      </c>
      <c r="B78" s="2">
        <v>1.006E-7</v>
      </c>
    </row>
    <row r="79" spans="1:2" x14ac:dyDescent="0.2">
      <c r="A79" s="1">
        <v>37408</v>
      </c>
      <c r="B79" s="2">
        <v>1.955E-7</v>
      </c>
    </row>
    <row r="80" spans="1:2" x14ac:dyDescent="0.2">
      <c r="A80" s="1">
        <v>37438</v>
      </c>
      <c r="B80" s="2">
        <v>7.9360000000000004E-8</v>
      </c>
    </row>
    <row r="81" spans="1:2" x14ac:dyDescent="0.2">
      <c r="A81" s="1">
        <v>37469</v>
      </c>
      <c r="B81" s="2">
        <v>1.9080000000000002E-6</v>
      </c>
    </row>
    <row r="82" spans="1:2" x14ac:dyDescent="0.2">
      <c r="A82" s="1">
        <v>37500</v>
      </c>
      <c r="B82" s="2">
        <v>4.7290000000000001E-7</v>
      </c>
    </row>
    <row r="83" spans="1:2" x14ac:dyDescent="0.2">
      <c r="A83" s="1">
        <v>37530</v>
      </c>
      <c r="B83" s="2">
        <v>6.7719999999999995E-7</v>
      </c>
    </row>
    <row r="84" spans="1:2" x14ac:dyDescent="0.2">
      <c r="A84" s="1">
        <v>37561</v>
      </c>
      <c r="B84" s="2">
        <v>2.336E-7</v>
      </c>
    </row>
    <row r="85" spans="1:2" x14ac:dyDescent="0.2">
      <c r="A85" s="1">
        <v>37591</v>
      </c>
      <c r="B85" s="2">
        <v>1.79E-7</v>
      </c>
    </row>
    <row r="86" spans="1:2" x14ac:dyDescent="0.2">
      <c r="A86" s="1">
        <v>37622</v>
      </c>
      <c r="B86" s="2">
        <v>3.7180000000000002E-9</v>
      </c>
    </row>
    <row r="87" spans="1:2" x14ac:dyDescent="0.2">
      <c r="A87" s="1">
        <v>37653</v>
      </c>
      <c r="B87" s="2">
        <v>5.6020000000000003E-9</v>
      </c>
    </row>
    <row r="88" spans="1:2" x14ac:dyDescent="0.2">
      <c r="A88" s="1">
        <v>37681</v>
      </c>
      <c r="B88" s="2">
        <v>4.8580000000000004E-9</v>
      </c>
    </row>
    <row r="89" spans="1:2" x14ac:dyDescent="0.2">
      <c r="A89" s="1">
        <v>37712</v>
      </c>
      <c r="B89" s="2">
        <v>4.4530000000000002E-8</v>
      </c>
    </row>
    <row r="90" spans="1:2" x14ac:dyDescent="0.2">
      <c r="A90" s="1">
        <v>37742</v>
      </c>
      <c r="B90" s="2">
        <v>1.098E-7</v>
      </c>
    </row>
    <row r="91" spans="1:2" x14ac:dyDescent="0.2">
      <c r="A91" s="1">
        <v>37773</v>
      </c>
      <c r="B91" s="2">
        <v>5.5089999999999999E-9</v>
      </c>
    </row>
    <row r="92" spans="1:2" x14ac:dyDescent="0.2">
      <c r="A92" s="1">
        <v>37803</v>
      </c>
      <c r="B92" s="2">
        <v>2.9969999999999999E-9</v>
      </c>
    </row>
    <row r="93" spans="1:2" x14ac:dyDescent="0.2">
      <c r="A93" s="1">
        <v>37834</v>
      </c>
      <c r="B93" s="2">
        <v>1.767E-9</v>
      </c>
    </row>
    <row r="94" spans="1:2" x14ac:dyDescent="0.2">
      <c r="A94" s="1">
        <v>37865</v>
      </c>
      <c r="B94" s="2">
        <v>7.2869999999999998E-10</v>
      </c>
    </row>
    <row r="95" spans="1:2" x14ac:dyDescent="0.2">
      <c r="A95" s="1">
        <v>37895</v>
      </c>
      <c r="B95" s="2">
        <v>7.8939999999999994E-9</v>
      </c>
    </row>
    <row r="96" spans="1:2" x14ac:dyDescent="0.2">
      <c r="A96" s="1">
        <v>37926</v>
      </c>
      <c r="B96" s="2">
        <v>1.7E-6</v>
      </c>
    </row>
    <row r="97" spans="1:2" x14ac:dyDescent="0.2">
      <c r="A97" s="1">
        <v>37956</v>
      </c>
      <c r="B97" s="2">
        <v>4.6450000000000002E-8</v>
      </c>
    </row>
    <row r="98" spans="1:2" x14ac:dyDescent="0.2">
      <c r="A98" s="1">
        <v>37987</v>
      </c>
      <c r="B98" s="2">
        <v>2.2670000000000001E-9</v>
      </c>
    </row>
    <row r="99" spans="1:2" x14ac:dyDescent="0.2">
      <c r="A99" s="1">
        <v>38018</v>
      </c>
      <c r="B99" s="2">
        <v>1.036E-10</v>
      </c>
    </row>
    <row r="100" spans="1:2" x14ac:dyDescent="0.2">
      <c r="A100" s="1">
        <v>38047</v>
      </c>
      <c r="B100" s="2">
        <v>8.5290000000000002E-10</v>
      </c>
    </row>
    <row r="101" spans="1:2" x14ac:dyDescent="0.2">
      <c r="A101" s="1">
        <v>38078</v>
      </c>
      <c r="B101" s="2">
        <v>3.064E-10</v>
      </c>
    </row>
    <row r="102" spans="1:2" x14ac:dyDescent="0.2">
      <c r="A102" s="1">
        <v>38108</v>
      </c>
      <c r="B102" s="2">
        <v>7.4039999999999997E-11</v>
      </c>
    </row>
    <row r="103" spans="1:2" x14ac:dyDescent="0.2">
      <c r="A103" s="1">
        <v>38139</v>
      </c>
      <c r="B103" s="2">
        <v>1.7129999999999999E-10</v>
      </c>
    </row>
    <row r="104" spans="1:2" x14ac:dyDescent="0.2">
      <c r="A104" s="1">
        <v>38169</v>
      </c>
      <c r="B104" s="2">
        <v>2.0450000000000001E-11</v>
      </c>
    </row>
    <row r="105" spans="1:2" x14ac:dyDescent="0.2">
      <c r="A105" s="1">
        <v>38200</v>
      </c>
      <c r="B105" s="2">
        <v>2.6519999999999999E-11</v>
      </c>
    </row>
    <row r="106" spans="1:2" x14ac:dyDescent="0.2">
      <c r="A106" s="1">
        <v>38231</v>
      </c>
      <c r="B106" s="2">
        <v>2.636E-11</v>
      </c>
    </row>
    <row r="107" spans="1:2" x14ac:dyDescent="0.2">
      <c r="A107" s="1">
        <v>38261</v>
      </c>
      <c r="B107" s="2">
        <v>2.2710000000000002E-11</v>
      </c>
    </row>
    <row r="108" spans="1:2" x14ac:dyDescent="0.2">
      <c r="A108" s="1">
        <v>38292</v>
      </c>
      <c r="B108" s="2">
        <v>1.8899999999999999E-9</v>
      </c>
    </row>
    <row r="109" spans="1:2" x14ac:dyDescent="0.2">
      <c r="A109" s="1">
        <v>38322</v>
      </c>
      <c r="B109" s="2">
        <v>7.8159999999999997E-10</v>
      </c>
    </row>
    <row r="110" spans="1:2" x14ac:dyDescent="0.2">
      <c r="A110" s="1">
        <v>38353</v>
      </c>
      <c r="B110" s="2">
        <v>2.0050000000000001E-10</v>
      </c>
    </row>
    <row r="111" spans="1:2" x14ac:dyDescent="0.2">
      <c r="A111" s="1">
        <v>38384</v>
      </c>
      <c r="B111" s="2">
        <v>7.2739999999999999E-12</v>
      </c>
    </row>
    <row r="112" spans="1:2" x14ac:dyDescent="0.2">
      <c r="A112" s="1">
        <v>38412</v>
      </c>
      <c r="B112" s="2">
        <v>5.2489999999999999E-12</v>
      </c>
    </row>
    <row r="113" spans="1:2" x14ac:dyDescent="0.2">
      <c r="A113" s="1">
        <v>38443</v>
      </c>
      <c r="B113" s="2">
        <v>2.902E-12</v>
      </c>
    </row>
    <row r="114" spans="1:2" x14ac:dyDescent="0.2">
      <c r="A114" s="1">
        <v>38473</v>
      </c>
      <c r="B114" s="2">
        <v>4.8790000000000004E-10</v>
      </c>
    </row>
    <row r="115" spans="1:2" x14ac:dyDescent="0.2">
      <c r="A115" s="1">
        <v>38504</v>
      </c>
      <c r="B115" s="2">
        <v>4.8849999999999998E-11</v>
      </c>
    </row>
    <row r="116" spans="1:2" x14ac:dyDescent="0.2">
      <c r="A116" s="1">
        <v>38534</v>
      </c>
      <c r="B116" s="2">
        <v>9.2660000000000006E-11</v>
      </c>
    </row>
    <row r="117" spans="1:2" x14ac:dyDescent="0.2">
      <c r="A117" s="1">
        <v>38565</v>
      </c>
      <c r="B117" s="2">
        <v>9.7710000000000004E-11</v>
      </c>
    </row>
    <row r="118" spans="1:2" x14ac:dyDescent="0.2">
      <c r="A118" s="1">
        <v>38596</v>
      </c>
      <c r="B118" s="2">
        <v>8.1539999999999994E-12</v>
      </c>
    </row>
    <row r="119" spans="1:2" x14ac:dyDescent="0.2">
      <c r="A119" s="1">
        <v>38626</v>
      </c>
      <c r="B119" s="2">
        <v>3.5350000000000002E-12</v>
      </c>
    </row>
    <row r="120" spans="1:2" x14ac:dyDescent="0.2">
      <c r="A120" s="1">
        <v>38657</v>
      </c>
      <c r="B120" s="2">
        <v>6.2829999999999998E-12</v>
      </c>
    </row>
    <row r="121" spans="1:2" x14ac:dyDescent="0.2">
      <c r="A121" s="1">
        <v>38687</v>
      </c>
      <c r="B121" s="2">
        <v>8.134E-11</v>
      </c>
    </row>
    <row r="122" spans="1:2" x14ac:dyDescent="0.2">
      <c r="A122" s="1">
        <v>38718</v>
      </c>
      <c r="B122" s="2">
        <v>4.1020000000000001E-12</v>
      </c>
    </row>
    <row r="123" spans="1:2" x14ac:dyDescent="0.2">
      <c r="A123" s="1">
        <v>38749</v>
      </c>
      <c r="B123" s="2">
        <v>2.8150000000000001E-13</v>
      </c>
    </row>
    <row r="124" spans="1:2" x14ac:dyDescent="0.2">
      <c r="A124" s="1">
        <v>38777</v>
      </c>
      <c r="B124" s="2">
        <v>8.7040000000000001E-13</v>
      </c>
    </row>
    <row r="125" spans="1:2" x14ac:dyDescent="0.2">
      <c r="A125" s="1">
        <v>38808</v>
      </c>
      <c r="B125" s="2">
        <v>8.3850000000000001E-13</v>
      </c>
    </row>
    <row r="126" spans="1:2" x14ac:dyDescent="0.2">
      <c r="A126" s="1">
        <v>38838</v>
      </c>
      <c r="B126" s="2">
        <v>6.6050000000000002E-12</v>
      </c>
    </row>
    <row r="127" spans="1:2" x14ac:dyDescent="0.2">
      <c r="A127" s="1">
        <v>38869</v>
      </c>
      <c r="B127" s="2">
        <v>2.84E-12</v>
      </c>
    </row>
    <row r="128" spans="1:2" x14ac:dyDescent="0.2">
      <c r="A128" s="1">
        <v>38899</v>
      </c>
      <c r="B128" s="2">
        <v>6.5189999999999998E-13</v>
      </c>
    </row>
    <row r="129" spans="1:2" x14ac:dyDescent="0.2">
      <c r="A129" s="1">
        <v>38930</v>
      </c>
      <c r="B129" s="2">
        <v>4.4650000000000002E-13</v>
      </c>
    </row>
    <row r="130" spans="1:2" x14ac:dyDescent="0.2">
      <c r="A130" s="1">
        <v>38961</v>
      </c>
      <c r="B130" s="2">
        <v>2.5160000000000002E-12</v>
      </c>
    </row>
    <row r="131" spans="1:2" x14ac:dyDescent="0.2">
      <c r="A131" s="1">
        <v>38991</v>
      </c>
      <c r="B131" s="2">
        <v>9.4929999999999992E-12</v>
      </c>
    </row>
    <row r="132" spans="1:2" x14ac:dyDescent="0.2">
      <c r="A132" s="1">
        <v>39022</v>
      </c>
      <c r="B132" s="2">
        <v>3.0229999999999999E-12</v>
      </c>
    </row>
    <row r="133" spans="1:2" x14ac:dyDescent="0.2">
      <c r="A133" s="1">
        <v>39052</v>
      </c>
      <c r="B133" s="2">
        <v>4.1689999999999997E-12</v>
      </c>
    </row>
    <row r="134" spans="1:2" x14ac:dyDescent="0.2">
      <c r="A134" s="1">
        <v>39083</v>
      </c>
      <c r="B134" s="2">
        <v>4.652E-12</v>
      </c>
    </row>
    <row r="135" spans="1:2" x14ac:dyDescent="0.2">
      <c r="A135" s="1">
        <v>39114</v>
      </c>
      <c r="B135" s="2">
        <v>2.518E-12</v>
      </c>
    </row>
    <row r="136" spans="1:2" x14ac:dyDescent="0.2">
      <c r="A136" s="1">
        <v>39142</v>
      </c>
      <c r="B136" s="2">
        <v>7.7389999999999996E-13</v>
      </c>
    </row>
    <row r="137" spans="1:2" x14ac:dyDescent="0.2">
      <c r="A137" s="1">
        <v>39173</v>
      </c>
      <c r="B137" s="2">
        <v>4.9980000000000003E-12</v>
      </c>
    </row>
    <row r="138" spans="1:2" x14ac:dyDescent="0.2">
      <c r="A138" s="1">
        <v>39203</v>
      </c>
      <c r="B138" s="2">
        <v>2.6740000000000001E-12</v>
      </c>
    </row>
    <row r="139" spans="1:2" x14ac:dyDescent="0.2">
      <c r="A139" s="1">
        <v>39234</v>
      </c>
      <c r="B139" s="2">
        <v>5.0729999999999997E-13</v>
      </c>
    </row>
    <row r="140" spans="1:2" x14ac:dyDescent="0.2">
      <c r="A140" s="1">
        <v>39264</v>
      </c>
      <c r="B140" s="2">
        <v>9.2260000000000003E-14</v>
      </c>
    </row>
    <row r="141" spans="1:2" x14ac:dyDescent="0.2">
      <c r="A141" s="1">
        <v>39295</v>
      </c>
      <c r="B141" s="2">
        <v>1.457E-13</v>
      </c>
    </row>
    <row r="142" spans="1:2" x14ac:dyDescent="0.2">
      <c r="A142" s="1">
        <v>39326</v>
      </c>
      <c r="B142" s="2">
        <v>1.119E-13</v>
      </c>
    </row>
    <row r="143" spans="1:2" x14ac:dyDescent="0.2">
      <c r="A143" s="1">
        <v>39356</v>
      </c>
      <c r="B143" s="2">
        <v>7.4069999999999994E-14</v>
      </c>
    </row>
    <row r="144" spans="1:2" x14ac:dyDescent="0.2">
      <c r="A144" s="1">
        <v>39387</v>
      </c>
      <c r="B144" s="2">
        <v>1.5340000000000001E-13</v>
      </c>
    </row>
    <row r="145" spans="1:2" x14ac:dyDescent="0.2">
      <c r="A145" s="1">
        <v>39417</v>
      </c>
      <c r="B145" s="2">
        <v>2.1269999999999999E-13</v>
      </c>
    </row>
    <row r="146" spans="1:2" x14ac:dyDescent="0.2">
      <c r="A146" s="1">
        <v>39448</v>
      </c>
      <c r="B146" s="2">
        <v>2.7590000000000002E-13</v>
      </c>
    </row>
    <row r="147" spans="1:2" x14ac:dyDescent="0.2">
      <c r="A147" s="1">
        <v>39479</v>
      </c>
      <c r="B147" s="2">
        <v>9.0160000000000002E-13</v>
      </c>
    </row>
    <row r="148" spans="1:2" x14ac:dyDescent="0.2">
      <c r="A148" s="1">
        <v>39508</v>
      </c>
      <c r="B148" s="2">
        <v>9.7810000000000004E-13</v>
      </c>
    </row>
    <row r="149" spans="1:2" x14ac:dyDescent="0.2">
      <c r="A149" s="1">
        <v>39539</v>
      </c>
      <c r="B149" s="2">
        <v>3.121E-13</v>
      </c>
    </row>
    <row r="150" spans="1:2" x14ac:dyDescent="0.2">
      <c r="A150" s="1">
        <v>39569</v>
      </c>
      <c r="B150" s="2">
        <v>9.9849999999999999E-14</v>
      </c>
    </row>
    <row r="151" spans="1:2" x14ac:dyDescent="0.2">
      <c r="A151" s="1">
        <v>39600</v>
      </c>
      <c r="B151" s="2">
        <v>2.2929999999999999E-13</v>
      </c>
    </row>
    <row r="152" spans="1:2" x14ac:dyDescent="0.2">
      <c r="A152" s="1">
        <v>39630</v>
      </c>
      <c r="B152" s="2">
        <v>1.62E-14</v>
      </c>
    </row>
    <row r="153" spans="1:2" x14ac:dyDescent="0.2">
      <c r="A153" s="1">
        <v>39661</v>
      </c>
      <c r="B153" s="2">
        <v>5.9509999999999999E-15</v>
      </c>
    </row>
    <row r="154" spans="1:2" x14ac:dyDescent="0.2">
      <c r="A154" s="1">
        <v>39692</v>
      </c>
      <c r="B154" s="2">
        <v>9.0030000000000006E-15</v>
      </c>
    </row>
    <row r="155" spans="1:2" x14ac:dyDescent="0.2">
      <c r="A155" s="1">
        <v>39722</v>
      </c>
      <c r="B155" s="2">
        <v>1.047E-13</v>
      </c>
    </row>
    <row r="156" spans="1:2" x14ac:dyDescent="0.2">
      <c r="A156" s="1">
        <v>39753</v>
      </c>
      <c r="B156" s="2">
        <v>7.4969999999999995E-14</v>
      </c>
    </row>
    <row r="157" spans="1:2" x14ac:dyDescent="0.2">
      <c r="A157" s="1">
        <v>39783</v>
      </c>
      <c r="B157" s="2">
        <v>2.4729999999999999E-14</v>
      </c>
    </row>
    <row r="158" spans="1:2" x14ac:dyDescent="0.2">
      <c r="A158" s="1">
        <v>39814</v>
      </c>
      <c r="B158" s="2">
        <v>1.42E-13</v>
      </c>
    </row>
    <row r="159" spans="1:2" x14ac:dyDescent="0.2">
      <c r="A159" s="1">
        <v>39845</v>
      </c>
      <c r="B159" s="2">
        <v>2.5479999999999999E-14</v>
      </c>
    </row>
    <row r="160" spans="1:2" x14ac:dyDescent="0.2">
      <c r="A160" s="1">
        <v>39873</v>
      </c>
      <c r="B160" s="2">
        <v>2.6480000000000001E-14</v>
      </c>
    </row>
    <row r="161" spans="1:2" x14ac:dyDescent="0.2">
      <c r="A161" s="1">
        <v>39904</v>
      </c>
      <c r="B161" s="2">
        <v>7.9640000000000002E-14</v>
      </c>
    </row>
    <row r="162" spans="1:2" x14ac:dyDescent="0.2">
      <c r="A162" s="1">
        <v>39934</v>
      </c>
      <c r="B162" s="2">
        <v>9.8400000000000002E-14</v>
      </c>
    </row>
    <row r="163" spans="1:2" x14ac:dyDescent="0.2">
      <c r="A163" s="1">
        <v>39965</v>
      </c>
      <c r="B163" s="2">
        <v>4.359E-14</v>
      </c>
    </row>
    <row r="164" spans="1:2" x14ac:dyDescent="0.2">
      <c r="A164" s="1">
        <v>39995</v>
      </c>
      <c r="B164" s="2">
        <v>1.9840000000000001E-14</v>
      </c>
    </row>
    <row r="165" spans="1:2" x14ac:dyDescent="0.2">
      <c r="A165" s="1">
        <v>40026</v>
      </c>
      <c r="B165" s="2">
        <v>1.0779999999999999E-14</v>
      </c>
    </row>
    <row r="166" spans="1:2" x14ac:dyDescent="0.2">
      <c r="A166" s="1">
        <v>40057</v>
      </c>
      <c r="B166" s="2">
        <v>1.5580000000000002E-14</v>
      </c>
    </row>
    <row r="167" spans="1:2" x14ac:dyDescent="0.2">
      <c r="A167" s="1">
        <v>40087</v>
      </c>
      <c r="B167" s="2">
        <v>6.5469999999999998E-14</v>
      </c>
    </row>
    <row r="168" spans="1:2" x14ac:dyDescent="0.2">
      <c r="A168" s="1">
        <v>40118</v>
      </c>
      <c r="B168" s="2">
        <v>2.8929999999999999E-13</v>
      </c>
    </row>
    <row r="169" spans="1:2" x14ac:dyDescent="0.2">
      <c r="A169" s="1">
        <v>40148</v>
      </c>
      <c r="B169" s="2">
        <v>1.07E-13</v>
      </c>
    </row>
    <row r="170" spans="1:2" x14ac:dyDescent="0.2">
      <c r="A170" s="1">
        <v>40179</v>
      </c>
      <c r="B170" s="2">
        <v>1.319E-13</v>
      </c>
    </row>
    <row r="171" spans="1:2" x14ac:dyDescent="0.2">
      <c r="A171" s="1">
        <v>40210</v>
      </c>
      <c r="B171" s="2">
        <v>3.9540000000000001E-14</v>
      </c>
    </row>
    <row r="172" spans="1:2" x14ac:dyDescent="0.2">
      <c r="A172" s="1">
        <v>40238</v>
      </c>
      <c r="B172" s="2">
        <v>3.9540000000000001E-14</v>
      </c>
    </row>
    <row r="173" spans="1:2" x14ac:dyDescent="0.2">
      <c r="A173" s="1">
        <v>40269</v>
      </c>
      <c r="B173" s="2">
        <v>1.778E-10</v>
      </c>
    </row>
    <row r="174" spans="1:2" x14ac:dyDescent="0.2">
      <c r="A174" s="1">
        <v>40299</v>
      </c>
      <c r="B174" s="2">
        <v>2.3420000000000002E-11</v>
      </c>
    </row>
    <row r="175" spans="1:2" x14ac:dyDescent="0.2">
      <c r="A175" s="1">
        <v>40330</v>
      </c>
      <c r="B175" s="2">
        <v>3.1779999999999998E-10</v>
      </c>
    </row>
    <row r="176" spans="1:2" x14ac:dyDescent="0.2">
      <c r="A176" s="1">
        <v>40360</v>
      </c>
      <c r="B176" s="2">
        <v>2.078E-10</v>
      </c>
    </row>
    <row r="177" spans="1:2" x14ac:dyDescent="0.2">
      <c r="A177" s="1">
        <v>40391</v>
      </c>
      <c r="B177" s="2">
        <v>1.7559999999999999E-11</v>
      </c>
    </row>
    <row r="178" spans="1:2" x14ac:dyDescent="0.2">
      <c r="A178" s="1">
        <v>40422</v>
      </c>
      <c r="B178" s="2">
        <v>5.2439999999999999E-12</v>
      </c>
    </row>
    <row r="179" spans="1:2" x14ac:dyDescent="0.2">
      <c r="A179" s="1">
        <v>40452</v>
      </c>
      <c r="B179" s="2">
        <v>1.1680000000000001E-12</v>
      </c>
    </row>
    <row r="180" spans="1:2" x14ac:dyDescent="0.2">
      <c r="A180" s="1">
        <v>40483</v>
      </c>
      <c r="B180" s="2">
        <v>9.803E-14</v>
      </c>
    </row>
    <row r="181" spans="1:2" x14ac:dyDescent="0.2">
      <c r="A181" s="1">
        <v>40513</v>
      </c>
      <c r="B181" s="2">
        <v>4.9959999999999999E-15</v>
      </c>
    </row>
    <row r="182" spans="1:2" x14ac:dyDescent="0.2">
      <c r="A182" s="1">
        <v>40544</v>
      </c>
      <c r="B182" s="2">
        <v>3.666E-15</v>
      </c>
    </row>
    <row r="183" spans="1:2" x14ac:dyDescent="0.2">
      <c r="A183" s="1">
        <v>40575</v>
      </c>
      <c r="B183" s="2">
        <v>8.0920000000000007E-12</v>
      </c>
    </row>
    <row r="184" spans="1:2" x14ac:dyDescent="0.2">
      <c r="A184" s="1">
        <v>40603</v>
      </c>
      <c r="B184" s="2">
        <v>2.2650000000000001E-12</v>
      </c>
    </row>
    <row r="185" spans="1:2" x14ac:dyDescent="0.2">
      <c r="A185" s="1">
        <v>40634</v>
      </c>
      <c r="B185" s="2">
        <v>6.5929999999999999E-10</v>
      </c>
    </row>
    <row r="186" spans="1:2" x14ac:dyDescent="0.2">
      <c r="A186" s="1">
        <v>40664</v>
      </c>
      <c r="B186" s="2">
        <v>7.4330000000000001E-10</v>
      </c>
    </row>
    <row r="187" spans="1:2" x14ac:dyDescent="0.2">
      <c r="A187" s="1">
        <v>40695</v>
      </c>
      <c r="B187" s="2">
        <v>2.2570000000000001E-10</v>
      </c>
    </row>
    <row r="188" spans="1:2" x14ac:dyDescent="0.2">
      <c r="A188" s="1">
        <v>40725</v>
      </c>
      <c r="B188" s="2">
        <v>2.5409999999999999E-11</v>
      </c>
    </row>
    <row r="189" spans="1:2" x14ac:dyDescent="0.2">
      <c r="A189" s="1">
        <v>40756</v>
      </c>
      <c r="B189" s="2">
        <v>9.6200000000000001E-11</v>
      </c>
    </row>
    <row r="190" spans="1:2" x14ac:dyDescent="0.2">
      <c r="A190" s="1">
        <v>40787</v>
      </c>
      <c r="B190" s="2">
        <v>9.0479999999999994E-11</v>
      </c>
    </row>
    <row r="191" spans="1:2" x14ac:dyDescent="0.2">
      <c r="A191" s="1">
        <v>40817</v>
      </c>
      <c r="B191" s="2">
        <v>2.1209999999999999E-8</v>
      </c>
    </row>
    <row r="192" spans="1:2" x14ac:dyDescent="0.2">
      <c r="A192" s="1">
        <v>40848</v>
      </c>
      <c r="B192" s="2">
        <v>6.2569999999999997E-8</v>
      </c>
    </row>
    <row r="193" spans="1:2" x14ac:dyDescent="0.2">
      <c r="A193" s="1">
        <v>40878</v>
      </c>
      <c r="B193" s="2">
        <v>2.1039999999999998E-8</v>
      </c>
    </row>
    <row r="194" spans="1:2" x14ac:dyDescent="0.2">
      <c r="A194" s="1">
        <v>40909</v>
      </c>
      <c r="B194" s="2">
        <v>3.8419999999999998E-9</v>
      </c>
    </row>
    <row r="195" spans="1:2" x14ac:dyDescent="0.2">
      <c r="A195" s="1">
        <v>40940</v>
      </c>
      <c r="B195" s="2">
        <v>4.6139999999999998E-10</v>
      </c>
    </row>
    <row r="196" spans="1:2" x14ac:dyDescent="0.2">
      <c r="A196" s="1">
        <v>40969</v>
      </c>
      <c r="B196" s="2">
        <v>4.2059999999999997E-10</v>
      </c>
    </row>
    <row r="197" spans="1:2" x14ac:dyDescent="0.2">
      <c r="A197" s="1">
        <v>41000</v>
      </c>
      <c r="B197" s="2">
        <v>2.9890000000000002E-10</v>
      </c>
    </row>
    <row r="198" spans="1:2" x14ac:dyDescent="0.2">
      <c r="A198" s="1">
        <v>41030</v>
      </c>
      <c r="B198" s="2">
        <v>4.3599999999999999E-10</v>
      </c>
    </row>
    <row r="199" spans="1:2" x14ac:dyDescent="0.2">
      <c r="A199" s="1">
        <v>41061</v>
      </c>
      <c r="B199" s="2">
        <v>1.312E-9</v>
      </c>
    </row>
    <row r="200" spans="1:2" x14ac:dyDescent="0.2">
      <c r="A200" s="1">
        <v>41091</v>
      </c>
      <c r="B200" s="2">
        <v>4.8650000000000001E-9</v>
      </c>
    </row>
    <row r="201" spans="1:2" x14ac:dyDescent="0.2">
      <c r="A201" s="1">
        <v>41122</v>
      </c>
      <c r="B201" s="2">
        <v>1.6310000000000001E-9</v>
      </c>
    </row>
    <row r="202" spans="1:2" x14ac:dyDescent="0.2">
      <c r="A202" s="1">
        <v>41153</v>
      </c>
      <c r="B202" s="2">
        <v>8.5960000000000001E-10</v>
      </c>
    </row>
    <row r="203" spans="1:2" x14ac:dyDescent="0.2">
      <c r="A203" s="1">
        <v>41183</v>
      </c>
      <c r="B203" s="2">
        <v>2.042E-8</v>
      </c>
    </row>
    <row r="204" spans="1:2" x14ac:dyDescent="0.2">
      <c r="A204" s="1">
        <v>41214</v>
      </c>
      <c r="B204" s="2">
        <v>2.8379999999999999E-9</v>
      </c>
    </row>
    <row r="205" spans="1:2" x14ac:dyDescent="0.2">
      <c r="A205" s="1">
        <v>41244</v>
      </c>
      <c r="B205" s="2">
        <v>5.6579999999999995E-10</v>
      </c>
    </row>
    <row r="206" spans="1:2" x14ac:dyDescent="0.2">
      <c r="A206" s="1">
        <v>41275</v>
      </c>
      <c r="B206" s="2">
        <v>1.2249999999999999E-10</v>
      </c>
    </row>
    <row r="207" spans="1:2" x14ac:dyDescent="0.2">
      <c r="A207" s="1">
        <v>41306</v>
      </c>
      <c r="B207" s="2">
        <v>1.2249999999999999E-10</v>
      </c>
    </row>
    <row r="208" spans="1:2" x14ac:dyDescent="0.2">
      <c r="A208" s="1">
        <v>41334</v>
      </c>
      <c r="B208" s="2">
        <v>1.519E-9</v>
      </c>
    </row>
    <row r="209" spans="1:2" x14ac:dyDescent="0.2">
      <c r="A209" s="1">
        <v>41365</v>
      </c>
      <c r="B209" s="2">
        <v>4.522E-10</v>
      </c>
    </row>
    <row r="210" spans="1:2" x14ac:dyDescent="0.2">
      <c r="A210" s="1">
        <v>41395</v>
      </c>
      <c r="B210" s="2">
        <v>5.4440000000000003E-8</v>
      </c>
    </row>
    <row r="211" spans="1:2" x14ac:dyDescent="0.2">
      <c r="A211" s="1">
        <v>41426</v>
      </c>
      <c r="B211" s="2">
        <v>6.6130000000000002E-9</v>
      </c>
    </row>
    <row r="212" spans="1:2" x14ac:dyDescent="0.2">
      <c r="A212" s="1">
        <v>41456</v>
      </c>
      <c r="B212" s="2">
        <v>1.238E-10</v>
      </c>
    </row>
    <row r="213" spans="1:2" x14ac:dyDescent="0.2">
      <c r="A213" s="1">
        <v>41487</v>
      </c>
      <c r="B213" s="2">
        <v>8.0980000000000001E-11</v>
      </c>
    </row>
    <row r="214" spans="1:2" x14ac:dyDescent="0.2">
      <c r="A214" s="1">
        <v>41518</v>
      </c>
      <c r="B214" s="2">
        <v>1.956E-10</v>
      </c>
    </row>
    <row r="215" spans="1:2" x14ac:dyDescent="0.2">
      <c r="A215" s="1">
        <v>41548</v>
      </c>
      <c r="B215" s="2">
        <v>2.6840000000000002E-10</v>
      </c>
    </row>
    <row r="216" spans="1:2" x14ac:dyDescent="0.2">
      <c r="A216" s="1">
        <v>41579</v>
      </c>
      <c r="B216" s="2">
        <v>1.1679999999999999E-8</v>
      </c>
    </row>
    <row r="217" spans="1:2" x14ac:dyDescent="0.2">
      <c r="A217" s="1">
        <v>41609</v>
      </c>
      <c r="B217" s="2">
        <v>2.1390000000000002E-8</v>
      </c>
    </row>
    <row r="218" spans="1:2" x14ac:dyDescent="0.2">
      <c r="A218" s="1">
        <v>41640</v>
      </c>
      <c r="B218" s="2">
        <v>5.0290000000000002E-8</v>
      </c>
    </row>
    <row r="219" spans="1:2" x14ac:dyDescent="0.2">
      <c r="A219" s="1">
        <v>41671</v>
      </c>
      <c r="B219" s="2">
        <v>4.276E-8</v>
      </c>
    </row>
    <row r="220" spans="1:2" x14ac:dyDescent="0.2">
      <c r="A220" s="1">
        <v>41699</v>
      </c>
      <c r="B220" s="2">
        <v>6.9670000000000001E-8</v>
      </c>
    </row>
    <row r="221" spans="1:2" x14ac:dyDescent="0.2">
      <c r="A221" s="1">
        <v>41730</v>
      </c>
      <c r="B221" s="2">
        <v>6.9670000000000001E-8</v>
      </c>
    </row>
    <row r="222" spans="1:2" x14ac:dyDescent="0.2">
      <c r="A222" s="1">
        <v>41760</v>
      </c>
      <c r="B222" s="2">
        <v>4.9490000000000002E-9</v>
      </c>
    </row>
    <row r="223" spans="1:2" x14ac:dyDescent="0.2">
      <c r="A223" s="1">
        <v>41791</v>
      </c>
      <c r="B223" s="2">
        <v>5.7990000000000003E-10</v>
      </c>
    </row>
    <row r="224" spans="1:2" x14ac:dyDescent="0.2">
      <c r="A224" s="1">
        <v>41821</v>
      </c>
      <c r="B224" s="2">
        <v>3.193E-9</v>
      </c>
    </row>
    <row r="225" spans="1:2" x14ac:dyDescent="0.2">
      <c r="A225" s="1">
        <v>41852</v>
      </c>
      <c r="B225" s="2">
        <v>1.433E-8</v>
      </c>
    </row>
    <row r="226" spans="1:2" x14ac:dyDescent="0.2">
      <c r="A226" s="1">
        <v>41883</v>
      </c>
      <c r="B226" s="2">
        <v>3.379E-9</v>
      </c>
    </row>
    <row r="227" spans="1:2" x14ac:dyDescent="0.2">
      <c r="A227" s="1">
        <v>41913</v>
      </c>
      <c r="B227" s="2">
        <v>8.4999999999999994E-8</v>
      </c>
    </row>
    <row r="228" spans="1:2" x14ac:dyDescent="0.2">
      <c r="A228" s="1">
        <v>41944</v>
      </c>
      <c r="B228" s="2">
        <v>1.1150000000000001E-8</v>
      </c>
    </row>
    <row r="229" spans="1:2" x14ac:dyDescent="0.2">
      <c r="A229" s="1">
        <v>41974</v>
      </c>
      <c r="B229" s="2">
        <v>3.0709999999999999E-7</v>
      </c>
    </row>
    <row r="230" spans="1:2" x14ac:dyDescent="0.2">
      <c r="A230" s="1">
        <v>42005</v>
      </c>
      <c r="B230" s="2">
        <v>8.4610000000000005E-9</v>
      </c>
    </row>
    <row r="231" spans="1:2" x14ac:dyDescent="0.2">
      <c r="A231" s="1">
        <v>42036</v>
      </c>
      <c r="B231" s="2">
        <v>5.3139999999999998E-8</v>
      </c>
    </row>
    <row r="232" spans="1:2" x14ac:dyDescent="0.2">
      <c r="A232" s="1">
        <v>42064</v>
      </c>
      <c r="B232" s="2">
        <v>9.4859999999999997E-9</v>
      </c>
    </row>
    <row r="233" spans="1:2" x14ac:dyDescent="0.2">
      <c r="A233" s="1">
        <v>42095</v>
      </c>
      <c r="B233" s="2">
        <v>3.6920000000000001E-9</v>
      </c>
    </row>
    <row r="234" spans="1:2" x14ac:dyDescent="0.2">
      <c r="A234" s="1">
        <v>42125</v>
      </c>
      <c r="B234" s="2">
        <v>5.0109999999999995E-10</v>
      </c>
    </row>
    <row r="235" spans="1:2" x14ac:dyDescent="0.2">
      <c r="A235" s="1">
        <v>42156</v>
      </c>
      <c r="B235" s="2">
        <v>2.781E-10</v>
      </c>
    </row>
    <row r="236" spans="1:2" x14ac:dyDescent="0.2">
      <c r="A236" s="1">
        <v>42186</v>
      </c>
      <c r="B236" s="2">
        <v>9.1760000000000002E-11</v>
      </c>
    </row>
    <row r="237" spans="1:2" x14ac:dyDescent="0.2">
      <c r="A237" s="1">
        <v>42217</v>
      </c>
      <c r="B237" s="2">
        <v>8.1640000000000002E-11</v>
      </c>
    </row>
    <row r="238" spans="1:2" x14ac:dyDescent="0.2">
      <c r="A238" s="1">
        <v>42248</v>
      </c>
      <c r="B238" s="2">
        <v>1.1600000000000001E-11</v>
      </c>
    </row>
    <row r="239" spans="1:2" x14ac:dyDescent="0.2">
      <c r="A239" s="1">
        <v>42278</v>
      </c>
      <c r="B239" s="2">
        <v>1.717E-9</v>
      </c>
    </row>
    <row r="240" spans="1:2" x14ac:dyDescent="0.2">
      <c r="A240" s="1">
        <v>42309</v>
      </c>
      <c r="B240" s="2">
        <v>1.2549999999999999E-9</v>
      </c>
    </row>
    <row r="241" spans="1:2" x14ac:dyDescent="0.2">
      <c r="A241" s="1">
        <v>42339</v>
      </c>
      <c r="B241" s="2">
        <v>4.394E-10</v>
      </c>
    </row>
    <row r="242" spans="1:2" x14ac:dyDescent="0.2">
      <c r="A242" s="1">
        <v>42370</v>
      </c>
      <c r="B242" s="2">
        <v>6.8889999999999997E-10</v>
      </c>
    </row>
    <row r="243" spans="1:2" x14ac:dyDescent="0.2">
      <c r="A243" s="1">
        <v>42401</v>
      </c>
      <c r="B243" s="2">
        <v>6.3509999999999996E-11</v>
      </c>
    </row>
    <row r="244" spans="1:2" x14ac:dyDescent="0.2">
      <c r="A244" s="1">
        <v>42430</v>
      </c>
      <c r="B244" s="2">
        <v>2.057E-11</v>
      </c>
    </row>
    <row r="245" spans="1:2" x14ac:dyDescent="0.2">
      <c r="A245" s="1">
        <v>42461</v>
      </c>
      <c r="B245" s="2">
        <v>2.385E-12</v>
      </c>
    </row>
    <row r="246" spans="1:2" x14ac:dyDescent="0.2">
      <c r="A246" s="1">
        <v>42491</v>
      </c>
      <c r="B246" s="2">
        <v>7.9400000000000005E-11</v>
      </c>
    </row>
    <row r="247" spans="1:2" x14ac:dyDescent="0.2">
      <c r="A247" s="1">
        <v>42522</v>
      </c>
      <c r="B247" s="2">
        <v>5.7759999999999996E-12</v>
      </c>
    </row>
    <row r="248" spans="1:2" x14ac:dyDescent="0.2">
      <c r="A248" s="1">
        <v>42552</v>
      </c>
      <c r="B248" s="2">
        <v>7.5470000000000001E-13</v>
      </c>
    </row>
    <row r="249" spans="1:2" x14ac:dyDescent="0.2">
      <c r="A249" s="1">
        <v>42583</v>
      </c>
      <c r="B249" s="2">
        <v>1.31E-13</v>
      </c>
    </row>
    <row r="250" spans="1:2" x14ac:dyDescent="0.2">
      <c r="A250" s="1">
        <v>42614</v>
      </c>
      <c r="B250" s="2">
        <v>8.5530000000000001E-11</v>
      </c>
    </row>
    <row r="251" spans="1:2" x14ac:dyDescent="0.2">
      <c r="A251" s="1">
        <v>42644</v>
      </c>
      <c r="B251" s="2">
        <v>1.45E-11</v>
      </c>
    </row>
    <row r="252" spans="1:2" x14ac:dyDescent="0.2">
      <c r="A252" s="1">
        <v>42675</v>
      </c>
      <c r="B252" s="2">
        <v>5.5660000000000003E-12</v>
      </c>
    </row>
    <row r="253" spans="1:2" x14ac:dyDescent="0.2">
      <c r="A253" s="1">
        <v>42705</v>
      </c>
      <c r="B253" s="2">
        <v>8.2270000000000002E-13</v>
      </c>
    </row>
    <row r="254" spans="1:2" x14ac:dyDescent="0.2">
      <c r="A254" s="1">
        <v>42736</v>
      </c>
      <c r="B254" s="2">
        <v>1.422E-12</v>
      </c>
    </row>
    <row r="255" spans="1:2" x14ac:dyDescent="0.2">
      <c r="A255" s="1">
        <v>42767</v>
      </c>
      <c r="B255" s="2">
        <v>4.8969999999999998E-12</v>
      </c>
    </row>
    <row r="256" spans="1:2" x14ac:dyDescent="0.2">
      <c r="A256" s="1">
        <v>42795</v>
      </c>
      <c r="B256" s="2">
        <v>1.6E-11</v>
      </c>
    </row>
    <row r="257" spans="1:2" x14ac:dyDescent="0.2">
      <c r="A257" s="1">
        <v>42826</v>
      </c>
      <c r="B257" s="2">
        <v>1.2100000000000001E-11</v>
      </c>
    </row>
    <row r="258" spans="1:2" x14ac:dyDescent="0.2">
      <c r="A258" s="1">
        <v>42856</v>
      </c>
      <c r="B258" s="2">
        <v>8.2270000000000002E-13</v>
      </c>
    </row>
    <row r="259" spans="1:2" x14ac:dyDescent="0.2">
      <c r="A259" s="1">
        <v>42887</v>
      </c>
      <c r="B259" s="2">
        <v>6.1219999999999996E-13</v>
      </c>
    </row>
    <row r="260" spans="1:2" x14ac:dyDescent="0.2">
      <c r="A260" s="1">
        <v>42917</v>
      </c>
      <c r="B260" s="2">
        <v>5.0290000000000001E-13</v>
      </c>
    </row>
    <row r="261" spans="1:2" x14ac:dyDescent="0.2">
      <c r="A261" s="1">
        <v>42948</v>
      </c>
      <c r="B261" s="2">
        <v>1.5649999999999999E-13</v>
      </c>
    </row>
    <row r="262" spans="1:2" x14ac:dyDescent="0.2">
      <c r="A262" s="1">
        <v>42979</v>
      </c>
      <c r="B262" s="2">
        <v>1.199E-11</v>
      </c>
    </row>
    <row r="263" spans="1:2" x14ac:dyDescent="0.2">
      <c r="A263" s="1">
        <v>43009</v>
      </c>
      <c r="B263" s="2">
        <v>1.199E-11</v>
      </c>
    </row>
    <row r="264" spans="1:2" x14ac:dyDescent="0.2">
      <c r="A264" s="1">
        <v>43040</v>
      </c>
      <c r="B264" s="2">
        <v>3.4979999999999998E-13</v>
      </c>
    </row>
    <row r="265" spans="1:2" x14ac:dyDescent="0.2">
      <c r="A265" s="1">
        <v>43070</v>
      </c>
      <c r="B265" s="2">
        <v>5.2339999999999997E-13</v>
      </c>
    </row>
    <row r="266" spans="1:2" x14ac:dyDescent="0.2">
      <c r="A266" s="1">
        <v>43101</v>
      </c>
      <c r="B266" s="2">
        <v>3.499E-13</v>
      </c>
    </row>
    <row r="267" spans="1:2" x14ac:dyDescent="0.2">
      <c r="A267" s="1">
        <v>43132</v>
      </c>
      <c r="B267" s="2">
        <v>3.2420000000000002E-14</v>
      </c>
    </row>
    <row r="268" spans="1:2" x14ac:dyDescent="0.2">
      <c r="A268" s="1">
        <v>43160</v>
      </c>
      <c r="B268" s="2">
        <v>5.1990000000000001E-14</v>
      </c>
    </row>
    <row r="269" spans="1:2" x14ac:dyDescent="0.2">
      <c r="A269" s="1">
        <v>43191</v>
      </c>
      <c r="B269" s="2">
        <v>7.0369999999999994E-14</v>
      </c>
    </row>
    <row r="270" spans="1:2" x14ac:dyDescent="0.2">
      <c r="A270" s="1">
        <v>43221</v>
      </c>
      <c r="B270" s="2">
        <v>8.2909999999999997E-14</v>
      </c>
    </row>
    <row r="271" spans="1:2" x14ac:dyDescent="0.2">
      <c r="A271" s="1">
        <v>43252</v>
      </c>
      <c r="B271" s="2">
        <v>3.9579999999999999E-12</v>
      </c>
    </row>
    <row r="272" spans="1:2" x14ac:dyDescent="0.2">
      <c r="A272" s="1">
        <v>43282</v>
      </c>
      <c r="B272" s="2">
        <v>2.267E-14</v>
      </c>
    </row>
    <row r="273" spans="1:2" x14ac:dyDescent="0.2">
      <c r="A273" s="1">
        <v>43313</v>
      </c>
      <c r="B273" s="2">
        <v>2.741E-14</v>
      </c>
    </row>
    <row r="274" spans="1:2" x14ac:dyDescent="0.2">
      <c r="A274" s="1">
        <v>43344</v>
      </c>
      <c r="B274" s="2">
        <v>1.719E-14</v>
      </c>
    </row>
    <row r="275" spans="1:2" x14ac:dyDescent="0.2">
      <c r="A275" s="1">
        <v>43374</v>
      </c>
      <c r="B275" s="2">
        <v>1.586E-13</v>
      </c>
    </row>
    <row r="276" spans="1:2" x14ac:dyDescent="0.2">
      <c r="A276" s="1">
        <v>43405</v>
      </c>
      <c r="B276" s="2">
        <v>1.3910000000000001E-13</v>
      </c>
    </row>
    <row r="277" spans="1:2" x14ac:dyDescent="0.2">
      <c r="A277" s="1">
        <v>43435</v>
      </c>
      <c r="B277" s="2">
        <v>2.0640000000000001E-13</v>
      </c>
    </row>
    <row r="278" spans="1:2" x14ac:dyDescent="0.2">
      <c r="A278" s="1">
        <v>43466</v>
      </c>
      <c r="B278" s="2">
        <v>6.1539999999999996E-14</v>
      </c>
    </row>
    <row r="279" spans="1:2" x14ac:dyDescent="0.2">
      <c r="A279" s="1">
        <v>43497</v>
      </c>
      <c r="B279" s="2">
        <v>5.3099999999999996E-13</v>
      </c>
    </row>
    <row r="280" spans="1:2" x14ac:dyDescent="0.2">
      <c r="A280" s="1">
        <v>43525</v>
      </c>
      <c r="B280" s="2">
        <v>1.1559999999999999E-12</v>
      </c>
    </row>
    <row r="281" spans="1:2" x14ac:dyDescent="0.2">
      <c r="A281" s="1">
        <v>43556</v>
      </c>
      <c r="B281" s="2">
        <v>1.845E-13</v>
      </c>
    </row>
    <row r="282" spans="1:2" x14ac:dyDescent="0.2">
      <c r="A282" s="1">
        <v>43586</v>
      </c>
      <c r="B282" s="2">
        <v>5.4349999999999996E-13</v>
      </c>
    </row>
    <row r="283" spans="1:2" x14ac:dyDescent="0.2">
      <c r="A283" s="1">
        <v>43617</v>
      </c>
      <c r="B283" s="2">
        <v>5.4770000000000003E-14</v>
      </c>
    </row>
    <row r="284" spans="1:2" x14ac:dyDescent="0.2">
      <c r="A284" s="1">
        <v>43647</v>
      </c>
      <c r="B284" s="2">
        <v>5.3240000000000002E-14</v>
      </c>
    </row>
    <row r="285" spans="1:2" x14ac:dyDescent="0.2">
      <c r="A285" s="1">
        <v>43678</v>
      </c>
      <c r="B285" s="2">
        <v>2.2029999999999999E-14</v>
      </c>
    </row>
    <row r="286" spans="1:2" x14ac:dyDescent="0.2">
      <c r="A286" s="1">
        <v>43709</v>
      </c>
      <c r="B286" s="2">
        <v>1.125E-12</v>
      </c>
    </row>
    <row r="287" spans="1:2" x14ac:dyDescent="0.2">
      <c r="A287" s="1">
        <v>43739</v>
      </c>
      <c r="B287" s="2">
        <v>2.093E-13</v>
      </c>
    </row>
    <row r="288" spans="1:2" x14ac:dyDescent="0.2">
      <c r="A288" s="1">
        <v>43770</v>
      </c>
      <c r="B288" s="2">
        <v>1.1329999999999999E-13</v>
      </c>
    </row>
    <row r="289" spans="1:5" x14ac:dyDescent="0.2">
      <c r="A289" s="1">
        <v>43800</v>
      </c>
      <c r="B289" s="2">
        <v>1.2980000000000001E-13</v>
      </c>
    </row>
    <row r="290" spans="1:5" x14ac:dyDescent="0.2">
      <c r="A290" s="1">
        <v>43831</v>
      </c>
      <c r="B290" s="2">
        <v>3.4510000000000003E-14</v>
      </c>
    </row>
    <row r="291" spans="1:5" x14ac:dyDescent="0.2">
      <c r="A291" s="1">
        <v>43862</v>
      </c>
      <c r="B291" s="2">
        <v>9.7510000000000006E-14</v>
      </c>
    </row>
    <row r="292" spans="1:5" x14ac:dyDescent="0.2">
      <c r="A292" s="1">
        <v>43891</v>
      </c>
      <c r="B292" s="2">
        <v>7.8880000000000001E-14</v>
      </c>
    </row>
    <row r="293" spans="1:5" x14ac:dyDescent="0.2">
      <c r="A293" s="1">
        <v>43922</v>
      </c>
      <c r="B293" s="2">
        <v>1.075E-13</v>
      </c>
    </row>
    <row r="294" spans="1:5" x14ac:dyDescent="0.2">
      <c r="A294" s="1">
        <v>43952</v>
      </c>
      <c r="B294" s="2">
        <v>1.3529999999999999E-13</v>
      </c>
    </row>
    <row r="295" spans="1:5" x14ac:dyDescent="0.2">
      <c r="A295" s="1">
        <v>43983</v>
      </c>
      <c r="B295" s="2">
        <v>1.378E-13</v>
      </c>
    </row>
    <row r="296" spans="1:5" x14ac:dyDescent="0.2">
      <c r="A296" s="1">
        <v>44013</v>
      </c>
      <c r="B296" s="2">
        <v>3.5189999999999999E-14</v>
      </c>
    </row>
    <row r="297" spans="1:5" x14ac:dyDescent="0.2">
      <c r="A297" s="1">
        <v>44044</v>
      </c>
      <c r="B297" s="2">
        <v>2.0220000000000001E-14</v>
      </c>
    </row>
    <row r="298" spans="1:5" x14ac:dyDescent="0.2">
      <c r="A298" s="1">
        <v>44075</v>
      </c>
      <c r="B298" s="2">
        <v>4.0649999999999998E-13</v>
      </c>
      <c r="C298" s="2">
        <v>4.0649999999999998E-13</v>
      </c>
      <c r="D298" s="2">
        <v>4.0649999999999998E-13</v>
      </c>
      <c r="E298" s="2">
        <v>4.0649999999999998E-13</v>
      </c>
    </row>
    <row r="299" spans="1:5" x14ac:dyDescent="0.2">
      <c r="A299" s="1">
        <v>44105</v>
      </c>
      <c r="B299">
        <v>-2.1625858858911302E-7</v>
      </c>
      <c r="C299" s="2">
        <f t="shared" ref="C299:C330" si="0">_xlfn.FORECAST.ETS(A299,$B$2:$B$298,$A$2:$A$298,157,1)</f>
        <v>-2.1625858858911302E-7</v>
      </c>
      <c r="D299" s="2">
        <f t="shared" ref="D299:D330" si="1">C299-_xlfn.FORECAST.ETS.CONFINT(A299,$B$2:$B$298,$A$2:$A$298,0.95,157,1)</f>
        <v>-3.9205237037460362E-6</v>
      </c>
      <c r="E299" s="2">
        <f t="shared" ref="E299:E330" si="2">C299+_xlfn.FORECAST.ETS.CONFINT(A299,$B$2:$B$298,$A$2:$A$298,0.95,157,1)</f>
        <v>3.4880065265678103E-6</v>
      </c>
    </row>
    <row r="300" spans="1:5" x14ac:dyDescent="0.2">
      <c r="A300" s="1">
        <v>44136</v>
      </c>
      <c r="B300">
        <v>-2.4090963303068588E-7</v>
      </c>
      <c r="C300" s="2">
        <f t="shared" si="0"/>
        <v>-2.4090963303068588E-7</v>
      </c>
      <c r="D300" s="2">
        <f t="shared" si="1"/>
        <v>-4.0609823106695035E-6</v>
      </c>
      <c r="E300" s="2">
        <f t="shared" si="2"/>
        <v>3.5791630446081321E-6</v>
      </c>
    </row>
    <row r="301" spans="1:5" x14ac:dyDescent="0.2">
      <c r="A301" s="1">
        <v>44166</v>
      </c>
      <c r="B301">
        <v>-2.5367899125433183E-7</v>
      </c>
      <c r="C301" s="2">
        <f t="shared" si="0"/>
        <v>-2.5367899125433183E-7</v>
      </c>
      <c r="D301" s="2">
        <f t="shared" si="1"/>
        <v>-4.1870312357702729E-6</v>
      </c>
      <c r="E301" s="2">
        <f t="shared" si="2"/>
        <v>3.6796732532616091E-6</v>
      </c>
    </row>
    <row r="302" spans="1:5" x14ac:dyDescent="0.2">
      <c r="A302" s="1">
        <v>44197</v>
      </c>
      <c r="B302">
        <v>-2.6237945015379282E-7</v>
      </c>
      <c r="C302" s="2">
        <f t="shared" si="0"/>
        <v>-2.6237945015379282E-7</v>
      </c>
      <c r="D302" s="2">
        <f t="shared" si="1"/>
        <v>-4.3066990885499165E-6</v>
      </c>
      <c r="E302" s="2">
        <f t="shared" si="2"/>
        <v>3.7819401882423305E-6</v>
      </c>
    </row>
    <row r="303" spans="1:5" x14ac:dyDescent="0.2">
      <c r="A303" s="1">
        <v>44228</v>
      </c>
      <c r="B303">
        <v>-2.6825115173458247E-7</v>
      </c>
      <c r="C303" s="2">
        <f t="shared" si="0"/>
        <v>-2.6825115173458247E-7</v>
      </c>
      <c r="D303" s="2">
        <f t="shared" si="1"/>
        <v>-4.4214146543957267E-6</v>
      </c>
      <c r="E303" s="2">
        <f t="shared" si="2"/>
        <v>3.8849123509265617E-6</v>
      </c>
    </row>
    <row r="304" spans="1:5" x14ac:dyDescent="0.2">
      <c r="A304" s="1">
        <v>44256</v>
      </c>
      <c r="B304">
        <v>-2.7201679774330376E-7</v>
      </c>
      <c r="C304" s="2">
        <f t="shared" si="0"/>
        <v>-2.7201679774330376E-7</v>
      </c>
      <c r="D304" s="2">
        <f t="shared" si="1"/>
        <v>-4.5320666272122956E-6</v>
      </c>
      <c r="E304" s="2">
        <f t="shared" si="2"/>
        <v>3.9880330317256885E-6</v>
      </c>
    </row>
    <row r="305" spans="1:5" x14ac:dyDescent="0.2">
      <c r="A305" s="1">
        <v>44287</v>
      </c>
      <c r="B305">
        <v>-2.7451556886148758E-7</v>
      </c>
      <c r="C305" s="2">
        <f t="shared" si="0"/>
        <v>-2.7451556886148758E-7</v>
      </c>
      <c r="D305" s="2">
        <f t="shared" si="1"/>
        <v>-4.6396411329023706E-6</v>
      </c>
      <c r="E305" s="2">
        <f t="shared" si="2"/>
        <v>4.090609995179395E-6</v>
      </c>
    </row>
    <row r="306" spans="1:5" x14ac:dyDescent="0.2">
      <c r="A306" s="1">
        <v>44317</v>
      </c>
      <c r="B306">
        <v>-3.0865903812370341E-7</v>
      </c>
      <c r="C306" s="2">
        <f t="shared" si="0"/>
        <v>-3.0865903812370341E-7</v>
      </c>
      <c r="D306" s="2">
        <f t="shared" si="1"/>
        <v>-4.7771805434820499E-6</v>
      </c>
      <c r="E306" s="2">
        <f t="shared" si="2"/>
        <v>4.1598624672346435E-6</v>
      </c>
    </row>
    <row r="307" spans="1:5" x14ac:dyDescent="0.2">
      <c r="A307" s="1">
        <v>44348</v>
      </c>
      <c r="B307">
        <v>-3.2819420262129583E-7</v>
      </c>
      <c r="C307" s="2">
        <f t="shared" si="0"/>
        <v>-3.2819420262129583E-7</v>
      </c>
      <c r="D307" s="2">
        <f t="shared" si="1"/>
        <v>-4.8985488666204938E-6</v>
      </c>
      <c r="E307" s="2">
        <f t="shared" si="2"/>
        <v>4.2421604613779023E-6</v>
      </c>
    </row>
    <row r="308" spans="1:5" x14ac:dyDescent="0.2">
      <c r="A308" s="1">
        <v>44378</v>
      </c>
      <c r="B308">
        <v>-3.3804796919533504E-7</v>
      </c>
      <c r="C308" s="2">
        <f t="shared" si="0"/>
        <v>-3.3804796919533504E-7</v>
      </c>
      <c r="D308" s="2">
        <f t="shared" si="1"/>
        <v>-5.0087781653928138E-6</v>
      </c>
      <c r="E308" s="2">
        <f t="shared" si="2"/>
        <v>4.3326822270021439E-6</v>
      </c>
    </row>
    <row r="309" spans="1:5" x14ac:dyDescent="0.2">
      <c r="A309" s="1">
        <v>44409</v>
      </c>
      <c r="B309">
        <v>-3.494073568900467E-7</v>
      </c>
      <c r="C309" s="2">
        <f t="shared" si="0"/>
        <v>-3.494073568900467E-7</v>
      </c>
      <c r="D309" s="2">
        <f t="shared" si="1"/>
        <v>-5.119150360428627E-6</v>
      </c>
      <c r="E309" s="2">
        <f t="shared" si="2"/>
        <v>4.4203356466485339E-6</v>
      </c>
    </row>
    <row r="310" spans="1:5" x14ac:dyDescent="0.2">
      <c r="A310" s="1">
        <v>44440</v>
      </c>
      <c r="B310">
        <v>-3.6080515327877343E-7</v>
      </c>
      <c r="C310" s="2">
        <f t="shared" si="0"/>
        <v>-3.6080515327877343E-7</v>
      </c>
      <c r="D310" s="2">
        <f t="shared" si="1"/>
        <v>-5.2282842195205831E-6</v>
      </c>
      <c r="E310" s="2">
        <f t="shared" si="2"/>
        <v>4.5066739129630364E-6</v>
      </c>
    </row>
    <row r="311" spans="1:5" x14ac:dyDescent="0.2">
      <c r="A311" s="1">
        <v>44470</v>
      </c>
      <c r="B311">
        <v>-3.642914701038036E-7</v>
      </c>
      <c r="C311" s="2">
        <f t="shared" si="0"/>
        <v>-3.642914701038036E-7</v>
      </c>
      <c r="D311" s="2">
        <f t="shared" si="1"/>
        <v>-5.3283080323567938E-6</v>
      </c>
      <c r="E311" s="2">
        <f t="shared" si="2"/>
        <v>4.5997250921491864E-6</v>
      </c>
    </row>
    <row r="312" spans="1:5" x14ac:dyDescent="0.2">
      <c r="A312" s="1">
        <v>44501</v>
      </c>
      <c r="B312">
        <v>-3.6802431561865975E-7</v>
      </c>
      <c r="C312" s="2">
        <f t="shared" si="0"/>
        <v>-3.6802431561865975E-7</v>
      </c>
      <c r="D312" s="2">
        <f t="shared" si="1"/>
        <v>-5.4274511283144033E-6</v>
      </c>
      <c r="E312" s="2">
        <f t="shared" si="2"/>
        <v>4.6914024970770831E-6</v>
      </c>
    </row>
    <row r="313" spans="1:5" x14ac:dyDescent="0.2">
      <c r="A313" s="1">
        <v>44531</v>
      </c>
      <c r="B313">
        <v>-3.6821837017881889E-7</v>
      </c>
      <c r="C313" s="2">
        <f t="shared" si="0"/>
        <v>-3.6821837017881889E-7</v>
      </c>
      <c r="D313" s="2">
        <f t="shared" si="1"/>
        <v>-5.5219934556448279E-6</v>
      </c>
      <c r="E313" s="2">
        <f t="shared" si="2"/>
        <v>4.7855567152871892E-6</v>
      </c>
    </row>
    <row r="314" spans="1:5" x14ac:dyDescent="0.2">
      <c r="A314" s="1">
        <v>44562</v>
      </c>
      <c r="B314">
        <v>-3.6786646262968752E-7</v>
      </c>
      <c r="C314" s="2">
        <f t="shared" si="0"/>
        <v>-3.6786646262968752E-7</v>
      </c>
      <c r="D314" s="2">
        <f t="shared" si="1"/>
        <v>-5.6149877447346427E-6</v>
      </c>
      <c r="E314" s="2">
        <f t="shared" si="2"/>
        <v>4.8792548194752674E-6</v>
      </c>
    </row>
    <row r="315" spans="1:5" x14ac:dyDescent="0.2">
      <c r="A315" s="1">
        <v>44593</v>
      </c>
      <c r="B315">
        <v>-3.175757819819157E-7</v>
      </c>
      <c r="C315" s="2">
        <f t="shared" si="0"/>
        <v>-3.175757819819157E-7</v>
      </c>
      <c r="D315" s="2">
        <f t="shared" si="1"/>
        <v>-5.6570963099722749E-6</v>
      </c>
      <c r="E315" s="2">
        <f t="shared" si="2"/>
        <v>5.0219447460084437E-6</v>
      </c>
    </row>
    <row r="316" spans="1:5" x14ac:dyDescent="0.2">
      <c r="A316" s="1">
        <v>44621</v>
      </c>
      <c r="B316">
        <v>-3.1269934952765807E-7</v>
      </c>
      <c r="C316" s="2">
        <f t="shared" si="0"/>
        <v>-3.1269934952765807E-7</v>
      </c>
      <c r="D316" s="2">
        <f t="shared" si="1"/>
        <v>-5.7437230314743071E-6</v>
      </c>
      <c r="E316" s="2">
        <f t="shared" si="2"/>
        <v>5.1183243324189911E-6</v>
      </c>
    </row>
    <row r="317" spans="1:5" x14ac:dyDescent="0.2">
      <c r="A317" s="1">
        <v>44652</v>
      </c>
      <c r="B317">
        <v>-3.0876554602416269E-7</v>
      </c>
      <c r="C317" s="2">
        <f t="shared" si="0"/>
        <v>-3.0876554602416269E-7</v>
      </c>
      <c r="D317" s="2">
        <f t="shared" si="1"/>
        <v>-5.8304433243252049E-6</v>
      </c>
      <c r="E317" s="2">
        <f t="shared" si="2"/>
        <v>5.212912232276879E-6</v>
      </c>
    </row>
    <row r="318" spans="1:5" x14ac:dyDescent="0.2">
      <c r="A318" s="1">
        <v>44682</v>
      </c>
      <c r="B318">
        <v>-3.0540542074669611E-7</v>
      </c>
      <c r="C318" s="2">
        <f t="shared" si="0"/>
        <v>-3.0540542074669611E-7</v>
      </c>
      <c r="D318" s="2">
        <f t="shared" si="1"/>
        <v>-5.9169318327441577E-6</v>
      </c>
      <c r="E318" s="2">
        <f t="shared" si="2"/>
        <v>5.3061209912507653E-6</v>
      </c>
    </row>
    <row r="319" spans="1:5" x14ac:dyDescent="0.2">
      <c r="A319" s="1">
        <v>44713</v>
      </c>
      <c r="B319">
        <v>-3.0247355863387676E-7</v>
      </c>
      <c r="C319" s="2">
        <f t="shared" si="0"/>
        <v>-3.0247355863387676E-7</v>
      </c>
      <c r="D319" s="2">
        <f t="shared" si="1"/>
        <v>-6.0030836341003724E-6</v>
      </c>
      <c r="E319" s="2">
        <f t="shared" si="2"/>
        <v>5.3981365168326198E-6</v>
      </c>
    </row>
    <row r="320" spans="1:5" x14ac:dyDescent="0.2">
      <c r="A320" s="1">
        <v>44743</v>
      </c>
      <c r="B320">
        <v>-2.99861596350081E-7</v>
      </c>
      <c r="C320" s="2">
        <f t="shared" si="0"/>
        <v>-2.99861596350081E-7</v>
      </c>
      <c r="D320" s="2">
        <f t="shared" si="1"/>
        <v>-6.0888280507734181E-6</v>
      </c>
      <c r="E320" s="2">
        <f t="shared" si="2"/>
        <v>5.4891048580732566E-6</v>
      </c>
    </row>
    <row r="321" spans="1:5" x14ac:dyDescent="0.2">
      <c r="A321" s="1">
        <v>44774</v>
      </c>
      <c r="B321">
        <v>-2.9748833789893558E-7</v>
      </c>
      <c r="C321" s="2">
        <f t="shared" si="0"/>
        <v>-2.9748833789893558E-7</v>
      </c>
      <c r="D321" s="2">
        <f t="shared" si="1"/>
        <v>-6.1741190264390037E-6</v>
      </c>
      <c r="E321" s="2">
        <f t="shared" si="2"/>
        <v>5.579142350641133E-6</v>
      </c>
    </row>
    <row r="322" spans="1:5" x14ac:dyDescent="0.2">
      <c r="A322" s="1">
        <v>44805</v>
      </c>
      <c r="B322">
        <v>-2.9529325800907549E-7</v>
      </c>
      <c r="C322" s="2">
        <f t="shared" si="0"/>
        <v>-2.9529325800907549E-7</v>
      </c>
      <c r="D322" s="2">
        <f t="shared" si="1"/>
        <v>-6.258928859957509E-6</v>
      </c>
      <c r="E322" s="2">
        <f t="shared" si="2"/>
        <v>5.6683423439393582E-6</v>
      </c>
    </row>
    <row r="323" spans="1:5" x14ac:dyDescent="0.2">
      <c r="A323" s="1">
        <v>44835</v>
      </c>
      <c r="B323">
        <v>-2.9323113585546614E-7</v>
      </c>
      <c r="C323" s="2">
        <f t="shared" si="0"/>
        <v>-2.9323113585546614E-7</v>
      </c>
      <c r="D323" s="2">
        <f t="shared" si="1"/>
        <v>-6.3432430435798305E-6</v>
      </c>
      <c r="E323" s="2">
        <f t="shared" si="2"/>
        <v>5.7567807718688986E-6</v>
      </c>
    </row>
    <row r="324" spans="1:5" x14ac:dyDescent="0.2">
      <c r="A324" s="1">
        <v>44866</v>
      </c>
      <c r="B324">
        <v>-2.9126843902238416E-7</v>
      </c>
      <c r="C324" s="2">
        <f t="shared" si="0"/>
        <v>-2.9126843902238416E-7</v>
      </c>
      <c r="D324" s="2">
        <f t="shared" si="1"/>
        <v>-6.4270568288701183E-6</v>
      </c>
      <c r="E324" s="2">
        <f t="shared" si="2"/>
        <v>5.84451995082535E-6</v>
      </c>
    </row>
    <row r="325" spans="1:5" x14ac:dyDescent="0.2">
      <c r="A325" s="1">
        <v>44896</v>
      </c>
      <c r="B325">
        <v>-2.8937964979201923E-7</v>
      </c>
      <c r="C325" s="2">
        <f t="shared" si="0"/>
        <v>-2.8937964979201923E-7</v>
      </c>
      <c r="D325" s="2">
        <f t="shared" si="1"/>
        <v>-6.5103717153823519E-6</v>
      </c>
      <c r="E325" s="2">
        <f t="shared" si="2"/>
        <v>5.9316124157983132E-6</v>
      </c>
    </row>
    <row r="326" spans="1:5" x14ac:dyDescent="0.2">
      <c r="A326" s="1">
        <v>44927</v>
      </c>
      <c r="B326">
        <v>-2.875464955752494E-7</v>
      </c>
      <c r="C326" s="2">
        <f t="shared" si="0"/>
        <v>-2.875464955752494E-7</v>
      </c>
      <c r="D326" s="2">
        <f t="shared" si="1"/>
        <v>-6.5931948264140029E-6</v>
      </c>
      <c r="E326" s="2">
        <f t="shared" si="2"/>
        <v>6.0181018352635035E-6</v>
      </c>
    </row>
    <row r="327" spans="1:5" x14ac:dyDescent="0.2">
      <c r="A327" s="1">
        <v>44958</v>
      </c>
      <c r="B327">
        <v>-2.8575425032754403E-7</v>
      </c>
      <c r="C327" s="2">
        <f t="shared" si="0"/>
        <v>-2.8575425032754403E-7</v>
      </c>
      <c r="D327" s="2">
        <f t="shared" si="1"/>
        <v>-6.6755353408161236E-6</v>
      </c>
      <c r="E327" s="2">
        <f t="shared" si="2"/>
        <v>6.1040268401610357E-6</v>
      </c>
    </row>
    <row r="328" spans="1:5" x14ac:dyDescent="0.2">
      <c r="A328" s="1">
        <v>44986</v>
      </c>
      <c r="B328">
        <v>-2.8399345063766182E-7</v>
      </c>
      <c r="C328" s="2">
        <f t="shared" si="0"/>
        <v>-2.8399345063766182E-7</v>
      </c>
      <c r="D328" s="2">
        <f t="shared" si="1"/>
        <v>-6.7574063263752739E-6</v>
      </c>
      <c r="E328" s="2">
        <f t="shared" si="2"/>
        <v>6.1894194250999508E-6</v>
      </c>
    </row>
    <row r="329" spans="1:5" x14ac:dyDescent="0.2">
      <c r="A329" s="1">
        <v>45017</v>
      </c>
      <c r="B329">
        <v>-2.8225534397837317E-7</v>
      </c>
      <c r="C329" s="2">
        <f t="shared" si="0"/>
        <v>-2.8225534397837317E-7</v>
      </c>
      <c r="D329" s="2">
        <f t="shared" si="1"/>
        <v>-6.8388202938259633E-6</v>
      </c>
      <c r="E329" s="2">
        <f t="shared" si="2"/>
        <v>6.274309605869217E-6</v>
      </c>
    </row>
    <row r="330" spans="1:5" x14ac:dyDescent="0.2">
      <c r="A330" s="1">
        <v>45047</v>
      </c>
      <c r="B330">
        <v>-2.8038984417355531E-7</v>
      </c>
      <c r="C330" s="2">
        <f t="shared" si="0"/>
        <v>-2.8038984417355531E-7</v>
      </c>
      <c r="D330" s="2">
        <f t="shared" si="1"/>
        <v>-6.9196472479001772E-6</v>
      </c>
      <c r="E330" s="2">
        <f t="shared" si="2"/>
        <v>6.3588675595530667E-6</v>
      </c>
    </row>
    <row r="331" spans="1:5" x14ac:dyDescent="0.2">
      <c r="A331" s="1">
        <v>45078</v>
      </c>
      <c r="B331">
        <v>-2.7880151767066743E-7</v>
      </c>
      <c r="C331" s="2">
        <f t="shared" ref="C331:C362" si="3">_xlfn.FORECAST.ETS(A331,$B$2:$B$298,$A$2:$A$298,157,1)</f>
        <v>-2.7880151767066743E-7</v>
      </c>
      <c r="D331" s="2">
        <f t="shared" ref="D331:D362" si="4">C331-_xlfn.FORECAST.ETS.CONFINT(A331,$B$2:$B$298,$A$2:$A$298,0.95,157,1)</f>
        <v>-7.000310760172094E-6</v>
      </c>
      <c r="E331" s="2">
        <f t="shared" ref="E331:E362" si="5">C331+_xlfn.FORECAST.ETS.CONFINT(A331,$B$2:$B$298,$A$2:$A$298,0.95,157,1)</f>
        <v>6.4427077248307596E-6</v>
      </c>
    </row>
    <row r="332" spans="1:5" x14ac:dyDescent="0.2">
      <c r="A332" s="1">
        <v>45108</v>
      </c>
      <c r="B332">
        <v>-2.7686267626470322E-7</v>
      </c>
      <c r="C332" s="2">
        <f t="shared" si="3"/>
        <v>-2.7686267626470322E-7</v>
      </c>
      <c r="D332" s="2">
        <f t="shared" si="4"/>
        <v>-7.0802011403579052E-6</v>
      </c>
      <c r="E332" s="2">
        <f t="shared" si="5"/>
        <v>6.5264757878284986E-6</v>
      </c>
    </row>
    <row r="333" spans="1:5" x14ac:dyDescent="0.2">
      <c r="A333" s="1">
        <v>45139</v>
      </c>
      <c r="B333">
        <v>-2.7525281171004762E-7</v>
      </c>
      <c r="C333" s="2">
        <f t="shared" si="3"/>
        <v>-2.7525281171004762E-7</v>
      </c>
      <c r="D333" s="2">
        <f t="shared" si="4"/>
        <v>-7.1600149423891213E-6</v>
      </c>
      <c r="E333" s="2">
        <f t="shared" si="5"/>
        <v>6.6095093189690253E-6</v>
      </c>
    </row>
    <row r="334" spans="1:5" x14ac:dyDescent="0.2">
      <c r="A334" s="1">
        <v>45170</v>
      </c>
      <c r="B334">
        <v>-2.737167628568589E-7</v>
      </c>
      <c r="C334" s="2">
        <f t="shared" si="3"/>
        <v>-2.737167628568589E-7</v>
      </c>
      <c r="D334" s="2">
        <f t="shared" si="4"/>
        <v>-7.2395131966654171E-6</v>
      </c>
      <c r="E334" s="2">
        <f t="shared" si="5"/>
        <v>6.6920796709517E-6</v>
      </c>
    </row>
    <row r="335" spans="1:5" x14ac:dyDescent="0.2">
      <c r="A335" s="1">
        <v>45200</v>
      </c>
      <c r="B335">
        <v>-2.7204681553619186E-7</v>
      </c>
      <c r="C335" s="2">
        <f t="shared" si="3"/>
        <v>-2.7204681553619186E-7</v>
      </c>
      <c r="D335" s="2">
        <f t="shared" si="4"/>
        <v>-7.3185035693843446E-6</v>
      </c>
      <c r="E335" s="2">
        <f t="shared" si="5"/>
        <v>6.7744099383119615E-6</v>
      </c>
    </row>
    <row r="336" spans="1:5" x14ac:dyDescent="0.2">
      <c r="A336" s="1">
        <v>45231</v>
      </c>
      <c r="B336">
        <v>-2.7037278601346041E-7</v>
      </c>
      <c r="C336" s="2">
        <f t="shared" si="3"/>
        <v>-2.7037278601346041E-7</v>
      </c>
      <c r="D336" s="2">
        <f t="shared" si="4"/>
        <v>-7.3971305003580001E-6</v>
      </c>
      <c r="E336" s="2">
        <f t="shared" si="5"/>
        <v>6.8563849283310794E-6</v>
      </c>
    </row>
    <row r="337" spans="1:5" x14ac:dyDescent="0.2">
      <c r="A337" s="1">
        <v>45261</v>
      </c>
      <c r="B337">
        <v>-2.6865936415605025E-7</v>
      </c>
      <c r="C337" s="2">
        <f t="shared" si="3"/>
        <v>-2.6865936415605025E-7</v>
      </c>
      <c r="D337" s="2">
        <f t="shared" si="4"/>
        <v>-7.4753725959817479E-6</v>
      </c>
      <c r="E337" s="2">
        <f t="shared" si="5"/>
        <v>6.9380538676696466E-6</v>
      </c>
    </row>
    <row r="338" spans="1:5" x14ac:dyDescent="0.2">
      <c r="A338" s="1">
        <v>45292</v>
      </c>
      <c r="B338">
        <v>-2.6702619603519395E-7</v>
      </c>
      <c r="C338" s="2">
        <f t="shared" si="3"/>
        <v>-2.6702619603519395E-7</v>
      </c>
      <c r="D338" s="2">
        <f t="shared" si="4"/>
        <v>-7.5533627575329462E-6</v>
      </c>
      <c r="E338" s="2">
        <f t="shared" si="5"/>
        <v>7.019310365462558E-6</v>
      </c>
    </row>
    <row r="339" spans="1:5" x14ac:dyDescent="0.2">
      <c r="A339" s="1">
        <v>45323</v>
      </c>
      <c r="B339">
        <v>-2.6534063290846119E-7</v>
      </c>
      <c r="C339" s="2">
        <f t="shared" si="3"/>
        <v>-2.6534063290846119E-7</v>
      </c>
      <c r="D339" s="2">
        <f t="shared" si="4"/>
        <v>-7.6309809721506222E-6</v>
      </c>
      <c r="E339" s="2">
        <f t="shared" si="5"/>
        <v>7.1002997063337005E-6</v>
      </c>
    </row>
    <row r="340" spans="1:5" x14ac:dyDescent="0.2">
      <c r="A340" s="1">
        <v>45352</v>
      </c>
      <c r="B340">
        <v>-2.6367976812668537E-7</v>
      </c>
      <c r="C340" s="2">
        <f t="shared" si="3"/>
        <v>-2.6367976812668537E-7</v>
      </c>
      <c r="D340" s="2">
        <f t="shared" si="4"/>
        <v>-7.7083163883982987E-6</v>
      </c>
      <c r="E340" s="2">
        <f t="shared" si="5"/>
        <v>7.1809568521449275E-6</v>
      </c>
    </row>
    <row r="341" spans="1:5" x14ac:dyDescent="0.2">
      <c r="A341" s="1">
        <v>45383</v>
      </c>
      <c r="B341">
        <v>-2.6201725259702725E-7</v>
      </c>
      <c r="C341" s="2">
        <f t="shared" si="3"/>
        <v>-2.6201725259702725E-7</v>
      </c>
      <c r="D341" s="2">
        <f t="shared" si="4"/>
        <v>-7.785354167359803E-6</v>
      </c>
      <c r="E341" s="2">
        <f t="shared" si="5"/>
        <v>7.2613196621657489E-6</v>
      </c>
    </row>
    <row r="342" spans="1:5" x14ac:dyDescent="0.2">
      <c r="A342" s="1">
        <v>45413</v>
      </c>
      <c r="B342">
        <v>-2.5979222185630868E-7</v>
      </c>
      <c r="C342" s="2">
        <f t="shared" si="3"/>
        <v>-2.5979222185630868E-7</v>
      </c>
      <c r="D342" s="2">
        <f t="shared" si="4"/>
        <v>-7.8615444426052128E-6</v>
      </c>
      <c r="E342" s="2">
        <f t="shared" si="5"/>
        <v>7.341959998892595E-6</v>
      </c>
    </row>
    <row r="343" spans="1:5" x14ac:dyDescent="0.2">
      <c r="A343" s="1">
        <v>45444</v>
      </c>
      <c r="B343">
        <v>-2.5803317749138073E-7</v>
      </c>
      <c r="C343" s="2">
        <f t="shared" si="3"/>
        <v>-2.5803317749138073E-7</v>
      </c>
      <c r="D343" s="2">
        <f t="shared" si="4"/>
        <v>-7.9379262320159718E-6</v>
      </c>
      <c r="E343" s="2">
        <f t="shared" si="5"/>
        <v>7.4218598770332105E-6</v>
      </c>
    </row>
    <row r="344" spans="1:5" x14ac:dyDescent="0.2">
      <c r="A344" s="1">
        <v>45474</v>
      </c>
      <c r="B344">
        <v>-2.5672061479853241E-7</v>
      </c>
      <c r="C344" s="2">
        <f t="shared" si="3"/>
        <v>-2.5672061479853241E-7</v>
      </c>
      <c r="D344" s="2">
        <f t="shared" si="4"/>
        <v>-8.0144900935865445E-6</v>
      </c>
      <c r="E344" s="2">
        <f t="shared" si="5"/>
        <v>7.5010488639894791E-6</v>
      </c>
    </row>
    <row r="345" spans="1:5" x14ac:dyDescent="0.2">
      <c r="A345" s="1">
        <v>45505</v>
      </c>
      <c r="B345">
        <v>-2.5527927808086716E-7</v>
      </c>
      <c r="C345" s="2">
        <f t="shared" si="3"/>
        <v>-2.5527927808086716E-7</v>
      </c>
      <c r="D345" s="2">
        <f t="shared" si="4"/>
        <v>-8.0906704068031803E-6</v>
      </c>
      <c r="E345" s="2">
        <f t="shared" si="5"/>
        <v>7.5801118506414454E-6</v>
      </c>
    </row>
    <row r="346" spans="1:5" x14ac:dyDescent="0.2">
      <c r="A346" s="1">
        <v>45536</v>
      </c>
      <c r="B346">
        <v>-2.5346736194397218E-7</v>
      </c>
      <c r="C346" s="2">
        <f t="shared" si="3"/>
        <v>-2.5346736194397218E-7</v>
      </c>
      <c r="D346" s="2">
        <f t="shared" si="4"/>
        <v>-8.1662345981409024E-6</v>
      </c>
      <c r="E346" s="2">
        <f t="shared" si="5"/>
        <v>7.6592998742529595E-6</v>
      </c>
    </row>
    <row r="347" spans="1:5" x14ac:dyDescent="0.2">
      <c r="A347" s="1">
        <v>45566</v>
      </c>
      <c r="B347">
        <v>-2.5145447369965707E-7</v>
      </c>
      <c r="C347" s="2">
        <f t="shared" si="3"/>
        <v>-2.5145447369965707E-7</v>
      </c>
      <c r="D347" s="2">
        <f t="shared" si="4"/>
        <v>-8.2413611259509079E-6</v>
      </c>
      <c r="E347" s="2">
        <f t="shared" si="5"/>
        <v>7.7384521785515934E-6</v>
      </c>
    </row>
    <row r="348" spans="1:5" x14ac:dyDescent="0.2">
      <c r="A348" s="1">
        <v>45597</v>
      </c>
      <c r="B348">
        <v>-2.1553820643850418E-7</v>
      </c>
      <c r="C348" s="2">
        <f t="shared" si="3"/>
        <v>-2.1553820643850418E-7</v>
      </c>
      <c r="D348" s="2">
        <f t="shared" si="4"/>
        <v>-8.2823560744451923E-6</v>
      </c>
      <c r="E348" s="2">
        <f t="shared" si="5"/>
        <v>7.8512796615681833E-6</v>
      </c>
    </row>
    <row r="349" spans="1:5" x14ac:dyDescent="0.2">
      <c r="A349" s="1">
        <v>45627</v>
      </c>
      <c r="B349">
        <v>-1.9759425267768777E-7</v>
      </c>
      <c r="C349" s="2">
        <f t="shared" si="3"/>
        <v>-1.9759425267768777E-7</v>
      </c>
      <c r="D349" s="2">
        <f t="shared" si="4"/>
        <v>-8.3411032868165473E-6</v>
      </c>
      <c r="E349" s="2">
        <f t="shared" si="5"/>
        <v>7.9459147814611702E-6</v>
      </c>
    </row>
    <row r="350" spans="1:5" x14ac:dyDescent="0.2">
      <c r="A350" s="1">
        <v>45658</v>
      </c>
      <c r="B350">
        <v>-2.3000866245025397E-7</v>
      </c>
      <c r="C350" s="2">
        <f t="shared" si="3"/>
        <v>-2.3000866245025397E-7</v>
      </c>
      <c r="D350" s="2">
        <f t="shared" si="4"/>
        <v>-8.4499966414789704E-6</v>
      </c>
      <c r="E350" s="2">
        <f t="shared" si="5"/>
        <v>7.9899793165784613E-6</v>
      </c>
    </row>
    <row r="351" spans="1:5" x14ac:dyDescent="0.2">
      <c r="A351" s="1">
        <v>45689</v>
      </c>
      <c r="B351">
        <v>-2.2588924141716862E-7</v>
      </c>
      <c r="C351" s="2">
        <f t="shared" si="3"/>
        <v>-2.2588924141716862E-7</v>
      </c>
      <c r="D351" s="2">
        <f t="shared" si="4"/>
        <v>-8.5221514671172579E-6</v>
      </c>
      <c r="E351" s="2">
        <f t="shared" si="5"/>
        <v>8.0703729842829201E-6</v>
      </c>
    </row>
    <row r="352" spans="1:5" x14ac:dyDescent="0.2">
      <c r="A352" s="1">
        <v>45717</v>
      </c>
      <c r="B352">
        <v>-2.3286247875820349E-7</v>
      </c>
      <c r="C352" s="2">
        <f t="shared" si="3"/>
        <v>-2.3286247875820349E-7</v>
      </c>
      <c r="D352" s="2">
        <f t="shared" si="4"/>
        <v>-8.6052014863991489E-6</v>
      </c>
      <c r="E352" s="2">
        <f t="shared" si="5"/>
        <v>8.1394765288827406E-6</v>
      </c>
    </row>
    <row r="353" spans="1:5" x14ac:dyDescent="0.2">
      <c r="A353" s="1">
        <v>45748</v>
      </c>
      <c r="B353">
        <v>-2.4577892855515476E-7</v>
      </c>
      <c r="C353" s="2">
        <f t="shared" si="3"/>
        <v>-2.4577892855515476E-7</v>
      </c>
      <c r="D353" s="2">
        <f t="shared" si="4"/>
        <v>-8.6940042121517338E-6</v>
      </c>
      <c r="E353" s="2">
        <f t="shared" si="5"/>
        <v>8.202446355041426E-6</v>
      </c>
    </row>
    <row r="354" spans="1:5" x14ac:dyDescent="0.2">
      <c r="A354" s="1">
        <v>45778</v>
      </c>
      <c r="B354">
        <v>-2.4364324636868665E-7</v>
      </c>
      <c r="C354" s="2">
        <f t="shared" si="3"/>
        <v>-2.4364324636868665E-7</v>
      </c>
      <c r="D354" s="2">
        <f t="shared" si="4"/>
        <v>-8.7675709977836057E-6</v>
      </c>
      <c r="E354" s="2">
        <f t="shared" si="5"/>
        <v>8.2802845050462312E-6</v>
      </c>
    </row>
    <row r="355" spans="1:5" x14ac:dyDescent="0.2">
      <c r="A355" s="1">
        <v>45809</v>
      </c>
      <c r="B355">
        <v>-2.4118381504478789E-7</v>
      </c>
      <c r="C355" s="2">
        <f t="shared" si="3"/>
        <v>-2.4118381504478789E-7</v>
      </c>
      <c r="D355" s="2">
        <f t="shared" si="4"/>
        <v>-8.8406366760615168E-6</v>
      </c>
      <c r="E355" s="2">
        <f t="shared" si="5"/>
        <v>8.3582690459719419E-6</v>
      </c>
    </row>
    <row r="356" spans="1:5" x14ac:dyDescent="0.2">
      <c r="A356" s="1">
        <v>45839</v>
      </c>
      <c r="B356">
        <v>-2.3493221746998666E-7</v>
      </c>
      <c r="C356" s="2">
        <f t="shared" si="3"/>
        <v>-2.3493221746998666E-7</v>
      </c>
      <c r="D356" s="2">
        <f t="shared" si="4"/>
        <v>-8.9097390440271586E-6</v>
      </c>
      <c r="E356" s="2">
        <f t="shared" si="5"/>
        <v>8.4398746090871868E-6</v>
      </c>
    </row>
    <row r="357" spans="1:5" x14ac:dyDescent="0.2">
      <c r="A357" s="1">
        <v>45870</v>
      </c>
      <c r="B357">
        <v>-2.163334609876247E-7</v>
      </c>
      <c r="C357" s="2">
        <f t="shared" si="3"/>
        <v>-2.163334609876247E-7</v>
      </c>
      <c r="D357" s="2">
        <f t="shared" si="4"/>
        <v>-8.9663290988267545E-6</v>
      </c>
      <c r="E357" s="2">
        <f t="shared" si="5"/>
        <v>8.5336621768515063E-6</v>
      </c>
    </row>
    <row r="358" spans="1:5" x14ac:dyDescent="0.2">
      <c r="A358" s="1">
        <v>45901</v>
      </c>
      <c r="B358">
        <v>-1.385968374005506E-7</v>
      </c>
      <c r="C358" s="2">
        <f t="shared" si="3"/>
        <v>-1.385968374005506E-7</v>
      </c>
      <c r="D358" s="2">
        <f t="shared" si="4"/>
        <v>-8.9636219084341462E-6</v>
      </c>
      <c r="E358" s="2">
        <f t="shared" si="5"/>
        <v>8.6864282336330443E-6</v>
      </c>
    </row>
    <row r="359" spans="1:5" x14ac:dyDescent="0.2">
      <c r="A359" s="1">
        <v>45931</v>
      </c>
      <c r="B359">
        <v>-1.8017388152161178E-7</v>
      </c>
      <c r="C359" s="2">
        <f t="shared" si="3"/>
        <v>-1.8017388152161178E-7</v>
      </c>
      <c r="D359" s="2">
        <f t="shared" si="4"/>
        <v>-9.0800745802792195E-6</v>
      </c>
      <c r="E359" s="2">
        <f t="shared" si="5"/>
        <v>8.7197268172359968E-6</v>
      </c>
    </row>
    <row r="360" spans="1:5" x14ac:dyDescent="0.2">
      <c r="A360" s="1">
        <v>45962</v>
      </c>
      <c r="B360">
        <v>-1.6666621847602753E-7</v>
      </c>
      <c r="C360" s="2">
        <f t="shared" si="3"/>
        <v>-1.6666621847602753E-7</v>
      </c>
      <c r="D360" s="2">
        <f t="shared" si="4"/>
        <v>-9.1412941180319663E-6</v>
      </c>
      <c r="E360" s="2">
        <f t="shared" si="5"/>
        <v>8.8079616810799104E-6</v>
      </c>
    </row>
    <row r="361" spans="1:5" x14ac:dyDescent="0.2">
      <c r="A361" s="1">
        <v>45992</v>
      </c>
      <c r="B361">
        <v>-2.6143459886592949E-7</v>
      </c>
      <c r="C361" s="2">
        <f t="shared" si="3"/>
        <v>-2.6143459886592949E-7</v>
      </c>
      <c r="D361" s="2">
        <f t="shared" si="4"/>
        <v>-9.3106464656948073E-6</v>
      </c>
      <c r="E361" s="2">
        <f t="shared" si="5"/>
        <v>8.7877772679629483E-6</v>
      </c>
    </row>
    <row r="362" spans="1:5" x14ac:dyDescent="0.2">
      <c r="A362" s="1">
        <v>46023</v>
      </c>
      <c r="B362">
        <v>-2.1574435737067374E-7</v>
      </c>
      <c r="C362" s="2">
        <f t="shared" si="3"/>
        <v>-2.1574435737067374E-7</v>
      </c>
      <c r="D362" s="2">
        <f t="shared" si="4"/>
        <v>-9.3394019746156655E-6</v>
      </c>
      <c r="E362" s="2">
        <f t="shared" si="5"/>
        <v>8.9079132598743182E-6</v>
      </c>
    </row>
    <row r="363" spans="1:5" x14ac:dyDescent="0.2">
      <c r="A363" s="1">
        <v>46054</v>
      </c>
      <c r="B363">
        <v>-2.2958092305882512E-7</v>
      </c>
      <c r="C363" s="2">
        <f t="shared" ref="C363:C394" si="6">_xlfn.FORECAST.ETS(A363,$B$2:$B$298,$A$2:$A$298,157,1)</f>
        <v>-2.2958092305882512E-7</v>
      </c>
      <c r="D363" s="2">
        <f t="shared" ref="D363:D394" si="7">C363-_xlfn.FORECAST.ETS.CONFINT(A363,$B$2:$B$298,$A$2:$A$298,0.95,157,1)</f>
        <v>-9.4275509217333039E-6</v>
      </c>
      <c r="E363" s="2">
        <f t="shared" ref="E363:E394" si="8">C363+_xlfn.FORECAST.ETS.CONFINT(A363,$B$2:$B$298,$A$2:$A$298,0.95,157,1)</f>
        <v>8.968389075615653E-6</v>
      </c>
    </row>
    <row r="364" spans="1:5" x14ac:dyDescent="0.2">
      <c r="A364" s="1">
        <v>46082</v>
      </c>
      <c r="B364">
        <v>-2.3883252700331019E-7</v>
      </c>
      <c r="C364" s="2">
        <f t="shared" si="6"/>
        <v>-2.3883252700331019E-7</v>
      </c>
      <c r="D364" s="2">
        <f t="shared" si="7"/>
        <v>-9.5109862246792934E-6</v>
      </c>
      <c r="E364" s="2">
        <f t="shared" si="8"/>
        <v>9.0333211706726745E-6</v>
      </c>
    </row>
    <row r="365" spans="1:5" x14ac:dyDescent="0.2">
      <c r="A365" s="1">
        <v>46113</v>
      </c>
      <c r="B365">
        <v>-2.4753028978194104E-7</v>
      </c>
      <c r="C365" s="2">
        <f t="shared" si="6"/>
        <v>-2.4753028978194104E-7</v>
      </c>
      <c r="D365" s="2">
        <f t="shared" si="7"/>
        <v>-9.5937435363489417E-6</v>
      </c>
      <c r="E365" s="2">
        <f t="shared" si="8"/>
        <v>9.09868295678506E-6</v>
      </c>
    </row>
    <row r="366" spans="1:5" x14ac:dyDescent="0.2">
      <c r="A366" s="1">
        <v>46143</v>
      </c>
      <c r="B366">
        <v>3.7267455935484728E-7</v>
      </c>
      <c r="C366" s="2">
        <f t="shared" si="6"/>
        <v>3.7267455935484728E-7</v>
      </c>
      <c r="D366" s="2">
        <f t="shared" si="7"/>
        <v>-9.0474784707508788E-6</v>
      </c>
      <c r="E366" s="2">
        <f t="shared" si="8"/>
        <v>9.792827589460573E-6</v>
      </c>
    </row>
    <row r="367" spans="1:5" x14ac:dyDescent="0.2">
      <c r="A367" s="1">
        <v>46174</v>
      </c>
      <c r="B367">
        <v>4.1700065029789568E-7</v>
      </c>
      <c r="C367" s="2">
        <f t="shared" si="6"/>
        <v>4.1700065029789568E-7</v>
      </c>
      <c r="D367" s="2">
        <f t="shared" si="7"/>
        <v>-9.0769766415120703E-6</v>
      </c>
      <c r="E367" s="2">
        <f t="shared" si="8"/>
        <v>9.9109779421078632E-6</v>
      </c>
    </row>
    <row r="368" spans="1:5" x14ac:dyDescent="0.2">
      <c r="A368" s="1">
        <v>46204</v>
      </c>
      <c r="B368">
        <v>-2.9551332838258528E-7</v>
      </c>
      <c r="C368" s="2">
        <f t="shared" si="6"/>
        <v>-2.9551332838258528E-7</v>
      </c>
      <c r="D368" s="2">
        <f t="shared" si="7"/>
        <v>-9.8632034683194044E-6</v>
      </c>
      <c r="E368" s="2">
        <f t="shared" si="8"/>
        <v>9.2721768115542355E-6</v>
      </c>
    </row>
    <row r="369" spans="1:5" x14ac:dyDescent="0.2">
      <c r="A369" s="1">
        <v>46235</v>
      </c>
      <c r="B369">
        <v>-4.0288195681050907E-7</v>
      </c>
      <c r="C369" s="2">
        <f t="shared" si="6"/>
        <v>-4.0288195681050907E-7</v>
      </c>
      <c r="D369" s="2">
        <f t="shared" si="7"/>
        <v>-1.0044177509955479E-5</v>
      </c>
      <c r="E369" s="2">
        <f t="shared" si="8"/>
        <v>9.2384135963344595E-6</v>
      </c>
    </row>
    <row r="370" spans="1:5" x14ac:dyDescent="0.2">
      <c r="A370" s="1">
        <v>46266</v>
      </c>
      <c r="B370">
        <v>-3.801743659128769E-7</v>
      </c>
      <c r="C370" s="2">
        <f t="shared" si="6"/>
        <v>-3.801743659128769E-7</v>
      </c>
      <c r="D370" s="2">
        <f t="shared" si="7"/>
        <v>-1.0094971751772738E-5</v>
      </c>
      <c r="E370" s="2">
        <f t="shared" si="8"/>
        <v>9.3346230199469838E-6</v>
      </c>
    </row>
    <row r="371" spans="1:5" x14ac:dyDescent="0.2">
      <c r="A371" s="1">
        <v>46296</v>
      </c>
      <c r="B371">
        <v>-3.677375695085643E-7</v>
      </c>
      <c r="C371" s="2">
        <f t="shared" si="6"/>
        <v>-3.677375695085643E-7</v>
      </c>
      <c r="D371" s="2">
        <f t="shared" si="7"/>
        <v>-1.0155936942869029E-5</v>
      </c>
      <c r="E371" s="2">
        <f t="shared" si="8"/>
        <v>9.4204618038518995E-6</v>
      </c>
    </row>
    <row r="372" spans="1:5" x14ac:dyDescent="0.2">
      <c r="A372" s="1">
        <v>46327</v>
      </c>
      <c r="B372">
        <v>-3.0444069167558311E-7</v>
      </c>
      <c r="C372" s="2">
        <f t="shared" si="6"/>
        <v>-3.0444069167558311E-7</v>
      </c>
      <c r="D372" s="2">
        <f t="shared" si="7"/>
        <v>-1.0165945828280585E-5</v>
      </c>
      <c r="E372" s="2">
        <f t="shared" si="8"/>
        <v>9.5570644449294193E-6</v>
      </c>
    </row>
    <row r="373" spans="1:5" x14ac:dyDescent="0.2">
      <c r="A373" s="1">
        <v>46357</v>
      </c>
      <c r="B373">
        <v>-1.5420508889561571E-7</v>
      </c>
      <c r="C373" s="2">
        <f t="shared" si="6"/>
        <v>-1.5420508889561571E-7</v>
      </c>
      <c r="D373" s="2">
        <f t="shared" si="7"/>
        <v>-1.0088923275707341E-5</v>
      </c>
      <c r="E373" s="2">
        <f t="shared" si="8"/>
        <v>9.7805130979161087E-6</v>
      </c>
    </row>
    <row r="374" spans="1:5" x14ac:dyDescent="0.2">
      <c r="A374" s="1">
        <v>46388</v>
      </c>
      <c r="B374">
        <v>-1.6022263625920476E-7</v>
      </c>
      <c r="C374" s="2">
        <f t="shared" si="6"/>
        <v>-1.6022263625920476E-7</v>
      </c>
      <c r="D374" s="2">
        <f t="shared" si="7"/>
        <v>-1.0168064566068883E-5</v>
      </c>
      <c r="E374" s="2">
        <f t="shared" si="8"/>
        <v>9.8476192935504748E-6</v>
      </c>
    </row>
    <row r="375" spans="1:5" x14ac:dyDescent="0.2">
      <c r="A375" s="1">
        <v>46419</v>
      </c>
      <c r="B375">
        <v>-1.9010916936290767E-7</v>
      </c>
      <c r="C375" s="2">
        <f t="shared" si="6"/>
        <v>-1.9010916936290767E-7</v>
      </c>
      <c r="D375" s="2">
        <f t="shared" si="7"/>
        <v>-1.0270988839536242E-5</v>
      </c>
      <c r="E375" s="2">
        <f t="shared" si="8"/>
        <v>9.8907705008104271E-6</v>
      </c>
    </row>
    <row r="376" spans="1:5" x14ac:dyDescent="0.2">
      <c r="A376" s="1">
        <v>46447</v>
      </c>
      <c r="B376">
        <v>-2.847872353141646E-7</v>
      </c>
      <c r="C376" s="2">
        <f t="shared" si="6"/>
        <v>-2.847872353141646E-7</v>
      </c>
      <c r="D376" s="2">
        <f t="shared" si="7"/>
        <v>-1.0438621850468175E-5</v>
      </c>
      <c r="E376" s="2">
        <f t="shared" si="8"/>
        <v>9.8690473798398466E-6</v>
      </c>
    </row>
    <row r="377" spans="1:5" x14ac:dyDescent="0.2">
      <c r="A377" s="1">
        <v>46478</v>
      </c>
      <c r="B377">
        <v>-2.4833087574920662E-7</v>
      </c>
      <c r="C377" s="2">
        <f t="shared" si="6"/>
        <v>-2.4833087574920662E-7</v>
      </c>
      <c r="D377" s="2">
        <f t="shared" si="7"/>
        <v>-1.0475040754169247E-5</v>
      </c>
      <c r="E377" s="2">
        <f t="shared" si="8"/>
        <v>9.9783790026708339E-6</v>
      </c>
    </row>
    <row r="378" spans="1:5" x14ac:dyDescent="0.2">
      <c r="A378" s="1">
        <v>46508</v>
      </c>
      <c r="B378">
        <v>-2.3319758892643854E-7</v>
      </c>
      <c r="C378" s="2">
        <f t="shared" si="6"/>
        <v>-2.3319758892643854E-7</v>
      </c>
      <c r="D378" s="2">
        <f t="shared" si="7"/>
        <v>-1.0532706072543357E-5</v>
      </c>
      <c r="E378" s="2">
        <f t="shared" si="8"/>
        <v>1.0066310894690481E-5</v>
      </c>
    </row>
    <row r="379" spans="1:5" x14ac:dyDescent="0.2">
      <c r="A379" s="1">
        <v>46539</v>
      </c>
      <c r="B379">
        <v>1.0358402615755853E-6</v>
      </c>
      <c r="C379" s="2">
        <f t="shared" si="6"/>
        <v>1.0358402615755853E-6</v>
      </c>
      <c r="D379" s="2">
        <f t="shared" si="7"/>
        <v>-9.3363931061822174E-6</v>
      </c>
      <c r="E379" s="2">
        <f t="shared" si="8"/>
        <v>1.1408073629333389E-5</v>
      </c>
    </row>
    <row r="380" spans="1:5" x14ac:dyDescent="0.2">
      <c r="A380" s="1">
        <v>46569</v>
      </c>
      <c r="B380">
        <v>-4.0800862288493909E-7</v>
      </c>
      <c r="C380" s="2">
        <f t="shared" si="6"/>
        <v>-4.0800862288493909E-7</v>
      </c>
      <c r="D380" s="2">
        <f t="shared" si="7"/>
        <v>-1.0852896007339051E-5</v>
      </c>
      <c r="E380" s="2">
        <f t="shared" si="8"/>
        <v>1.0036878761569171E-5</v>
      </c>
    </row>
    <row r="381" spans="1:5" x14ac:dyDescent="0.2">
      <c r="A381" s="1">
        <v>46600</v>
      </c>
      <c r="B381">
        <v>-4.3845743787701425E-7</v>
      </c>
      <c r="C381" s="2">
        <f t="shared" si="6"/>
        <v>-4.3845743787701425E-7</v>
      </c>
      <c r="D381" s="2">
        <f t="shared" si="7"/>
        <v>-1.0955930744872271E-5</v>
      </c>
      <c r="E381" s="2">
        <f t="shared" si="8"/>
        <v>1.0079015869118243E-5</v>
      </c>
    </row>
    <row r="382" spans="1:5" x14ac:dyDescent="0.2">
      <c r="A382" s="1">
        <v>46631</v>
      </c>
      <c r="B382">
        <v>-3.9366374045806161E-7</v>
      </c>
      <c r="C382" s="2">
        <f t="shared" si="6"/>
        <v>-3.9366374045806161E-7</v>
      </c>
      <c r="D382" s="2">
        <f t="shared" si="7"/>
        <v>-1.0983657571744073E-5</v>
      </c>
      <c r="E382" s="2">
        <f t="shared" si="8"/>
        <v>1.0196330090827949E-5</v>
      </c>
    </row>
    <row r="383" spans="1:5" x14ac:dyDescent="0.2">
      <c r="A383" s="1">
        <v>46661</v>
      </c>
      <c r="B383">
        <v>-3.6821253814981533E-7</v>
      </c>
      <c r="C383" s="2">
        <f t="shared" si="6"/>
        <v>-3.6821253814981533E-7</v>
      </c>
      <c r="D383" s="2">
        <f t="shared" si="7"/>
        <v>-1.10306641167992E-5</v>
      </c>
      <c r="E383" s="2">
        <f t="shared" si="8"/>
        <v>1.029423904049957E-5</v>
      </c>
    </row>
    <row r="384" spans="1:5" x14ac:dyDescent="0.2">
      <c r="A384" s="1">
        <v>46692</v>
      </c>
      <c r="B384">
        <v>-2.0460412750942606E-7</v>
      </c>
      <c r="C384" s="2">
        <f t="shared" si="6"/>
        <v>-2.0460412750942606E-7</v>
      </c>
      <c r="D384" s="2">
        <f t="shared" si="7"/>
        <v>-1.0939453226011881E-5</v>
      </c>
      <c r="E384" s="2">
        <f t="shared" si="8"/>
        <v>1.0530244970993027E-5</v>
      </c>
    </row>
    <row r="385" spans="1:5" x14ac:dyDescent="0.2">
      <c r="A385" s="1">
        <v>46722</v>
      </c>
      <c r="B385">
        <v>4.8923119388977724E-6</v>
      </c>
      <c r="C385" s="2">
        <f t="shared" si="6"/>
        <v>4.8923119388977724E-6</v>
      </c>
      <c r="D385" s="2">
        <f t="shared" si="7"/>
        <v>-5.9148769320142307E-6</v>
      </c>
      <c r="E385" s="2">
        <f t="shared" si="8"/>
        <v>1.5699500809809774E-5</v>
      </c>
    </row>
    <row r="386" spans="1:5" x14ac:dyDescent="0.2">
      <c r="A386" s="1">
        <v>46753</v>
      </c>
      <c r="B386">
        <v>1.7511772961129269E-6</v>
      </c>
      <c r="C386" s="2">
        <f t="shared" si="6"/>
        <v>1.7511772961129269E-6</v>
      </c>
      <c r="D386" s="2">
        <f t="shared" si="7"/>
        <v>-9.12829601292363E-6</v>
      </c>
      <c r="E386" s="2">
        <f t="shared" si="8"/>
        <v>1.2630650605149483E-5</v>
      </c>
    </row>
    <row r="387" spans="1:5" x14ac:dyDescent="0.2">
      <c r="A387" s="1">
        <v>46784</v>
      </c>
      <c r="B387">
        <v>-3.8248540903594406E-7</v>
      </c>
      <c r="C387" s="2">
        <f t="shared" si="6"/>
        <v>-3.8248540903594406E-7</v>
      </c>
      <c r="D387" s="2">
        <f t="shared" si="7"/>
        <v>-1.1334190170496729E-5</v>
      </c>
      <c r="E387" s="2">
        <f t="shared" si="8"/>
        <v>1.056921935242484E-5</v>
      </c>
    </row>
    <row r="388" spans="1:5" x14ac:dyDescent="0.2">
      <c r="A388" s="1">
        <v>46813</v>
      </c>
      <c r="B388">
        <v>1.9866532779835387E-8</v>
      </c>
      <c r="C388" s="2">
        <f t="shared" si="6"/>
        <v>1.9866532779835387E-8</v>
      </c>
      <c r="D388" s="2">
        <f t="shared" si="7"/>
        <v>-1.1004018981648195E-5</v>
      </c>
      <c r="E388" s="2">
        <f t="shared" si="8"/>
        <v>1.1043752047207866E-5</v>
      </c>
    </row>
    <row r="389" spans="1:5" x14ac:dyDescent="0.2">
      <c r="A389" s="1">
        <v>46844</v>
      </c>
      <c r="B389">
        <v>-4.5190247211691419E-9</v>
      </c>
      <c r="C389" s="2">
        <f t="shared" si="6"/>
        <v>-4.5190247211691419E-9</v>
      </c>
      <c r="D389" s="2">
        <f t="shared" si="7"/>
        <v>-1.1100536818697489E-5</v>
      </c>
      <c r="E389" s="2">
        <f t="shared" si="8"/>
        <v>1.109149876925515E-5</v>
      </c>
    </row>
    <row r="390" spans="1:5" x14ac:dyDescent="0.2">
      <c r="A390" s="1">
        <v>46874</v>
      </c>
      <c r="B390">
        <v>-1.2578029074227761E-6</v>
      </c>
      <c r="C390" s="2">
        <f t="shared" si="6"/>
        <v>-1.2578029074227761E-6</v>
      </c>
      <c r="D390" s="2">
        <f t="shared" si="7"/>
        <v>-1.242590667540558E-5</v>
      </c>
      <c r="E390" s="2">
        <f t="shared" si="8"/>
        <v>9.9103008605600268E-6</v>
      </c>
    </row>
    <row r="391" spans="1:5" x14ac:dyDescent="0.2">
      <c r="A391" s="1">
        <v>46905</v>
      </c>
      <c r="B391">
        <v>-9.2358035622991464E-7</v>
      </c>
      <c r="C391" s="2">
        <f t="shared" si="6"/>
        <v>-9.2358035622991464E-7</v>
      </c>
      <c r="D391" s="2">
        <f t="shared" si="7"/>
        <v>-1.216372590435134E-5</v>
      </c>
      <c r="E391" s="2">
        <f t="shared" si="8"/>
        <v>1.0316565191891512E-5</v>
      </c>
    </row>
    <row r="392" spans="1:5" x14ac:dyDescent="0.2">
      <c r="A392" s="1">
        <v>46935</v>
      </c>
      <c r="B392">
        <v>-1.2721695221805536E-6</v>
      </c>
      <c r="C392" s="2">
        <f t="shared" si="6"/>
        <v>-1.2721695221805536E-6</v>
      </c>
      <c r="D392" s="2">
        <f t="shared" si="7"/>
        <v>-1.2584314713918768E-5</v>
      </c>
      <c r="E392" s="2">
        <f t="shared" si="8"/>
        <v>1.0039975669557661E-5</v>
      </c>
    </row>
    <row r="393" spans="1:5" x14ac:dyDescent="0.2">
      <c r="A393" s="1">
        <v>46966</v>
      </c>
      <c r="B393">
        <v>-1.1812652597662477E-6</v>
      </c>
      <c r="C393" s="2">
        <f t="shared" si="6"/>
        <v>-1.1812652597662477E-6</v>
      </c>
      <c r="D393" s="2">
        <f t="shared" si="7"/>
        <v>-1.2565369963414575E-5</v>
      </c>
      <c r="E393" s="2">
        <f t="shared" si="8"/>
        <v>1.020283944388208E-5</v>
      </c>
    </row>
    <row r="394" spans="1:5" x14ac:dyDescent="0.2">
      <c r="A394" s="1">
        <v>46997</v>
      </c>
      <c r="B394">
        <v>-1.0948685381410559E-6</v>
      </c>
      <c r="C394" s="2">
        <f t="shared" si="6"/>
        <v>-1.0948685381410559E-6</v>
      </c>
      <c r="D394" s="2">
        <f t="shared" si="7"/>
        <v>-1.2550894575999901E-5</v>
      </c>
      <c r="E394" s="2">
        <f t="shared" si="8"/>
        <v>1.0361157499717789E-5</v>
      </c>
    </row>
    <row r="395" spans="1:5" x14ac:dyDescent="0.2">
      <c r="A395" s="1">
        <v>47027</v>
      </c>
      <c r="B395">
        <v>-1.1797776601904665E-7</v>
      </c>
      <c r="C395" s="2">
        <f t="shared" ref="C395:C421" si="9">_xlfn.FORECAST.ETS(A395,$B$2:$B$298,$A$2:$A$298,157,1)</f>
        <v>-1.1797776601904665E-7</v>
      </c>
      <c r="D395" s="2">
        <f t="shared" ref="D395:D421" si="10">C395-_xlfn.FORECAST.ETS.CONFINT(A395,$B$2:$B$298,$A$2:$A$298,0.95,157,1)</f>
        <v>-1.1645888865240007E-5</v>
      </c>
      <c r="E395" s="2">
        <f t="shared" ref="E395:E421" si="11">C395+_xlfn.FORECAST.ETS.CONFINT(A395,$B$2:$B$298,$A$2:$A$298,0.95,157,1)</f>
        <v>1.1409933333201914E-5</v>
      </c>
    </row>
    <row r="396" spans="1:5" x14ac:dyDescent="0.2">
      <c r="A396" s="1">
        <v>47058</v>
      </c>
      <c r="B396">
        <v>-6.5874243322946199E-7</v>
      </c>
      <c r="C396" s="2">
        <f t="shared" si="9"/>
        <v>-6.5874243322946199E-7</v>
      </c>
      <c r="D396" s="2">
        <f t="shared" si="10"/>
        <v>-1.2258504178244483E-5</v>
      </c>
      <c r="E396" s="2">
        <f t="shared" si="11"/>
        <v>1.0941019311785558E-5</v>
      </c>
    </row>
    <row r="397" spans="1:5" x14ac:dyDescent="0.2">
      <c r="A397" s="1">
        <v>47088</v>
      </c>
      <c r="B397">
        <v>-4.8162639993522106E-7</v>
      </c>
      <c r="C397" s="2">
        <f t="shared" si="9"/>
        <v>-4.8162639993522106E-7</v>
      </c>
      <c r="D397" s="2">
        <f t="shared" si="10"/>
        <v>-1.2153206186406985E-5</v>
      </c>
      <c r="E397" s="2">
        <f t="shared" si="11"/>
        <v>1.1189953386536544E-5</v>
      </c>
    </row>
    <row r="398" spans="1:5" x14ac:dyDescent="0.2">
      <c r="A398" s="1">
        <v>47119</v>
      </c>
      <c r="B398">
        <v>-6.1811952334330483E-7</v>
      </c>
      <c r="C398" s="2">
        <f t="shared" si="9"/>
        <v>-6.1811952334330483E-7</v>
      </c>
      <c r="D398" s="2">
        <f t="shared" si="10"/>
        <v>-1.2361486513576085E-5</v>
      </c>
      <c r="E398" s="2">
        <f t="shared" si="11"/>
        <v>1.1125247466889475E-5</v>
      </c>
    </row>
    <row r="399" spans="1:5" x14ac:dyDescent="0.2">
      <c r="A399" s="1">
        <v>47150</v>
      </c>
      <c r="B399">
        <v>-5.9126260484352754E-7</v>
      </c>
      <c r="C399" s="2">
        <f t="shared" si="9"/>
        <v>-5.9126260484352754E-7</v>
      </c>
      <c r="D399" s="2">
        <f t="shared" si="10"/>
        <v>-1.240638768459668E-5</v>
      </c>
      <c r="E399" s="2">
        <f t="shared" si="11"/>
        <v>1.1223862474909626E-5</v>
      </c>
    </row>
    <row r="400" spans="1:5" x14ac:dyDescent="0.2">
      <c r="A400" s="1">
        <v>47178</v>
      </c>
      <c r="B400">
        <v>-6.302972840694906E-7</v>
      </c>
      <c r="C400" s="2">
        <f t="shared" si="9"/>
        <v>-6.302972840694906E-7</v>
      </c>
      <c r="D400" s="2">
        <f t="shared" si="10"/>
        <v>-1.25171530207185E-5</v>
      </c>
      <c r="E400" s="2">
        <f t="shared" si="11"/>
        <v>1.1256558452579519E-5</v>
      </c>
    </row>
    <row r="401" spans="1:5" x14ac:dyDescent="0.2">
      <c r="A401" s="1">
        <v>47209</v>
      </c>
      <c r="B401">
        <v>-5.9548782960918256E-7</v>
      </c>
      <c r="C401" s="2">
        <f t="shared" si="9"/>
        <v>-5.9548782960918256E-7</v>
      </c>
      <c r="D401" s="2">
        <f t="shared" si="10"/>
        <v>-1.2554048431601783E-5</v>
      </c>
      <c r="E401" s="2">
        <f t="shared" si="11"/>
        <v>1.1363072772383418E-5</v>
      </c>
    </row>
    <row r="402" spans="1:5" x14ac:dyDescent="0.2">
      <c r="A402" s="1">
        <v>47239</v>
      </c>
      <c r="B402">
        <v>-5.6675625382969899E-7</v>
      </c>
      <c r="C402" s="2">
        <f t="shared" si="9"/>
        <v>-5.6675625382969899E-7</v>
      </c>
      <c r="D402" s="2">
        <f t="shared" si="10"/>
        <v>-1.2596997531387033E-5</v>
      </c>
      <c r="E402" s="2">
        <f t="shared" si="11"/>
        <v>1.1463485023727636E-5</v>
      </c>
    </row>
    <row r="403" spans="1:5" x14ac:dyDescent="0.2">
      <c r="A403" s="1">
        <v>47270</v>
      </c>
      <c r="B403">
        <v>-5.234420726042772E-7</v>
      </c>
      <c r="C403" s="2">
        <f t="shared" si="9"/>
        <v>-5.234420726042772E-7</v>
      </c>
      <c r="D403" s="2">
        <f t="shared" si="10"/>
        <v>-1.2625341399619433E-5</v>
      </c>
      <c r="E403" s="2">
        <f t="shared" si="11"/>
        <v>1.1578457254410879E-5</v>
      </c>
    </row>
    <row r="404" spans="1:5" x14ac:dyDescent="0.2">
      <c r="A404" s="1">
        <v>47300</v>
      </c>
      <c r="B404">
        <v>-4.7142640480322277E-7</v>
      </c>
      <c r="C404" s="2">
        <f t="shared" si="9"/>
        <v>-4.7142640480322277E-7</v>
      </c>
      <c r="D404" s="2">
        <f t="shared" si="10"/>
        <v>-1.2644962681891578E-5</v>
      </c>
      <c r="E404" s="2">
        <f t="shared" si="11"/>
        <v>1.1702109872285131E-5</v>
      </c>
    </row>
    <row r="405" spans="1:5" x14ac:dyDescent="0.2">
      <c r="A405" s="1">
        <v>47331</v>
      </c>
      <c r="B405">
        <v>-5.0135174768718678E-7</v>
      </c>
      <c r="C405" s="2">
        <f t="shared" si="9"/>
        <v>-5.0135174768718678E-7</v>
      </c>
      <c r="D405" s="2">
        <f t="shared" si="10"/>
        <v>-1.2746505366345203E-5</v>
      </c>
      <c r="E405" s="2">
        <f t="shared" si="11"/>
        <v>1.1743801870970831E-5</v>
      </c>
    </row>
    <row r="406" spans="1:5" x14ac:dyDescent="0.2">
      <c r="A406" s="1">
        <v>47362</v>
      </c>
      <c r="B406">
        <v>-4.8852767722731504E-7</v>
      </c>
      <c r="C406" s="2">
        <f t="shared" si="9"/>
        <v>-4.8852767722731504E-7</v>
      </c>
      <c r="D406" s="2">
        <f t="shared" si="10"/>
        <v>-1.2805280485058272E-5</v>
      </c>
      <c r="E406" s="2">
        <f t="shared" si="11"/>
        <v>1.1828225130603642E-5</v>
      </c>
    </row>
    <row r="407" spans="1:5" x14ac:dyDescent="0.2">
      <c r="A407" s="1">
        <v>47392</v>
      </c>
      <c r="B407">
        <v>-4.7715948629452898E-7</v>
      </c>
      <c r="C407" s="2">
        <f t="shared" si="9"/>
        <v>-4.7715948629452898E-7</v>
      </c>
      <c r="D407" s="2">
        <f t="shared" si="10"/>
        <v>-1.2865494753261646E-5</v>
      </c>
      <c r="E407" s="2">
        <f t="shared" si="11"/>
        <v>1.1911175780672587E-5</v>
      </c>
    </row>
    <row r="408" spans="1:5" x14ac:dyDescent="0.2">
      <c r="A408" s="1">
        <v>47423</v>
      </c>
      <c r="B408">
        <v>-4.6752923844922805E-7</v>
      </c>
      <c r="C408" s="2">
        <f t="shared" si="9"/>
        <v>-4.6752923844922805E-7</v>
      </c>
      <c r="D408" s="2">
        <f t="shared" si="10"/>
        <v>-1.2927431624118298E-5</v>
      </c>
      <c r="E408" s="2">
        <f t="shared" si="11"/>
        <v>1.199237314721984E-5</v>
      </c>
    </row>
    <row r="409" spans="1:5" x14ac:dyDescent="0.2">
      <c r="A409" s="1">
        <v>47453</v>
      </c>
      <c r="B409">
        <v>-4.5546703408342669E-7</v>
      </c>
      <c r="C409" s="2">
        <f t="shared" si="9"/>
        <v>-4.5546703408342669E-7</v>
      </c>
      <c r="D409" s="2">
        <f t="shared" si="10"/>
        <v>-1.2986922555818864E-5</v>
      </c>
      <c r="E409" s="2">
        <f t="shared" si="11"/>
        <v>1.2075988487652009E-5</v>
      </c>
    </row>
    <row r="410" spans="1:5" x14ac:dyDescent="0.2">
      <c r="A410" s="1">
        <v>47484</v>
      </c>
      <c r="B410">
        <v>3.4534840955485608E-7</v>
      </c>
      <c r="C410" s="2">
        <f t="shared" si="9"/>
        <v>3.4534840955485608E-7</v>
      </c>
      <c r="D410" s="2">
        <f t="shared" si="10"/>
        <v>-1.2257647592524839E-5</v>
      </c>
      <c r="E410" s="2">
        <f t="shared" si="11"/>
        <v>1.2948344411634551E-5</v>
      </c>
    </row>
    <row r="411" spans="1:5" x14ac:dyDescent="0.2">
      <c r="A411" s="1">
        <v>47515</v>
      </c>
      <c r="B411">
        <v>-3.9646859437883441E-7</v>
      </c>
      <c r="C411" s="2">
        <f t="shared" si="9"/>
        <v>-3.9646859437883441E-7</v>
      </c>
      <c r="D411" s="2">
        <f t="shared" si="10"/>
        <v>-1.3070993717994764E-5</v>
      </c>
      <c r="E411" s="2">
        <f t="shared" si="11"/>
        <v>1.2278056529237095E-5</v>
      </c>
    </row>
    <row r="412" spans="1:5" x14ac:dyDescent="0.2">
      <c r="A412" s="1">
        <v>47543</v>
      </c>
      <c r="B412">
        <v>-4.2072214569508521E-7</v>
      </c>
      <c r="C412" s="2">
        <f t="shared" si="9"/>
        <v>-4.2072214569508521E-7</v>
      </c>
      <c r="D412" s="2">
        <f t="shared" si="10"/>
        <v>-1.316676629980806E-5</v>
      </c>
      <c r="E412" s="2">
        <f t="shared" si="11"/>
        <v>1.2325322008417889E-5</v>
      </c>
    </row>
    <row r="413" spans="1:5" x14ac:dyDescent="0.2">
      <c r="A413" s="1">
        <v>47574</v>
      </c>
      <c r="B413">
        <v>-4.2355102882128386E-7</v>
      </c>
      <c r="C413" s="2">
        <f t="shared" si="9"/>
        <v>-4.2355102882128386E-7</v>
      </c>
      <c r="D413" s="2">
        <f t="shared" si="10"/>
        <v>-1.3241105361839549E-5</v>
      </c>
      <c r="E413" s="2">
        <f t="shared" si="11"/>
        <v>1.2394003304196982E-5</v>
      </c>
    </row>
    <row r="414" spans="1:5" x14ac:dyDescent="0.2">
      <c r="A414" s="1">
        <v>47604</v>
      </c>
      <c r="B414">
        <v>-4.2319692722616892E-7</v>
      </c>
      <c r="C414" s="2">
        <f t="shared" si="9"/>
        <v>-4.2319692722616892E-7</v>
      </c>
      <c r="D414" s="2">
        <f t="shared" si="10"/>
        <v>-1.3312253799478879E-5</v>
      </c>
      <c r="E414" s="2">
        <f t="shared" si="11"/>
        <v>1.2465859945026539E-5</v>
      </c>
    </row>
    <row r="415" spans="1:5" x14ac:dyDescent="0.2">
      <c r="A415" s="1">
        <v>47635</v>
      </c>
      <c r="B415">
        <v>-4.222183692484905E-7</v>
      </c>
      <c r="C415" s="2">
        <f t="shared" si="9"/>
        <v>-4.222183692484905E-7</v>
      </c>
      <c r="D415" s="2">
        <f t="shared" si="10"/>
        <v>-1.3382771326226294E-5</v>
      </c>
      <c r="E415" s="2">
        <f t="shared" si="11"/>
        <v>1.2538334587729312E-5</v>
      </c>
    </row>
    <row r="416" spans="1:5" x14ac:dyDescent="0.2">
      <c r="A416" s="1">
        <v>47665</v>
      </c>
      <c r="B416">
        <v>-4.2032084796449476E-7</v>
      </c>
      <c r="C416" s="2">
        <f t="shared" si="9"/>
        <v>-4.2032084796449476E-7</v>
      </c>
      <c r="D416" s="2">
        <f t="shared" si="10"/>
        <v>-1.3452364594300645E-5</v>
      </c>
      <c r="E416" s="2">
        <f t="shared" si="11"/>
        <v>1.2611722898371655E-5</v>
      </c>
    </row>
    <row r="417" spans="1:5" x14ac:dyDescent="0.2">
      <c r="A417" s="1">
        <v>47696</v>
      </c>
      <c r="B417">
        <v>-4.1779357844857303E-7</v>
      </c>
      <c r="C417" s="2">
        <f t="shared" si="9"/>
        <v>-4.1779357844857303E-7</v>
      </c>
      <c r="D417" s="2">
        <f t="shared" si="10"/>
        <v>-1.3521323952615082E-5</v>
      </c>
      <c r="E417" s="2">
        <f t="shared" si="11"/>
        <v>1.2685736795717936E-5</v>
      </c>
    </row>
    <row r="418" spans="1:5" x14ac:dyDescent="0.2">
      <c r="A418" s="1">
        <v>47727</v>
      </c>
      <c r="B418">
        <v>-4.1509991520609329E-7</v>
      </c>
      <c r="C418" s="2">
        <f t="shared" si="9"/>
        <v>-4.1509991520609329E-7</v>
      </c>
      <c r="D418" s="2">
        <f t="shared" si="10"/>
        <v>-1.359011386490047E-5</v>
      </c>
      <c r="E418" s="2">
        <f t="shared" si="11"/>
        <v>1.2759914034488283E-5</v>
      </c>
    </row>
    <row r="419" spans="1:5" x14ac:dyDescent="0.2">
      <c r="A419" s="1">
        <v>47757</v>
      </c>
      <c r="B419">
        <v>-4.121781685631254E-7</v>
      </c>
      <c r="C419" s="2">
        <f t="shared" si="9"/>
        <v>-4.121781685631254E-7</v>
      </c>
      <c r="D419" s="2">
        <f t="shared" si="10"/>
        <v>-1.3658673726762312E-5</v>
      </c>
      <c r="E419" s="2">
        <f t="shared" si="11"/>
        <v>1.2834317389636062E-5</v>
      </c>
    </row>
    <row r="420" spans="1:5" x14ac:dyDescent="0.2">
      <c r="A420" s="1">
        <v>47788</v>
      </c>
      <c r="B420">
        <v>-4.0919667917415856E-7</v>
      </c>
      <c r="C420" s="2">
        <f t="shared" si="9"/>
        <v>-4.0919667917415856E-7</v>
      </c>
      <c r="D420" s="2">
        <f t="shared" si="10"/>
        <v>-1.3727172940833143E-5</v>
      </c>
      <c r="E420" s="2">
        <f t="shared" si="11"/>
        <v>1.2908779582484827E-5</v>
      </c>
    </row>
    <row r="421" spans="1:5" x14ac:dyDescent="0.2">
      <c r="A421" s="1">
        <v>47818</v>
      </c>
      <c r="B421">
        <v>-4.0620554580578294E-7</v>
      </c>
      <c r="C421" s="2">
        <f t="shared" si="9"/>
        <v>-4.0620554580578294E-7</v>
      </c>
      <c r="D421" s="2">
        <f t="shared" si="10"/>
        <v>-1.3795662645179382E-5</v>
      </c>
      <c r="E421" s="2">
        <f t="shared" si="11"/>
        <v>1.2983251553567816E-5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01DE-40C7-4008-894F-66BAB93C5069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1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178300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182100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197400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200100</v>
      </c>
      <c r="G5" t="s">
        <v>18</v>
      </c>
      <c r="H5" s="3">
        <f>_xlfn.FORECAST.ETS.STAT($B$2:$B$298,$A$2:$A$298,4,157,1)</f>
        <v>1.5838793713251649</v>
      </c>
    </row>
    <row r="6" spans="1:8" x14ac:dyDescent="0.2">
      <c r="A6" s="1">
        <v>35186</v>
      </c>
      <c r="B6" s="2">
        <v>201000</v>
      </c>
      <c r="G6" t="s">
        <v>19</v>
      </c>
      <c r="H6" s="3">
        <f>_xlfn.FORECAST.ETS.STAT($B$2:$B$298,$A$2:$A$298,5,157,1)</f>
        <v>0.14537660461887078</v>
      </c>
    </row>
    <row r="7" spans="1:8" x14ac:dyDescent="0.2">
      <c r="A7" s="1">
        <v>35217</v>
      </c>
      <c r="B7" s="2">
        <v>196300</v>
      </c>
      <c r="G7" t="s">
        <v>20</v>
      </c>
      <c r="H7" s="3">
        <f>_xlfn.FORECAST.ETS.STAT($B$2:$B$298,$A$2:$A$298,6,157,1)</f>
        <v>17457.198095592215</v>
      </c>
    </row>
    <row r="8" spans="1:8" x14ac:dyDescent="0.2">
      <c r="A8" s="1">
        <v>35247</v>
      </c>
      <c r="B8" s="2">
        <v>187200</v>
      </c>
      <c r="G8" t="s">
        <v>21</v>
      </c>
      <c r="H8" s="3">
        <f>_xlfn.FORECAST.ETS.STAT($B$2:$B$298,$A$2:$A$298,7,157,1)</f>
        <v>23082.059361729651</v>
      </c>
    </row>
    <row r="9" spans="1:8" x14ac:dyDescent="0.2">
      <c r="A9" s="1">
        <v>35278</v>
      </c>
      <c r="B9" s="2">
        <v>172800</v>
      </c>
    </row>
    <row r="10" spans="1:8" x14ac:dyDescent="0.2">
      <c r="A10" s="1">
        <v>35309</v>
      </c>
      <c r="B10" s="2">
        <v>184100</v>
      </c>
    </row>
    <row r="11" spans="1:8" x14ac:dyDescent="0.2">
      <c r="A11" s="1">
        <v>35339</v>
      </c>
      <c r="B11" s="2">
        <v>193800</v>
      </c>
    </row>
    <row r="12" spans="1:8" x14ac:dyDescent="0.2">
      <c r="A12" s="1">
        <v>35370</v>
      </c>
      <c r="B12" s="2">
        <v>186200</v>
      </c>
    </row>
    <row r="13" spans="1:8" x14ac:dyDescent="0.2">
      <c r="A13" s="1">
        <v>35400</v>
      </c>
      <c r="B13" s="2">
        <v>159800</v>
      </c>
    </row>
    <row r="14" spans="1:8" x14ac:dyDescent="0.2">
      <c r="A14" s="1">
        <v>35431</v>
      </c>
      <c r="B14" s="2">
        <v>175800</v>
      </c>
    </row>
    <row r="15" spans="1:8" x14ac:dyDescent="0.2">
      <c r="A15" s="1">
        <v>35462</v>
      </c>
      <c r="B15" s="2">
        <v>185300</v>
      </c>
    </row>
    <row r="16" spans="1:8" x14ac:dyDescent="0.2">
      <c r="A16" s="1">
        <v>35490</v>
      </c>
      <c r="B16" s="2">
        <v>186900</v>
      </c>
    </row>
    <row r="17" spans="1:2" x14ac:dyDescent="0.2">
      <c r="A17" s="1">
        <v>35521</v>
      </c>
      <c r="B17" s="2">
        <v>188200</v>
      </c>
    </row>
    <row r="18" spans="1:2" x14ac:dyDescent="0.2">
      <c r="A18" s="1">
        <v>35551</v>
      </c>
      <c r="B18" s="2">
        <v>180300</v>
      </c>
    </row>
    <row r="19" spans="1:2" x14ac:dyDescent="0.2">
      <c r="A19" s="1">
        <v>35582</v>
      </c>
      <c r="B19" s="2">
        <v>185900</v>
      </c>
    </row>
    <row r="20" spans="1:2" x14ac:dyDescent="0.2">
      <c r="A20" s="1">
        <v>35612</v>
      </c>
      <c r="B20" s="2">
        <v>186000</v>
      </c>
    </row>
    <row r="21" spans="1:2" x14ac:dyDescent="0.2">
      <c r="A21" s="1">
        <v>35643</v>
      </c>
      <c r="B21" s="2">
        <v>176700</v>
      </c>
    </row>
    <row r="22" spans="1:2" x14ac:dyDescent="0.2">
      <c r="A22" s="1">
        <v>35674</v>
      </c>
      <c r="B22" s="2">
        <v>142900</v>
      </c>
    </row>
    <row r="23" spans="1:2" x14ac:dyDescent="0.2">
      <c r="A23" s="1">
        <v>35704</v>
      </c>
      <c r="B23" s="2">
        <v>134600</v>
      </c>
    </row>
    <row r="24" spans="1:2" x14ac:dyDescent="0.2">
      <c r="A24" s="1">
        <v>35735</v>
      </c>
      <c r="B24" s="2">
        <v>134700</v>
      </c>
    </row>
    <row r="25" spans="1:2" x14ac:dyDescent="0.2">
      <c r="A25" s="1">
        <v>35765</v>
      </c>
      <c r="B25" s="2">
        <v>115300</v>
      </c>
    </row>
    <row r="26" spans="1:2" x14ac:dyDescent="0.2">
      <c r="A26" s="1">
        <v>35796</v>
      </c>
      <c r="B26" s="2">
        <v>122200</v>
      </c>
    </row>
    <row r="27" spans="1:2" x14ac:dyDescent="0.2">
      <c r="A27" s="1">
        <v>35827</v>
      </c>
      <c r="B27" s="2">
        <v>137700</v>
      </c>
    </row>
    <row r="28" spans="1:2" x14ac:dyDescent="0.2">
      <c r="A28" s="1">
        <v>35855</v>
      </c>
      <c r="B28" s="2">
        <v>126800</v>
      </c>
    </row>
    <row r="29" spans="1:2" x14ac:dyDescent="0.2">
      <c r="A29" s="1">
        <v>35886</v>
      </c>
      <c r="B29" s="2">
        <v>115600</v>
      </c>
    </row>
    <row r="30" spans="1:2" x14ac:dyDescent="0.2">
      <c r="A30" s="1">
        <v>35916</v>
      </c>
      <c r="B30" s="2">
        <v>113000</v>
      </c>
    </row>
    <row r="31" spans="1:2" x14ac:dyDescent="0.2">
      <c r="A31" s="1">
        <v>35947</v>
      </c>
      <c r="B31" s="2">
        <v>121200</v>
      </c>
    </row>
    <row r="32" spans="1:2" x14ac:dyDescent="0.2">
      <c r="A32" s="1">
        <v>35977</v>
      </c>
      <c r="B32" s="2">
        <v>93720</v>
      </c>
    </row>
    <row r="33" spans="1:2" x14ac:dyDescent="0.2">
      <c r="A33" s="1">
        <v>36008</v>
      </c>
      <c r="B33" s="2">
        <v>85890</v>
      </c>
    </row>
    <row r="34" spans="1:2" x14ac:dyDescent="0.2">
      <c r="A34" s="1">
        <v>36039</v>
      </c>
      <c r="B34" s="2">
        <v>57220</v>
      </c>
    </row>
    <row r="35" spans="1:2" x14ac:dyDescent="0.2">
      <c r="A35" s="1">
        <v>36069</v>
      </c>
      <c r="B35" s="2">
        <v>78880</v>
      </c>
    </row>
    <row r="36" spans="1:2" x14ac:dyDescent="0.2">
      <c r="A36" s="1">
        <v>36100</v>
      </c>
      <c r="B36" s="2">
        <v>84800</v>
      </c>
    </row>
    <row r="37" spans="1:2" x14ac:dyDescent="0.2">
      <c r="A37" s="1">
        <v>36130</v>
      </c>
      <c r="B37" s="2">
        <v>58490</v>
      </c>
    </row>
    <row r="38" spans="1:2" x14ac:dyDescent="0.2">
      <c r="A38" s="1">
        <v>36161</v>
      </c>
      <c r="B38" s="2">
        <v>54890</v>
      </c>
    </row>
    <row r="39" spans="1:2" x14ac:dyDescent="0.2">
      <c r="A39" s="1">
        <v>36192</v>
      </c>
      <c r="B39" s="2">
        <v>87950</v>
      </c>
    </row>
    <row r="40" spans="1:2" x14ac:dyDescent="0.2">
      <c r="A40" s="1">
        <v>36220</v>
      </c>
      <c r="B40" s="2">
        <v>87950</v>
      </c>
    </row>
    <row r="41" spans="1:2" x14ac:dyDescent="0.2">
      <c r="A41" s="1">
        <v>36251</v>
      </c>
      <c r="B41" s="2">
        <v>101500</v>
      </c>
    </row>
    <row r="42" spans="1:2" x14ac:dyDescent="0.2">
      <c r="A42" s="1">
        <v>36281</v>
      </c>
      <c r="B42" s="2">
        <v>77830</v>
      </c>
    </row>
    <row r="43" spans="1:2" x14ac:dyDescent="0.2">
      <c r="A43" s="1">
        <v>36312</v>
      </c>
      <c r="B43" s="2">
        <v>52980</v>
      </c>
    </row>
    <row r="44" spans="1:2" x14ac:dyDescent="0.2">
      <c r="A44" s="1">
        <v>36342</v>
      </c>
      <c r="B44" s="2">
        <v>38520</v>
      </c>
    </row>
    <row r="45" spans="1:2" x14ac:dyDescent="0.2">
      <c r="A45" s="1">
        <v>36373</v>
      </c>
      <c r="B45" s="2">
        <v>39950</v>
      </c>
    </row>
    <row r="46" spans="1:2" x14ac:dyDescent="0.2">
      <c r="A46" s="1">
        <v>36404</v>
      </c>
      <c r="B46" s="2">
        <v>44810</v>
      </c>
    </row>
    <row r="47" spans="1:2" x14ac:dyDescent="0.2">
      <c r="A47" s="1">
        <v>36434</v>
      </c>
      <c r="B47" s="2">
        <v>68280</v>
      </c>
    </row>
    <row r="48" spans="1:2" x14ac:dyDescent="0.2">
      <c r="A48" s="1">
        <v>36465</v>
      </c>
      <c r="B48" s="2">
        <v>49370</v>
      </c>
    </row>
    <row r="49" spans="1:2" x14ac:dyDescent="0.2">
      <c r="A49" s="1">
        <v>36495</v>
      </c>
      <c r="B49" s="2">
        <v>47780</v>
      </c>
    </row>
    <row r="50" spans="1:2" x14ac:dyDescent="0.2">
      <c r="A50" s="1">
        <v>36526</v>
      </c>
      <c r="B50" s="2">
        <v>60590</v>
      </c>
    </row>
    <row r="51" spans="1:2" x14ac:dyDescent="0.2">
      <c r="A51" s="1">
        <v>36557</v>
      </c>
      <c r="B51" s="2">
        <v>60330</v>
      </c>
    </row>
    <row r="52" spans="1:2" x14ac:dyDescent="0.2">
      <c r="A52" s="1">
        <v>36586</v>
      </c>
      <c r="B52" s="2">
        <v>33500</v>
      </c>
    </row>
    <row r="53" spans="1:2" x14ac:dyDescent="0.2">
      <c r="A53" s="1">
        <v>36617</v>
      </c>
      <c r="B53" s="2">
        <v>31940</v>
      </c>
    </row>
    <row r="54" spans="1:2" x14ac:dyDescent="0.2">
      <c r="A54" s="1">
        <v>36647</v>
      </c>
      <c r="B54" s="2">
        <v>42720</v>
      </c>
    </row>
    <row r="55" spans="1:2" x14ac:dyDescent="0.2">
      <c r="A55" s="1">
        <v>36678</v>
      </c>
      <c r="B55" s="2">
        <v>47930</v>
      </c>
    </row>
    <row r="56" spans="1:2" x14ac:dyDescent="0.2">
      <c r="A56" s="1">
        <v>36708</v>
      </c>
      <c r="B56" s="2">
        <v>44990</v>
      </c>
    </row>
    <row r="57" spans="1:2" x14ac:dyDescent="0.2">
      <c r="A57" s="1">
        <v>36739</v>
      </c>
      <c r="B57" s="2">
        <v>51130</v>
      </c>
    </row>
    <row r="58" spans="1:2" x14ac:dyDescent="0.2">
      <c r="A58" s="1">
        <v>36770</v>
      </c>
      <c r="B58" s="2">
        <v>45940</v>
      </c>
    </row>
    <row r="59" spans="1:2" x14ac:dyDescent="0.2">
      <c r="A59" s="1">
        <v>36800</v>
      </c>
      <c r="B59" s="2">
        <v>39530</v>
      </c>
    </row>
    <row r="60" spans="1:2" x14ac:dyDescent="0.2">
      <c r="A60" s="1">
        <v>36831</v>
      </c>
      <c r="B60" s="2">
        <v>38720</v>
      </c>
    </row>
    <row r="61" spans="1:2" x14ac:dyDescent="0.2">
      <c r="A61" s="1">
        <v>36861</v>
      </c>
      <c r="B61" s="2">
        <v>39680</v>
      </c>
    </row>
    <row r="62" spans="1:2" x14ac:dyDescent="0.2">
      <c r="A62" s="1">
        <v>36892</v>
      </c>
      <c r="B62" s="2">
        <v>48380</v>
      </c>
    </row>
    <row r="63" spans="1:2" x14ac:dyDescent="0.2">
      <c r="A63" s="1">
        <v>36923</v>
      </c>
      <c r="B63" s="2">
        <v>57360</v>
      </c>
    </row>
    <row r="64" spans="1:2" x14ac:dyDescent="0.2">
      <c r="A64" s="1">
        <v>36951</v>
      </c>
      <c r="B64" s="2">
        <v>68220</v>
      </c>
    </row>
    <row r="65" spans="1:2" x14ac:dyDescent="0.2">
      <c r="A65" s="1">
        <v>36982</v>
      </c>
      <c r="B65" s="2">
        <v>33910</v>
      </c>
    </row>
    <row r="66" spans="1:2" x14ac:dyDescent="0.2">
      <c r="A66" s="1">
        <v>37012</v>
      </c>
      <c r="B66" s="2">
        <v>43690</v>
      </c>
    </row>
    <row r="67" spans="1:2" x14ac:dyDescent="0.2">
      <c r="A67" s="1">
        <v>37043</v>
      </c>
      <c r="B67" s="2">
        <v>63670</v>
      </c>
    </row>
    <row r="68" spans="1:2" x14ac:dyDescent="0.2">
      <c r="A68" s="1">
        <v>37073</v>
      </c>
      <c r="B68" s="2">
        <v>63660</v>
      </c>
    </row>
    <row r="69" spans="1:2" x14ac:dyDescent="0.2">
      <c r="A69" s="1">
        <v>37104</v>
      </c>
      <c r="B69" s="2">
        <v>71800</v>
      </c>
    </row>
    <row r="70" spans="1:2" x14ac:dyDescent="0.2">
      <c r="A70" s="1">
        <v>37135</v>
      </c>
      <c r="B70" s="2">
        <v>38900</v>
      </c>
    </row>
    <row r="71" spans="1:2" x14ac:dyDescent="0.2">
      <c r="A71" s="1">
        <v>37165</v>
      </c>
      <c r="B71" s="2">
        <v>23330</v>
      </c>
    </row>
    <row r="72" spans="1:2" x14ac:dyDescent="0.2">
      <c r="A72" s="1">
        <v>37196</v>
      </c>
      <c r="B72" s="2">
        <v>25590</v>
      </c>
    </row>
    <row r="73" spans="1:2" x14ac:dyDescent="0.2">
      <c r="A73" s="1">
        <v>37226</v>
      </c>
      <c r="B73" s="2">
        <v>25780</v>
      </c>
    </row>
    <row r="74" spans="1:2" x14ac:dyDescent="0.2">
      <c r="A74" s="1">
        <v>37257</v>
      </c>
      <c r="B74" s="2">
        <v>23870</v>
      </c>
    </row>
    <row r="75" spans="1:2" x14ac:dyDescent="0.2">
      <c r="A75" s="1">
        <v>37288</v>
      </c>
      <c r="B75" s="2">
        <v>25320</v>
      </c>
    </row>
    <row r="76" spans="1:2" x14ac:dyDescent="0.2">
      <c r="A76" s="1">
        <v>37316</v>
      </c>
      <c r="B76" s="2">
        <v>34040</v>
      </c>
    </row>
    <row r="77" spans="1:2" x14ac:dyDescent="0.2">
      <c r="A77" s="1">
        <v>37347</v>
      </c>
      <c r="B77" s="2">
        <v>35490</v>
      </c>
    </row>
    <row r="78" spans="1:2" x14ac:dyDescent="0.2">
      <c r="A78" s="1">
        <v>37377</v>
      </c>
      <c r="B78" s="2">
        <v>52890</v>
      </c>
    </row>
    <row r="79" spans="1:2" x14ac:dyDescent="0.2">
      <c r="A79" s="1">
        <v>37408</v>
      </c>
      <c r="B79" s="2">
        <v>46000</v>
      </c>
    </row>
    <row r="80" spans="1:2" x14ac:dyDescent="0.2">
      <c r="A80" s="1">
        <v>37438</v>
      </c>
      <c r="B80" s="2">
        <v>53750</v>
      </c>
    </row>
    <row r="81" spans="1:2" x14ac:dyDescent="0.2">
      <c r="A81" s="1">
        <v>37469</v>
      </c>
      <c r="B81" s="2">
        <v>33720</v>
      </c>
    </row>
    <row r="82" spans="1:2" x14ac:dyDescent="0.2">
      <c r="A82" s="1">
        <v>37500</v>
      </c>
      <c r="B82" s="2">
        <v>40270</v>
      </c>
    </row>
    <row r="83" spans="1:2" x14ac:dyDescent="0.2">
      <c r="A83" s="1">
        <v>37530</v>
      </c>
      <c r="B83" s="2">
        <v>51420</v>
      </c>
    </row>
    <row r="84" spans="1:2" x14ac:dyDescent="0.2">
      <c r="A84" s="1">
        <v>37561</v>
      </c>
      <c r="B84" s="2">
        <v>47770</v>
      </c>
    </row>
    <row r="85" spans="1:2" x14ac:dyDescent="0.2">
      <c r="A85" s="1">
        <v>37591</v>
      </c>
      <c r="B85" s="2">
        <v>54520</v>
      </c>
    </row>
    <row r="86" spans="1:2" x14ac:dyDescent="0.2">
      <c r="A86" s="1">
        <v>37622</v>
      </c>
      <c r="B86" s="2">
        <v>79330</v>
      </c>
    </row>
    <row r="87" spans="1:2" x14ac:dyDescent="0.2">
      <c r="A87" s="1">
        <v>37653</v>
      </c>
      <c r="B87" s="2">
        <v>81040</v>
      </c>
    </row>
    <row r="88" spans="1:2" x14ac:dyDescent="0.2">
      <c r="A88" s="1">
        <v>37681</v>
      </c>
      <c r="B88" s="2">
        <v>85440</v>
      </c>
    </row>
    <row r="89" spans="1:2" x14ac:dyDescent="0.2">
      <c r="A89" s="1">
        <v>37712</v>
      </c>
      <c r="B89" s="2">
        <v>70180</v>
      </c>
    </row>
    <row r="90" spans="1:2" x14ac:dyDescent="0.2">
      <c r="A90" s="1">
        <v>37742</v>
      </c>
      <c r="B90" s="2">
        <v>67400</v>
      </c>
    </row>
    <row r="91" spans="1:2" x14ac:dyDescent="0.2">
      <c r="A91" s="1">
        <v>37773</v>
      </c>
      <c r="B91" s="2">
        <v>86710</v>
      </c>
    </row>
    <row r="92" spans="1:2" x14ac:dyDescent="0.2">
      <c r="A92" s="1">
        <v>37803</v>
      </c>
      <c r="B92" s="2">
        <v>79020</v>
      </c>
    </row>
    <row r="93" spans="1:2" x14ac:dyDescent="0.2">
      <c r="A93" s="1">
        <v>37834</v>
      </c>
      <c r="B93" s="2">
        <v>95080</v>
      </c>
    </row>
    <row r="94" spans="1:2" x14ac:dyDescent="0.2">
      <c r="A94" s="1">
        <v>37865</v>
      </c>
      <c r="B94" s="2">
        <v>97310</v>
      </c>
    </row>
    <row r="95" spans="1:2" x14ac:dyDescent="0.2">
      <c r="A95" s="1">
        <v>37895</v>
      </c>
      <c r="B95" s="2">
        <v>77260</v>
      </c>
    </row>
    <row r="96" spans="1:2" x14ac:dyDescent="0.2">
      <c r="A96" s="1">
        <v>37926</v>
      </c>
      <c r="B96" s="2">
        <v>44990</v>
      </c>
    </row>
    <row r="97" spans="1:2" x14ac:dyDescent="0.2">
      <c r="A97" s="1">
        <v>37956</v>
      </c>
      <c r="B97" s="2">
        <v>62460</v>
      </c>
    </row>
    <row r="98" spans="1:2" x14ac:dyDescent="0.2">
      <c r="A98" s="1">
        <v>37987</v>
      </c>
      <c r="B98" s="2">
        <v>105000</v>
      </c>
    </row>
    <row r="99" spans="1:2" x14ac:dyDescent="0.2">
      <c r="A99" s="1">
        <v>38018</v>
      </c>
      <c r="B99" s="2">
        <v>118200</v>
      </c>
    </row>
    <row r="100" spans="1:2" x14ac:dyDescent="0.2">
      <c r="A100" s="1">
        <v>38047</v>
      </c>
      <c r="B100" s="2">
        <v>108400</v>
      </c>
    </row>
    <row r="101" spans="1:2" x14ac:dyDescent="0.2">
      <c r="A101" s="1">
        <v>38078</v>
      </c>
      <c r="B101" s="2">
        <v>109000</v>
      </c>
    </row>
    <row r="102" spans="1:2" x14ac:dyDescent="0.2">
      <c r="A102" s="1">
        <v>38108</v>
      </c>
      <c r="B102" s="2">
        <v>131900</v>
      </c>
    </row>
    <row r="103" spans="1:2" x14ac:dyDescent="0.2">
      <c r="A103" s="1">
        <v>38139</v>
      </c>
      <c r="B103" s="2">
        <v>121800</v>
      </c>
    </row>
    <row r="104" spans="1:2" x14ac:dyDescent="0.2">
      <c r="A104" s="1">
        <v>38169</v>
      </c>
      <c r="B104" s="2">
        <v>129100</v>
      </c>
    </row>
    <row r="105" spans="1:2" x14ac:dyDescent="0.2">
      <c r="A105" s="1">
        <v>38200</v>
      </c>
      <c r="B105" s="2">
        <v>121800</v>
      </c>
    </row>
    <row r="106" spans="1:2" x14ac:dyDescent="0.2">
      <c r="A106" s="1">
        <v>38231</v>
      </c>
      <c r="B106" s="2">
        <v>125100</v>
      </c>
    </row>
    <row r="107" spans="1:2" x14ac:dyDescent="0.2">
      <c r="A107" s="1">
        <v>38261</v>
      </c>
      <c r="B107" s="2">
        <v>127800</v>
      </c>
    </row>
    <row r="108" spans="1:2" x14ac:dyDescent="0.2">
      <c r="A108" s="1">
        <v>38292</v>
      </c>
      <c r="B108" s="2">
        <v>91100</v>
      </c>
    </row>
    <row r="109" spans="1:2" x14ac:dyDescent="0.2">
      <c r="A109" s="1">
        <v>38322</v>
      </c>
      <c r="B109" s="2">
        <v>103500</v>
      </c>
    </row>
    <row r="110" spans="1:2" x14ac:dyDescent="0.2">
      <c r="A110" s="1">
        <v>38353</v>
      </c>
      <c r="B110" s="2">
        <v>130500</v>
      </c>
    </row>
    <row r="111" spans="1:2" x14ac:dyDescent="0.2">
      <c r="A111" s="1">
        <v>38384</v>
      </c>
      <c r="B111" s="2">
        <v>140300</v>
      </c>
    </row>
    <row r="112" spans="1:2" x14ac:dyDescent="0.2">
      <c r="A112" s="1">
        <v>38412</v>
      </c>
      <c r="B112" s="2">
        <v>158400</v>
      </c>
    </row>
    <row r="113" spans="1:2" x14ac:dyDescent="0.2">
      <c r="A113" s="1">
        <v>38443</v>
      </c>
      <c r="B113" s="2">
        <v>162600</v>
      </c>
    </row>
    <row r="114" spans="1:2" x14ac:dyDescent="0.2">
      <c r="A114" s="1">
        <v>38473</v>
      </c>
      <c r="B114" s="2">
        <v>121200</v>
      </c>
    </row>
    <row r="115" spans="1:2" x14ac:dyDescent="0.2">
      <c r="A115" s="1">
        <v>38504</v>
      </c>
      <c r="B115" s="2">
        <v>126800</v>
      </c>
    </row>
    <row r="116" spans="1:2" x14ac:dyDescent="0.2">
      <c r="A116" s="1">
        <v>38534</v>
      </c>
      <c r="B116" s="2">
        <v>120400</v>
      </c>
    </row>
    <row r="117" spans="1:2" x14ac:dyDescent="0.2">
      <c r="A117" s="1">
        <v>38565</v>
      </c>
      <c r="B117" s="2">
        <v>117000</v>
      </c>
    </row>
    <row r="118" spans="1:2" x14ac:dyDescent="0.2">
      <c r="A118" s="1">
        <v>38596</v>
      </c>
      <c r="B118" s="2">
        <v>147000</v>
      </c>
    </row>
    <row r="119" spans="1:2" x14ac:dyDescent="0.2">
      <c r="A119" s="1">
        <v>38626</v>
      </c>
      <c r="B119" s="2">
        <v>164900</v>
      </c>
    </row>
    <row r="120" spans="1:2" x14ac:dyDescent="0.2">
      <c r="A120" s="1">
        <v>38657</v>
      </c>
      <c r="B120" s="2">
        <v>158400</v>
      </c>
    </row>
    <row r="121" spans="1:2" x14ac:dyDescent="0.2">
      <c r="A121" s="1">
        <v>38687</v>
      </c>
      <c r="B121" s="2">
        <v>135400</v>
      </c>
    </row>
    <row r="122" spans="1:2" x14ac:dyDescent="0.2">
      <c r="A122" s="1">
        <v>38718</v>
      </c>
      <c r="B122" s="2">
        <v>163200</v>
      </c>
    </row>
    <row r="123" spans="1:2" x14ac:dyDescent="0.2">
      <c r="A123" s="1">
        <v>38749</v>
      </c>
      <c r="B123" s="2">
        <v>171900</v>
      </c>
    </row>
    <row r="124" spans="1:2" x14ac:dyDescent="0.2">
      <c r="A124" s="1">
        <v>38777</v>
      </c>
      <c r="B124" s="2">
        <v>175400</v>
      </c>
    </row>
    <row r="125" spans="1:2" x14ac:dyDescent="0.2">
      <c r="A125" s="1">
        <v>38808</v>
      </c>
      <c r="B125" s="2">
        <v>168600</v>
      </c>
    </row>
    <row r="126" spans="1:2" x14ac:dyDescent="0.2">
      <c r="A126" s="1">
        <v>38838</v>
      </c>
      <c r="B126" s="2">
        <v>149300</v>
      </c>
    </row>
    <row r="127" spans="1:2" x14ac:dyDescent="0.2">
      <c r="A127" s="1">
        <v>38869</v>
      </c>
      <c r="B127" s="2">
        <v>164300</v>
      </c>
    </row>
    <row r="128" spans="1:2" x14ac:dyDescent="0.2">
      <c r="A128" s="1">
        <v>38899</v>
      </c>
      <c r="B128" s="2">
        <v>161400</v>
      </c>
    </row>
    <row r="129" spans="1:2" x14ac:dyDescent="0.2">
      <c r="A129" s="1">
        <v>38930</v>
      </c>
      <c r="B129" s="2">
        <v>171900</v>
      </c>
    </row>
    <row r="130" spans="1:2" x14ac:dyDescent="0.2">
      <c r="A130" s="1">
        <v>38961</v>
      </c>
      <c r="B130" s="2">
        <v>161700</v>
      </c>
    </row>
    <row r="131" spans="1:2" x14ac:dyDescent="0.2">
      <c r="A131" s="1">
        <v>38991</v>
      </c>
      <c r="B131" s="2">
        <v>162900</v>
      </c>
    </row>
    <row r="132" spans="1:2" x14ac:dyDescent="0.2">
      <c r="A132" s="1">
        <v>39022</v>
      </c>
      <c r="B132" s="2">
        <v>160800</v>
      </c>
    </row>
    <row r="133" spans="1:2" x14ac:dyDescent="0.2">
      <c r="A133" s="1">
        <v>39052</v>
      </c>
      <c r="B133" s="2">
        <v>152200</v>
      </c>
    </row>
    <row r="134" spans="1:2" x14ac:dyDescent="0.2">
      <c r="A134" s="1">
        <v>39083</v>
      </c>
      <c r="B134" s="2">
        <v>153500</v>
      </c>
    </row>
    <row r="135" spans="1:2" x14ac:dyDescent="0.2">
      <c r="A135" s="1">
        <v>39114</v>
      </c>
      <c r="B135" s="2">
        <v>159600</v>
      </c>
    </row>
    <row r="136" spans="1:2" x14ac:dyDescent="0.2">
      <c r="A136" s="1">
        <v>39142</v>
      </c>
      <c r="B136" s="2">
        <v>182800</v>
      </c>
    </row>
    <row r="137" spans="1:2" x14ac:dyDescent="0.2">
      <c r="A137" s="1">
        <v>39173</v>
      </c>
      <c r="B137" s="2">
        <v>184500</v>
      </c>
    </row>
    <row r="138" spans="1:2" x14ac:dyDescent="0.2">
      <c r="A138" s="1">
        <v>39203</v>
      </c>
      <c r="B138" s="2">
        <v>170600</v>
      </c>
    </row>
    <row r="139" spans="1:2" x14ac:dyDescent="0.2">
      <c r="A139" s="1">
        <v>39234</v>
      </c>
      <c r="B139" s="2">
        <v>179700</v>
      </c>
    </row>
    <row r="140" spans="1:2" x14ac:dyDescent="0.2">
      <c r="A140" s="1">
        <v>39264</v>
      </c>
      <c r="B140" s="2">
        <v>182600</v>
      </c>
    </row>
    <row r="141" spans="1:2" x14ac:dyDescent="0.2">
      <c r="A141" s="1">
        <v>39295</v>
      </c>
      <c r="B141" s="2">
        <v>189000</v>
      </c>
    </row>
    <row r="142" spans="1:2" x14ac:dyDescent="0.2">
      <c r="A142" s="1">
        <v>39326</v>
      </c>
      <c r="B142" s="2">
        <v>192300</v>
      </c>
    </row>
    <row r="143" spans="1:2" x14ac:dyDescent="0.2">
      <c r="A143" s="1">
        <v>39356</v>
      </c>
      <c r="B143" s="2">
        <v>202000</v>
      </c>
    </row>
    <row r="144" spans="1:2" x14ac:dyDescent="0.2">
      <c r="A144" s="1">
        <v>39387</v>
      </c>
      <c r="B144" s="2">
        <v>192800</v>
      </c>
    </row>
    <row r="145" spans="1:2" x14ac:dyDescent="0.2">
      <c r="A145" s="1">
        <v>39417</v>
      </c>
      <c r="B145" s="2">
        <v>181700</v>
      </c>
    </row>
    <row r="146" spans="1:2" x14ac:dyDescent="0.2">
      <c r="A146" s="1">
        <v>39448</v>
      </c>
      <c r="B146" s="2">
        <v>174600</v>
      </c>
    </row>
    <row r="147" spans="1:2" x14ac:dyDescent="0.2">
      <c r="A147" s="1">
        <v>39479</v>
      </c>
      <c r="B147" s="2">
        <v>184100</v>
      </c>
    </row>
    <row r="148" spans="1:2" x14ac:dyDescent="0.2">
      <c r="A148" s="1">
        <v>39508</v>
      </c>
      <c r="B148" s="2">
        <v>192600</v>
      </c>
    </row>
    <row r="149" spans="1:2" x14ac:dyDescent="0.2">
      <c r="A149" s="1">
        <v>39539</v>
      </c>
      <c r="B149" s="2">
        <v>190600</v>
      </c>
    </row>
    <row r="150" spans="1:2" x14ac:dyDescent="0.2">
      <c r="A150" s="1">
        <v>39569</v>
      </c>
      <c r="B150" s="2">
        <v>200700</v>
      </c>
    </row>
    <row r="151" spans="1:2" x14ac:dyDescent="0.2">
      <c r="A151" s="1">
        <v>39600</v>
      </c>
      <c r="B151" s="2">
        <v>202000</v>
      </c>
    </row>
    <row r="152" spans="1:2" x14ac:dyDescent="0.2">
      <c r="A152" s="1">
        <v>39630</v>
      </c>
      <c r="B152" s="2">
        <v>201100</v>
      </c>
    </row>
    <row r="153" spans="1:2" x14ac:dyDescent="0.2">
      <c r="A153" s="1">
        <v>39661</v>
      </c>
      <c r="B153" s="2">
        <v>204100</v>
      </c>
    </row>
    <row r="154" spans="1:2" x14ac:dyDescent="0.2">
      <c r="A154" s="1">
        <v>39692</v>
      </c>
      <c r="B154" s="2">
        <v>204000</v>
      </c>
    </row>
    <row r="155" spans="1:2" x14ac:dyDescent="0.2">
      <c r="A155" s="1">
        <v>39722</v>
      </c>
      <c r="B155" s="2">
        <v>200000</v>
      </c>
    </row>
    <row r="156" spans="1:2" x14ac:dyDescent="0.2">
      <c r="A156" s="1">
        <v>39753</v>
      </c>
      <c r="B156" s="2">
        <v>196000</v>
      </c>
    </row>
    <row r="157" spans="1:2" x14ac:dyDescent="0.2">
      <c r="A157" s="1">
        <v>39783</v>
      </c>
      <c r="B157" s="2">
        <v>194500</v>
      </c>
    </row>
    <row r="158" spans="1:2" x14ac:dyDescent="0.2">
      <c r="A158" s="1">
        <v>39814</v>
      </c>
      <c r="B158" s="2">
        <v>189800</v>
      </c>
    </row>
    <row r="159" spans="1:2" x14ac:dyDescent="0.2">
      <c r="A159" s="1">
        <v>39845</v>
      </c>
      <c r="B159" s="2">
        <v>197900</v>
      </c>
    </row>
    <row r="160" spans="1:2" x14ac:dyDescent="0.2">
      <c r="A160" s="1">
        <v>39873</v>
      </c>
      <c r="B160" s="2">
        <v>203000</v>
      </c>
    </row>
    <row r="161" spans="1:2" x14ac:dyDescent="0.2">
      <c r="A161" s="1">
        <v>39904</v>
      </c>
      <c r="B161" s="2">
        <v>203400</v>
      </c>
    </row>
    <row r="162" spans="1:2" x14ac:dyDescent="0.2">
      <c r="A162" s="1">
        <v>39934</v>
      </c>
      <c r="B162" s="2">
        <v>201700</v>
      </c>
    </row>
    <row r="163" spans="1:2" x14ac:dyDescent="0.2">
      <c r="A163" s="1">
        <v>39965</v>
      </c>
      <c r="B163" s="2">
        <v>198600</v>
      </c>
    </row>
    <row r="164" spans="1:2" x14ac:dyDescent="0.2">
      <c r="A164" s="1">
        <v>39995</v>
      </c>
      <c r="B164" s="2">
        <v>196200</v>
      </c>
    </row>
    <row r="165" spans="1:2" x14ac:dyDescent="0.2">
      <c r="A165" s="1">
        <v>40026</v>
      </c>
      <c r="B165" s="2">
        <v>196900</v>
      </c>
    </row>
    <row r="166" spans="1:2" x14ac:dyDescent="0.2">
      <c r="A166" s="1">
        <v>40057</v>
      </c>
      <c r="B166" s="2">
        <v>198200</v>
      </c>
    </row>
    <row r="167" spans="1:2" x14ac:dyDescent="0.2">
      <c r="A167" s="1">
        <v>40087</v>
      </c>
      <c r="B167" s="2">
        <v>190900</v>
      </c>
    </row>
    <row r="168" spans="1:2" x14ac:dyDescent="0.2">
      <c r="A168" s="1">
        <v>40118</v>
      </c>
      <c r="B168" s="2">
        <v>180400</v>
      </c>
    </row>
    <row r="169" spans="1:2" x14ac:dyDescent="0.2">
      <c r="A169" s="1">
        <v>40148</v>
      </c>
      <c r="B169" s="2">
        <v>178800</v>
      </c>
    </row>
    <row r="170" spans="1:2" x14ac:dyDescent="0.2">
      <c r="A170" s="1">
        <v>40179</v>
      </c>
      <c r="B170" s="2">
        <v>185500</v>
      </c>
    </row>
    <row r="171" spans="1:2" x14ac:dyDescent="0.2">
      <c r="A171" s="1">
        <v>40210</v>
      </c>
      <c r="B171" s="2">
        <v>214800</v>
      </c>
    </row>
    <row r="172" spans="1:2" x14ac:dyDescent="0.2">
      <c r="A172" s="1">
        <v>40238</v>
      </c>
      <c r="B172" s="2">
        <v>214800</v>
      </c>
    </row>
    <row r="173" spans="1:2" x14ac:dyDescent="0.2">
      <c r="A173" s="1">
        <v>40269</v>
      </c>
      <c r="B173" s="2">
        <v>142300</v>
      </c>
    </row>
    <row r="174" spans="1:2" x14ac:dyDescent="0.2">
      <c r="A174" s="1">
        <v>40299</v>
      </c>
      <c r="B174" s="2">
        <v>137100</v>
      </c>
    </row>
    <row r="175" spans="1:2" x14ac:dyDescent="0.2">
      <c r="A175" s="1">
        <v>40330</v>
      </c>
      <c r="B175" s="2">
        <v>113700</v>
      </c>
    </row>
    <row r="176" spans="1:2" x14ac:dyDescent="0.2">
      <c r="A176" s="1">
        <v>40360</v>
      </c>
      <c r="B176" s="2">
        <v>106500</v>
      </c>
    </row>
    <row r="177" spans="1:2" x14ac:dyDescent="0.2">
      <c r="A177" s="1">
        <v>40391</v>
      </c>
      <c r="B177" s="2">
        <v>117600</v>
      </c>
    </row>
    <row r="178" spans="1:2" x14ac:dyDescent="0.2">
      <c r="A178" s="1">
        <v>40422</v>
      </c>
      <c r="B178" s="2">
        <v>141800</v>
      </c>
    </row>
    <row r="179" spans="1:2" x14ac:dyDescent="0.2">
      <c r="A179" s="1">
        <v>40452</v>
      </c>
      <c r="B179" s="2">
        <v>164500</v>
      </c>
    </row>
    <row r="180" spans="1:2" x14ac:dyDescent="0.2">
      <c r="A180" s="1">
        <v>40483</v>
      </c>
      <c r="B180" s="2">
        <v>203800</v>
      </c>
    </row>
    <row r="181" spans="1:2" x14ac:dyDescent="0.2">
      <c r="A181" s="1">
        <v>40513</v>
      </c>
      <c r="B181" s="2">
        <v>219300</v>
      </c>
    </row>
    <row r="182" spans="1:2" x14ac:dyDescent="0.2">
      <c r="A182" s="1">
        <v>40544</v>
      </c>
      <c r="B182" s="2">
        <v>211100</v>
      </c>
    </row>
    <row r="183" spans="1:2" x14ac:dyDescent="0.2">
      <c r="A183" s="1">
        <v>40575</v>
      </c>
      <c r="B183" s="2">
        <v>147400</v>
      </c>
    </row>
    <row r="184" spans="1:2" x14ac:dyDescent="0.2">
      <c r="A184" s="1">
        <v>40603</v>
      </c>
      <c r="B184" s="2">
        <v>163500</v>
      </c>
    </row>
    <row r="185" spans="1:2" x14ac:dyDescent="0.2">
      <c r="A185" s="1">
        <v>40634</v>
      </c>
      <c r="B185" s="2">
        <v>117900</v>
      </c>
    </row>
    <row r="186" spans="1:2" x14ac:dyDescent="0.2">
      <c r="A186" s="1">
        <v>40664</v>
      </c>
      <c r="B186" s="2">
        <v>122100</v>
      </c>
    </row>
    <row r="187" spans="1:2" x14ac:dyDescent="0.2">
      <c r="A187" s="1">
        <v>40695</v>
      </c>
      <c r="B187" s="2">
        <v>124100</v>
      </c>
    </row>
    <row r="188" spans="1:2" x14ac:dyDescent="0.2">
      <c r="A188" s="1">
        <v>40725</v>
      </c>
      <c r="B188" s="2">
        <v>144300</v>
      </c>
    </row>
    <row r="189" spans="1:2" x14ac:dyDescent="0.2">
      <c r="A189" s="1">
        <v>40756</v>
      </c>
      <c r="B189" s="2">
        <v>116400</v>
      </c>
    </row>
    <row r="190" spans="1:2" x14ac:dyDescent="0.2">
      <c r="A190" s="1">
        <v>40787</v>
      </c>
      <c r="B190" s="2">
        <v>113300</v>
      </c>
    </row>
    <row r="191" spans="1:2" x14ac:dyDescent="0.2">
      <c r="A191" s="1">
        <v>40817</v>
      </c>
      <c r="B191" s="2">
        <v>76580</v>
      </c>
    </row>
    <row r="192" spans="1:2" x14ac:dyDescent="0.2">
      <c r="A192" s="1">
        <v>40848</v>
      </c>
      <c r="B192" s="2">
        <v>70010</v>
      </c>
    </row>
    <row r="193" spans="1:2" x14ac:dyDescent="0.2">
      <c r="A193" s="1">
        <v>40878</v>
      </c>
      <c r="B193" s="2">
        <v>70250</v>
      </c>
    </row>
    <row r="194" spans="1:2" x14ac:dyDescent="0.2">
      <c r="A194" s="1">
        <v>40909</v>
      </c>
      <c r="B194" s="2">
        <v>76560</v>
      </c>
    </row>
    <row r="195" spans="1:2" x14ac:dyDescent="0.2">
      <c r="A195" s="1">
        <v>40940</v>
      </c>
      <c r="B195" s="2">
        <v>103700</v>
      </c>
    </row>
    <row r="196" spans="1:2" x14ac:dyDescent="0.2">
      <c r="A196" s="1">
        <v>40969</v>
      </c>
      <c r="B196" s="2">
        <v>123500</v>
      </c>
    </row>
    <row r="197" spans="1:2" x14ac:dyDescent="0.2">
      <c r="A197" s="1">
        <v>41000</v>
      </c>
      <c r="B197" s="2">
        <v>119300</v>
      </c>
    </row>
    <row r="198" spans="1:2" x14ac:dyDescent="0.2">
      <c r="A198" s="1">
        <v>41030</v>
      </c>
      <c r="B198" s="2">
        <v>110700</v>
      </c>
    </row>
    <row r="199" spans="1:2" x14ac:dyDescent="0.2">
      <c r="A199" s="1">
        <v>41061</v>
      </c>
      <c r="B199" s="2">
        <v>95530</v>
      </c>
    </row>
    <row r="200" spans="1:2" x14ac:dyDescent="0.2">
      <c r="A200" s="1">
        <v>41091</v>
      </c>
      <c r="B200" s="2">
        <v>86170</v>
      </c>
    </row>
    <row r="201" spans="1:2" x14ac:dyDescent="0.2">
      <c r="A201" s="1">
        <v>41122</v>
      </c>
      <c r="B201" s="2">
        <v>85040</v>
      </c>
    </row>
    <row r="202" spans="1:2" x14ac:dyDescent="0.2">
      <c r="A202" s="1">
        <v>41153</v>
      </c>
      <c r="B202" s="2">
        <v>95420</v>
      </c>
    </row>
    <row r="203" spans="1:2" x14ac:dyDescent="0.2">
      <c r="A203" s="1">
        <v>41183</v>
      </c>
      <c r="B203" s="2">
        <v>85360</v>
      </c>
    </row>
    <row r="204" spans="1:2" x14ac:dyDescent="0.2">
      <c r="A204" s="1">
        <v>41214</v>
      </c>
      <c r="B204" s="2">
        <v>106700</v>
      </c>
    </row>
    <row r="205" spans="1:2" x14ac:dyDescent="0.2">
      <c r="A205" s="1">
        <v>41244</v>
      </c>
      <c r="B205" s="2">
        <v>104500</v>
      </c>
    </row>
    <row r="206" spans="1:2" x14ac:dyDescent="0.2">
      <c r="A206" s="1">
        <v>41275</v>
      </c>
      <c r="B206" s="2">
        <v>109900</v>
      </c>
    </row>
    <row r="207" spans="1:2" x14ac:dyDescent="0.2">
      <c r="A207" s="1">
        <v>41306</v>
      </c>
      <c r="B207" s="2">
        <v>109900</v>
      </c>
    </row>
    <row r="208" spans="1:2" x14ac:dyDescent="0.2">
      <c r="A208" s="1">
        <v>41334</v>
      </c>
      <c r="B208" s="2">
        <v>117600</v>
      </c>
    </row>
    <row r="209" spans="1:2" x14ac:dyDescent="0.2">
      <c r="A209" s="1">
        <v>41365</v>
      </c>
      <c r="B209" s="2">
        <v>112600</v>
      </c>
    </row>
    <row r="210" spans="1:2" x14ac:dyDescent="0.2">
      <c r="A210" s="1">
        <v>41395</v>
      </c>
      <c r="B210" s="2">
        <v>77360</v>
      </c>
    </row>
    <row r="211" spans="1:2" x14ac:dyDescent="0.2">
      <c r="A211" s="1">
        <v>41426</v>
      </c>
      <c r="B211" s="2">
        <v>103400</v>
      </c>
    </row>
    <row r="212" spans="1:2" x14ac:dyDescent="0.2">
      <c r="A212" s="1">
        <v>41456</v>
      </c>
      <c r="B212" s="2">
        <v>115900</v>
      </c>
    </row>
    <row r="213" spans="1:2" x14ac:dyDescent="0.2">
      <c r="A213" s="1">
        <v>41487</v>
      </c>
      <c r="B213" s="2">
        <v>113600</v>
      </c>
    </row>
    <row r="214" spans="1:2" x14ac:dyDescent="0.2">
      <c r="A214" s="1">
        <v>41518</v>
      </c>
      <c r="B214" s="2">
        <v>116200</v>
      </c>
    </row>
    <row r="215" spans="1:2" x14ac:dyDescent="0.2">
      <c r="A215" s="1">
        <v>41548</v>
      </c>
      <c r="B215" s="2">
        <v>111100</v>
      </c>
    </row>
    <row r="216" spans="1:2" x14ac:dyDescent="0.2">
      <c r="A216" s="1">
        <v>41579</v>
      </c>
      <c r="B216" s="2">
        <v>75460</v>
      </c>
    </row>
    <row r="217" spans="1:2" x14ac:dyDescent="0.2">
      <c r="A217" s="1">
        <v>41609</v>
      </c>
      <c r="B217" s="2">
        <v>72530</v>
      </c>
    </row>
    <row r="218" spans="1:2" x14ac:dyDescent="0.2">
      <c r="A218" s="1">
        <v>41640</v>
      </c>
      <c r="B218" s="2">
        <v>59640</v>
      </c>
    </row>
    <row r="219" spans="1:2" x14ac:dyDescent="0.2">
      <c r="A219" s="1">
        <v>41671</v>
      </c>
      <c r="B219" s="2">
        <v>54990</v>
      </c>
    </row>
    <row r="220" spans="1:2" x14ac:dyDescent="0.2">
      <c r="A220" s="1">
        <v>41699</v>
      </c>
      <c r="B220" s="2">
        <v>55500</v>
      </c>
    </row>
    <row r="221" spans="1:2" x14ac:dyDescent="0.2">
      <c r="A221" s="1">
        <v>41730</v>
      </c>
      <c r="B221" s="2">
        <v>55500</v>
      </c>
    </row>
    <row r="222" spans="1:2" x14ac:dyDescent="0.2">
      <c r="A222" s="1">
        <v>41760</v>
      </c>
      <c r="B222" s="2">
        <v>80660</v>
      </c>
    </row>
    <row r="223" spans="1:2" x14ac:dyDescent="0.2">
      <c r="A223" s="1">
        <v>41791</v>
      </c>
      <c r="B223" s="2">
        <v>94750</v>
      </c>
    </row>
    <row r="224" spans="1:2" x14ac:dyDescent="0.2">
      <c r="A224" s="1">
        <v>41821</v>
      </c>
      <c r="B224" s="2">
        <v>74550</v>
      </c>
    </row>
    <row r="225" spans="1:2" x14ac:dyDescent="0.2">
      <c r="A225" s="1">
        <v>41852</v>
      </c>
      <c r="B225" s="2">
        <v>64800</v>
      </c>
    </row>
    <row r="226" spans="1:2" x14ac:dyDescent="0.2">
      <c r="A226" s="1">
        <v>41883</v>
      </c>
      <c r="B226" s="2">
        <v>80000</v>
      </c>
    </row>
    <row r="227" spans="1:2" x14ac:dyDescent="0.2">
      <c r="A227" s="1">
        <v>41913</v>
      </c>
      <c r="B227" s="2">
        <v>56720</v>
      </c>
    </row>
    <row r="228" spans="1:2" x14ac:dyDescent="0.2">
      <c r="A228" s="1">
        <v>41944</v>
      </c>
      <c r="B228" s="2">
        <v>72990</v>
      </c>
    </row>
    <row r="229" spans="1:2" x14ac:dyDescent="0.2">
      <c r="A229" s="1">
        <v>41974</v>
      </c>
      <c r="B229" s="2">
        <v>46540</v>
      </c>
    </row>
    <row r="230" spans="1:2" x14ac:dyDescent="0.2">
      <c r="A230" s="1">
        <v>42005</v>
      </c>
      <c r="B230" s="2">
        <v>74400</v>
      </c>
    </row>
    <row r="231" spans="1:2" x14ac:dyDescent="0.2">
      <c r="A231" s="1">
        <v>42036</v>
      </c>
      <c r="B231" s="2">
        <v>63810</v>
      </c>
    </row>
    <row r="232" spans="1:2" x14ac:dyDescent="0.2">
      <c r="A232" s="1">
        <v>42064</v>
      </c>
      <c r="B232" s="2">
        <v>84130</v>
      </c>
    </row>
    <row r="233" spans="1:2" x14ac:dyDescent="0.2">
      <c r="A233" s="1">
        <v>42095</v>
      </c>
      <c r="B233" s="2">
        <v>85710</v>
      </c>
    </row>
    <row r="234" spans="1:2" x14ac:dyDescent="0.2">
      <c r="A234" s="1">
        <v>42125</v>
      </c>
      <c r="B234" s="2">
        <v>104300</v>
      </c>
    </row>
    <row r="235" spans="1:2" x14ac:dyDescent="0.2">
      <c r="A235" s="1">
        <v>42156</v>
      </c>
      <c r="B235" s="2">
        <v>107400</v>
      </c>
    </row>
    <row r="236" spans="1:2" x14ac:dyDescent="0.2">
      <c r="A236" s="1">
        <v>42186</v>
      </c>
      <c r="B236" s="2">
        <v>108600</v>
      </c>
    </row>
    <row r="237" spans="1:2" x14ac:dyDescent="0.2">
      <c r="A237" s="1">
        <v>42217</v>
      </c>
      <c r="B237" s="2">
        <v>112000</v>
      </c>
    </row>
    <row r="238" spans="1:2" x14ac:dyDescent="0.2">
      <c r="A238" s="1">
        <v>42248</v>
      </c>
      <c r="B238" s="2">
        <v>130100</v>
      </c>
    </row>
    <row r="239" spans="1:2" x14ac:dyDescent="0.2">
      <c r="A239" s="1">
        <v>42278</v>
      </c>
      <c r="B239" s="2">
        <v>93950</v>
      </c>
    </row>
    <row r="240" spans="1:2" x14ac:dyDescent="0.2">
      <c r="A240" s="1">
        <v>42309</v>
      </c>
      <c r="B240" s="2">
        <v>98200</v>
      </c>
    </row>
    <row r="241" spans="1:2" x14ac:dyDescent="0.2">
      <c r="A241" s="1">
        <v>42339</v>
      </c>
      <c r="B241" s="2">
        <v>111000</v>
      </c>
    </row>
    <row r="242" spans="1:2" x14ac:dyDescent="0.2">
      <c r="A242" s="1">
        <v>42370</v>
      </c>
      <c r="B242" s="2">
        <v>122400</v>
      </c>
    </row>
    <row r="243" spans="1:2" x14ac:dyDescent="0.2">
      <c r="A243" s="1">
        <v>42401</v>
      </c>
      <c r="B243" s="2">
        <v>119900</v>
      </c>
    </row>
    <row r="244" spans="1:2" x14ac:dyDescent="0.2">
      <c r="A244" s="1">
        <v>42430</v>
      </c>
      <c r="B244" s="2">
        <v>138200</v>
      </c>
    </row>
    <row r="245" spans="1:2" x14ac:dyDescent="0.2">
      <c r="A245" s="1">
        <v>42461</v>
      </c>
      <c r="B245" s="2">
        <v>158600</v>
      </c>
    </row>
    <row r="246" spans="1:2" x14ac:dyDescent="0.2">
      <c r="A246" s="1">
        <v>42491</v>
      </c>
      <c r="B246" s="2">
        <v>137000</v>
      </c>
    </row>
    <row r="247" spans="1:2" x14ac:dyDescent="0.2">
      <c r="A247" s="1">
        <v>42522</v>
      </c>
      <c r="B247" s="2">
        <v>148600</v>
      </c>
    </row>
    <row r="248" spans="1:2" x14ac:dyDescent="0.2">
      <c r="A248" s="1">
        <v>42552</v>
      </c>
      <c r="B248" s="2">
        <v>162500</v>
      </c>
    </row>
    <row r="249" spans="1:2" x14ac:dyDescent="0.2">
      <c r="A249" s="1">
        <v>42583</v>
      </c>
      <c r="B249" s="2">
        <v>168400</v>
      </c>
    </row>
    <row r="250" spans="1:2" x14ac:dyDescent="0.2">
      <c r="A250" s="1">
        <v>42614</v>
      </c>
      <c r="B250" s="2">
        <v>130900</v>
      </c>
    </row>
    <row r="251" spans="1:2" x14ac:dyDescent="0.2">
      <c r="A251" s="1">
        <v>42644</v>
      </c>
      <c r="B251" s="2">
        <v>153100</v>
      </c>
    </row>
    <row r="252" spans="1:2" x14ac:dyDescent="0.2">
      <c r="A252" s="1">
        <v>42675</v>
      </c>
      <c r="B252" s="2">
        <v>161500</v>
      </c>
    </row>
    <row r="253" spans="1:2" x14ac:dyDescent="0.2">
      <c r="A253" s="1">
        <v>42705</v>
      </c>
      <c r="B253" s="2">
        <v>164100</v>
      </c>
    </row>
    <row r="254" spans="1:2" x14ac:dyDescent="0.2">
      <c r="A254" s="1">
        <v>42736</v>
      </c>
      <c r="B254" s="2">
        <v>171900</v>
      </c>
    </row>
    <row r="255" spans="1:2" x14ac:dyDescent="0.2">
      <c r="A255" s="1">
        <v>42767</v>
      </c>
      <c r="B255" s="2">
        <v>171600</v>
      </c>
    </row>
    <row r="256" spans="1:2" x14ac:dyDescent="0.2">
      <c r="A256" s="1">
        <v>42795</v>
      </c>
      <c r="B256" s="2">
        <v>165700</v>
      </c>
    </row>
    <row r="257" spans="1:2" x14ac:dyDescent="0.2">
      <c r="A257" s="1">
        <v>42826</v>
      </c>
      <c r="B257" s="2">
        <v>162400</v>
      </c>
    </row>
    <row r="258" spans="1:2" x14ac:dyDescent="0.2">
      <c r="A258" s="1">
        <v>42856</v>
      </c>
      <c r="B258" s="2">
        <v>179100</v>
      </c>
    </row>
    <row r="259" spans="1:2" x14ac:dyDescent="0.2">
      <c r="A259" s="1">
        <v>42887</v>
      </c>
      <c r="B259" s="2">
        <v>176900</v>
      </c>
    </row>
    <row r="260" spans="1:2" x14ac:dyDescent="0.2">
      <c r="A260" s="1">
        <v>42917</v>
      </c>
      <c r="B260" s="2">
        <v>175900</v>
      </c>
    </row>
    <row r="261" spans="1:2" x14ac:dyDescent="0.2">
      <c r="A261" s="1">
        <v>42948</v>
      </c>
      <c r="B261" s="2">
        <v>170900</v>
      </c>
    </row>
    <row r="262" spans="1:2" x14ac:dyDescent="0.2">
      <c r="A262" s="1">
        <v>42979</v>
      </c>
      <c r="B262" s="2">
        <v>145800</v>
      </c>
    </row>
    <row r="263" spans="1:2" x14ac:dyDescent="0.2">
      <c r="A263" s="1">
        <v>43009</v>
      </c>
      <c r="B263" s="2">
        <v>145800</v>
      </c>
    </row>
    <row r="264" spans="1:2" x14ac:dyDescent="0.2">
      <c r="A264" s="1">
        <v>43040</v>
      </c>
      <c r="B264" s="2">
        <v>177300</v>
      </c>
    </row>
    <row r="265" spans="1:2" x14ac:dyDescent="0.2">
      <c r="A265" s="1">
        <v>43070</v>
      </c>
      <c r="B265" s="2">
        <v>180600</v>
      </c>
    </row>
    <row r="266" spans="1:2" x14ac:dyDescent="0.2">
      <c r="A266" s="1">
        <v>43101</v>
      </c>
      <c r="B266" s="2">
        <v>203500</v>
      </c>
    </row>
    <row r="267" spans="1:2" x14ac:dyDescent="0.2">
      <c r="A267" s="1">
        <v>43132</v>
      </c>
      <c r="B267" s="2">
        <v>196300</v>
      </c>
    </row>
    <row r="268" spans="1:2" x14ac:dyDescent="0.2">
      <c r="A268" s="1">
        <v>43160</v>
      </c>
      <c r="B268" s="2">
        <v>203500</v>
      </c>
    </row>
    <row r="269" spans="1:2" x14ac:dyDescent="0.2">
      <c r="A269" s="1">
        <v>43191</v>
      </c>
      <c r="B269" s="2">
        <v>207100</v>
      </c>
    </row>
    <row r="270" spans="1:2" x14ac:dyDescent="0.2">
      <c r="A270" s="1">
        <v>43221</v>
      </c>
      <c r="B270" s="2">
        <v>201100</v>
      </c>
    </row>
    <row r="271" spans="1:2" x14ac:dyDescent="0.2">
      <c r="A271" s="1">
        <v>43252</v>
      </c>
      <c r="B271" s="2">
        <v>174500</v>
      </c>
    </row>
    <row r="272" spans="1:2" x14ac:dyDescent="0.2">
      <c r="A272" s="1">
        <v>43282</v>
      </c>
      <c r="B272" s="2">
        <v>192000</v>
      </c>
    </row>
    <row r="273" spans="1:2" x14ac:dyDescent="0.2">
      <c r="A273" s="1">
        <v>43313</v>
      </c>
      <c r="B273" s="2">
        <v>191900</v>
      </c>
    </row>
    <row r="274" spans="1:2" x14ac:dyDescent="0.2">
      <c r="A274" s="1">
        <v>43344</v>
      </c>
      <c r="B274" s="2">
        <v>199100</v>
      </c>
    </row>
    <row r="275" spans="1:2" x14ac:dyDescent="0.2">
      <c r="A275" s="1">
        <v>43374</v>
      </c>
      <c r="B275" s="2">
        <v>195300</v>
      </c>
    </row>
    <row r="276" spans="1:2" x14ac:dyDescent="0.2">
      <c r="A276" s="1">
        <v>43405</v>
      </c>
      <c r="B276" s="2">
        <v>193800</v>
      </c>
    </row>
    <row r="277" spans="1:2" x14ac:dyDescent="0.2">
      <c r="A277" s="1">
        <v>43435</v>
      </c>
      <c r="B277" s="2">
        <v>189700</v>
      </c>
    </row>
    <row r="278" spans="1:2" x14ac:dyDescent="0.2">
      <c r="A278" s="1">
        <v>43466</v>
      </c>
      <c r="B278" s="2">
        <v>210700</v>
      </c>
    </row>
    <row r="279" spans="1:2" x14ac:dyDescent="0.2">
      <c r="A279" s="1">
        <v>43497</v>
      </c>
      <c r="B279" s="2">
        <v>187200</v>
      </c>
    </row>
    <row r="280" spans="1:2" x14ac:dyDescent="0.2">
      <c r="A280" s="1">
        <v>43525</v>
      </c>
      <c r="B280" s="2">
        <v>191600</v>
      </c>
    </row>
    <row r="281" spans="1:2" x14ac:dyDescent="0.2">
      <c r="A281" s="1">
        <v>43556</v>
      </c>
      <c r="B281" s="2">
        <v>200000</v>
      </c>
    </row>
    <row r="282" spans="1:2" x14ac:dyDescent="0.2">
      <c r="A282" s="1">
        <v>43586</v>
      </c>
      <c r="B282" s="2">
        <v>195900</v>
      </c>
    </row>
    <row r="283" spans="1:2" x14ac:dyDescent="0.2">
      <c r="A283" s="1">
        <v>43617</v>
      </c>
      <c r="B283" s="2">
        <v>198000</v>
      </c>
    </row>
    <row r="284" spans="1:2" x14ac:dyDescent="0.2">
      <c r="A284" s="1">
        <v>43647</v>
      </c>
      <c r="B284" s="2">
        <v>195600</v>
      </c>
    </row>
    <row r="285" spans="1:2" x14ac:dyDescent="0.2">
      <c r="A285" s="1">
        <v>43678</v>
      </c>
      <c r="B285" s="2">
        <v>197900</v>
      </c>
    </row>
    <row r="286" spans="1:2" x14ac:dyDescent="0.2">
      <c r="A286" s="1">
        <v>43709</v>
      </c>
      <c r="B286" s="2">
        <v>191200</v>
      </c>
    </row>
    <row r="287" spans="1:2" x14ac:dyDescent="0.2">
      <c r="A287" s="1">
        <v>43739</v>
      </c>
      <c r="B287" s="2">
        <v>196200</v>
      </c>
    </row>
    <row r="288" spans="1:2" x14ac:dyDescent="0.2">
      <c r="A288" s="1">
        <v>43770</v>
      </c>
      <c r="B288" s="2">
        <v>191600</v>
      </c>
    </row>
    <row r="289" spans="1:5" x14ac:dyDescent="0.2">
      <c r="A289" s="1">
        <v>43800</v>
      </c>
      <c r="B289" s="2">
        <v>187500</v>
      </c>
    </row>
    <row r="290" spans="1:5" x14ac:dyDescent="0.2">
      <c r="A290" s="1">
        <v>43831</v>
      </c>
      <c r="B290" s="2">
        <v>209200</v>
      </c>
    </row>
    <row r="291" spans="1:5" x14ac:dyDescent="0.2">
      <c r="A291" s="1">
        <v>43862</v>
      </c>
      <c r="B291" s="2">
        <v>188600</v>
      </c>
    </row>
    <row r="292" spans="1:5" x14ac:dyDescent="0.2">
      <c r="A292" s="1">
        <v>43891</v>
      </c>
      <c r="B292" s="2">
        <v>200000</v>
      </c>
    </row>
    <row r="293" spans="1:5" x14ac:dyDescent="0.2">
      <c r="A293" s="1">
        <v>43922</v>
      </c>
      <c r="B293" s="2">
        <v>204200</v>
      </c>
    </row>
    <row r="294" spans="1:5" x14ac:dyDescent="0.2">
      <c r="A294" s="1">
        <v>43952</v>
      </c>
      <c r="B294" s="2">
        <v>200700</v>
      </c>
    </row>
    <row r="295" spans="1:5" x14ac:dyDescent="0.2">
      <c r="A295" s="1">
        <v>43983</v>
      </c>
      <c r="B295" s="2">
        <v>193300</v>
      </c>
    </row>
    <row r="296" spans="1:5" x14ac:dyDescent="0.2">
      <c r="A296" s="1">
        <v>44013</v>
      </c>
      <c r="B296" s="2">
        <v>192800</v>
      </c>
    </row>
    <row r="297" spans="1:5" x14ac:dyDescent="0.2">
      <c r="A297" s="1">
        <v>44044</v>
      </c>
      <c r="B297" s="2">
        <v>189300</v>
      </c>
    </row>
    <row r="298" spans="1:5" x14ac:dyDescent="0.2">
      <c r="A298" s="1">
        <v>44075</v>
      </c>
      <c r="B298" s="2">
        <v>186500</v>
      </c>
      <c r="C298" s="2">
        <v>186500</v>
      </c>
      <c r="D298" s="2">
        <v>186500</v>
      </c>
      <c r="E298" s="2">
        <v>186500</v>
      </c>
    </row>
    <row r="299" spans="1:5" x14ac:dyDescent="0.2">
      <c r="A299" s="1">
        <v>44105</v>
      </c>
      <c r="B299">
        <v>211485.76075323942</v>
      </c>
      <c r="C299" s="2">
        <f t="shared" ref="C299:C330" si="0">_xlfn.FORECAST.ETS(A299,$B$2:$B$298,$A$2:$A$298,157,1)</f>
        <v>211485.76075323942</v>
      </c>
      <c r="D299" s="2">
        <f t="shared" ref="D299:D330" si="1">C299-_xlfn.FORECAST.ETS.CONFINT(A299,$B$2:$B$298,$A$2:$A$298,0.95,157,1)</f>
        <v>163589.34167343637</v>
      </c>
      <c r="E299" s="2">
        <f t="shared" ref="E299:E330" si="2">C299+_xlfn.FORECAST.ETS.CONFINT(A299,$B$2:$B$298,$A$2:$A$298,0.95,157,1)</f>
        <v>259382.17983304246</v>
      </c>
    </row>
    <row r="300" spans="1:5" x14ac:dyDescent="0.2">
      <c r="A300" s="1">
        <v>44136</v>
      </c>
      <c r="B300">
        <v>221243.80462918564</v>
      </c>
      <c r="C300" s="2">
        <f t="shared" si="0"/>
        <v>221243.80462918564</v>
      </c>
      <c r="D300" s="2">
        <f t="shared" si="1"/>
        <v>173103.70972136586</v>
      </c>
      <c r="E300" s="2">
        <f t="shared" si="2"/>
        <v>269383.89953700546</v>
      </c>
    </row>
    <row r="301" spans="1:5" x14ac:dyDescent="0.2">
      <c r="A301" s="1">
        <v>44166</v>
      </c>
      <c r="B301">
        <v>212086.59837752441</v>
      </c>
      <c r="C301" s="2">
        <f t="shared" si="0"/>
        <v>212086.59837752441</v>
      </c>
      <c r="D301" s="2">
        <f t="shared" si="1"/>
        <v>163699.24248373034</v>
      </c>
      <c r="E301" s="2">
        <f t="shared" si="2"/>
        <v>260473.95427131848</v>
      </c>
    </row>
    <row r="302" spans="1:5" x14ac:dyDescent="0.2">
      <c r="A302" s="1">
        <v>44197</v>
      </c>
      <c r="B302">
        <v>201009.03967815125</v>
      </c>
      <c r="C302" s="2">
        <f t="shared" si="0"/>
        <v>201009.03967815125</v>
      </c>
      <c r="D302" s="2">
        <f t="shared" si="1"/>
        <v>152370.84515184903</v>
      </c>
      <c r="E302" s="2">
        <f t="shared" si="2"/>
        <v>249647.23420445347</v>
      </c>
    </row>
    <row r="303" spans="1:5" x14ac:dyDescent="0.2">
      <c r="A303" s="1">
        <v>44228</v>
      </c>
      <c r="B303">
        <v>193911.45926357253</v>
      </c>
      <c r="C303" s="2">
        <f t="shared" si="0"/>
        <v>193911.45926357253</v>
      </c>
      <c r="D303" s="2">
        <f t="shared" si="1"/>
        <v>145018.85660197347</v>
      </c>
      <c r="E303" s="2">
        <f t="shared" si="2"/>
        <v>242804.06192517158</v>
      </c>
    </row>
    <row r="304" spans="1:5" x14ac:dyDescent="0.2">
      <c r="A304" s="1">
        <v>44256</v>
      </c>
      <c r="B304">
        <v>203396.81274469558</v>
      </c>
      <c r="C304" s="2">
        <f t="shared" si="0"/>
        <v>203396.81274469558</v>
      </c>
      <c r="D304" s="2">
        <f t="shared" si="1"/>
        <v>154246.2411990221</v>
      </c>
      <c r="E304" s="2">
        <f t="shared" si="2"/>
        <v>252547.38429036905</v>
      </c>
    </row>
    <row r="305" spans="1:5" x14ac:dyDescent="0.2">
      <c r="A305" s="1">
        <v>44287</v>
      </c>
      <c r="B305">
        <v>211868.17344763241</v>
      </c>
      <c r="C305" s="2">
        <f t="shared" si="0"/>
        <v>211868.17344763241</v>
      </c>
      <c r="D305" s="2">
        <f t="shared" si="1"/>
        <v>162456.0816113578</v>
      </c>
      <c r="E305" s="2">
        <f t="shared" si="2"/>
        <v>261280.26528390701</v>
      </c>
    </row>
    <row r="306" spans="1:5" x14ac:dyDescent="0.2">
      <c r="A306" s="1">
        <v>44317</v>
      </c>
      <c r="B306">
        <v>209831.90619942627</v>
      </c>
      <c r="C306" s="2">
        <f t="shared" si="0"/>
        <v>209831.90619942627</v>
      </c>
      <c r="D306" s="2">
        <f t="shared" si="1"/>
        <v>160154.75257455435</v>
      </c>
      <c r="E306" s="2">
        <f t="shared" si="2"/>
        <v>259509.05982429819</v>
      </c>
    </row>
    <row r="307" spans="1:5" x14ac:dyDescent="0.2">
      <c r="A307" s="1">
        <v>44348</v>
      </c>
      <c r="B307">
        <v>219884.02415389591</v>
      </c>
      <c r="C307" s="2">
        <f t="shared" si="0"/>
        <v>219884.02415389591</v>
      </c>
      <c r="D307" s="2">
        <f t="shared" si="1"/>
        <v>169938.27769537998</v>
      </c>
      <c r="E307" s="2">
        <f t="shared" si="2"/>
        <v>269829.77061241184</v>
      </c>
    </row>
    <row r="308" spans="1:5" x14ac:dyDescent="0.2">
      <c r="A308" s="1">
        <v>44378</v>
      </c>
      <c r="B308">
        <v>221130.06894898898</v>
      </c>
      <c r="C308" s="2">
        <f t="shared" si="0"/>
        <v>221130.06894898898</v>
      </c>
      <c r="D308" s="2">
        <f t="shared" si="1"/>
        <v>170912.20958742264</v>
      </c>
      <c r="E308" s="2">
        <f t="shared" si="2"/>
        <v>271347.92831055529</v>
      </c>
    </row>
    <row r="309" spans="1:5" x14ac:dyDescent="0.2">
      <c r="A309" s="1">
        <v>44409</v>
      </c>
      <c r="B309">
        <v>220169.14231673104</v>
      </c>
      <c r="C309" s="2">
        <f t="shared" si="0"/>
        <v>220169.14231673104</v>
      </c>
      <c r="D309" s="2">
        <f t="shared" si="1"/>
        <v>169675.66145947442</v>
      </c>
      <c r="E309" s="2">
        <f t="shared" si="2"/>
        <v>270662.62317398767</v>
      </c>
    </row>
    <row r="310" spans="1:5" x14ac:dyDescent="0.2">
      <c r="A310" s="1">
        <v>44440</v>
      </c>
      <c r="B310">
        <v>223104.91765998394</v>
      </c>
      <c r="C310" s="2">
        <f t="shared" si="0"/>
        <v>223104.91765998394</v>
      </c>
      <c r="D310" s="2">
        <f t="shared" si="1"/>
        <v>172332.31867091768</v>
      </c>
      <c r="E310" s="2">
        <f t="shared" si="2"/>
        <v>273877.51664905017</v>
      </c>
    </row>
    <row r="311" spans="1:5" x14ac:dyDescent="0.2">
      <c r="A311" s="1">
        <v>44470</v>
      </c>
      <c r="B311">
        <v>222936.5073807491</v>
      </c>
      <c r="C311" s="2">
        <f t="shared" si="0"/>
        <v>222936.5073807491</v>
      </c>
      <c r="D311" s="2">
        <f t="shared" si="1"/>
        <v>171881.30603887647</v>
      </c>
      <c r="E311" s="2">
        <f t="shared" si="2"/>
        <v>273991.70872262173</v>
      </c>
    </row>
    <row r="312" spans="1:5" x14ac:dyDescent="0.2">
      <c r="A312" s="1">
        <v>44501</v>
      </c>
      <c r="B312">
        <v>218867.0517786796</v>
      </c>
      <c r="C312" s="2">
        <f t="shared" si="0"/>
        <v>218867.0517786796</v>
      </c>
      <c r="D312" s="2">
        <f t="shared" si="1"/>
        <v>167525.77671582278</v>
      </c>
      <c r="E312" s="2">
        <f t="shared" si="2"/>
        <v>270208.32684153644</v>
      </c>
    </row>
    <row r="313" spans="1:5" x14ac:dyDescent="0.2">
      <c r="A313" s="1">
        <v>44531</v>
      </c>
      <c r="B313">
        <v>214794.31036623823</v>
      </c>
      <c r="C313" s="2">
        <f t="shared" si="0"/>
        <v>214794.31036623823</v>
      </c>
      <c r="D313" s="2">
        <f t="shared" si="1"/>
        <v>163163.50348409888</v>
      </c>
      <c r="E313" s="2">
        <f t="shared" si="2"/>
        <v>266425.11724837759</v>
      </c>
    </row>
    <row r="314" spans="1:5" x14ac:dyDescent="0.2">
      <c r="A314" s="1">
        <v>44562</v>
      </c>
      <c r="B314">
        <v>213219.89822293597</v>
      </c>
      <c r="C314" s="2">
        <f t="shared" si="0"/>
        <v>213219.89822293597</v>
      </c>
      <c r="D314" s="2">
        <f t="shared" si="1"/>
        <v>161296.11508981284</v>
      </c>
      <c r="E314" s="2">
        <f t="shared" si="2"/>
        <v>265143.6813560591</v>
      </c>
    </row>
    <row r="315" spans="1:5" x14ac:dyDescent="0.2">
      <c r="A315" s="1">
        <v>44593</v>
      </c>
      <c r="B315">
        <v>208533.07691677666</v>
      </c>
      <c r="C315" s="2">
        <f t="shared" si="0"/>
        <v>208533.07691677666</v>
      </c>
      <c r="D315" s="2">
        <f t="shared" si="1"/>
        <v>156312.8871442533</v>
      </c>
      <c r="E315" s="2">
        <f t="shared" si="2"/>
        <v>260753.26668930001</v>
      </c>
    </row>
    <row r="316" spans="1:5" x14ac:dyDescent="0.2">
      <c r="A316" s="1">
        <v>44621</v>
      </c>
      <c r="B316">
        <v>216630.98353564239</v>
      </c>
      <c r="C316" s="2">
        <f t="shared" si="0"/>
        <v>216630.98353564239</v>
      </c>
      <c r="D316" s="2">
        <f t="shared" si="1"/>
        <v>164110.9711355778</v>
      </c>
      <c r="E316" s="2">
        <f t="shared" si="2"/>
        <v>269150.995935707</v>
      </c>
    </row>
    <row r="317" spans="1:5" x14ac:dyDescent="0.2">
      <c r="A317" s="1">
        <v>44652</v>
      </c>
      <c r="B317">
        <v>221598.04122886938</v>
      </c>
      <c r="C317" s="2">
        <f t="shared" si="0"/>
        <v>221598.04122886938</v>
      </c>
      <c r="D317" s="2">
        <f t="shared" si="1"/>
        <v>168774.80495104101</v>
      </c>
      <c r="E317" s="2">
        <f t="shared" si="2"/>
        <v>274421.27750669775</v>
      </c>
    </row>
    <row r="318" spans="1:5" x14ac:dyDescent="0.2">
      <c r="A318" s="1">
        <v>44682</v>
      </c>
      <c r="B318">
        <v>223230.17328164284</v>
      </c>
      <c r="C318" s="2">
        <f t="shared" si="0"/>
        <v>223230.17328164284</v>
      </c>
      <c r="D318" s="2">
        <f t="shared" si="1"/>
        <v>170100.326932408</v>
      </c>
      <c r="E318" s="2">
        <f t="shared" si="2"/>
        <v>276360.01963087765</v>
      </c>
    </row>
    <row r="319" spans="1:5" x14ac:dyDescent="0.2">
      <c r="A319" s="1">
        <v>44713</v>
      </c>
      <c r="B319">
        <v>222897.1949921427</v>
      </c>
      <c r="C319" s="2">
        <f t="shared" si="0"/>
        <v>222897.1949921427</v>
      </c>
      <c r="D319" s="2">
        <f t="shared" si="1"/>
        <v>169457.36773449782</v>
      </c>
      <c r="E319" s="2">
        <f t="shared" si="2"/>
        <v>276337.02224978758</v>
      </c>
    </row>
    <row r="320" spans="1:5" x14ac:dyDescent="0.2">
      <c r="A320" s="1">
        <v>44743</v>
      </c>
      <c r="B320">
        <v>221232.39625468093</v>
      </c>
      <c r="C320" s="2">
        <f t="shared" si="0"/>
        <v>221232.39625468093</v>
      </c>
      <c r="D320" s="2">
        <f t="shared" si="1"/>
        <v>167479.23289011171</v>
      </c>
      <c r="E320" s="2">
        <f t="shared" si="2"/>
        <v>274985.55961925013</v>
      </c>
    </row>
    <row r="321" spans="1:5" x14ac:dyDescent="0.2">
      <c r="A321" s="1">
        <v>44774</v>
      </c>
      <c r="B321">
        <v>219735.46611737052</v>
      </c>
      <c r="C321" s="2">
        <f t="shared" si="0"/>
        <v>219735.46611737052</v>
      </c>
      <c r="D321" s="2">
        <f t="shared" si="1"/>
        <v>165665.62734989639</v>
      </c>
      <c r="E321" s="2">
        <f t="shared" si="2"/>
        <v>273805.30488484469</v>
      </c>
    </row>
    <row r="322" spans="1:5" x14ac:dyDescent="0.2">
      <c r="A322" s="1">
        <v>44805</v>
      </c>
      <c r="B322">
        <v>220216.9006578335</v>
      </c>
      <c r="C322" s="2">
        <f t="shared" si="0"/>
        <v>220216.9006578335</v>
      </c>
      <c r="D322" s="2">
        <f t="shared" si="1"/>
        <v>165827.06334066001</v>
      </c>
      <c r="E322" s="2">
        <f t="shared" si="2"/>
        <v>274606.73797500698</v>
      </c>
    </row>
    <row r="323" spans="1:5" x14ac:dyDescent="0.2">
      <c r="A323" s="1">
        <v>44835</v>
      </c>
      <c r="B323">
        <v>219852.06217249145</v>
      </c>
      <c r="C323" s="2">
        <f t="shared" si="0"/>
        <v>219852.06217249145</v>
      </c>
      <c r="D323" s="2">
        <f t="shared" si="1"/>
        <v>165138.91953769271</v>
      </c>
      <c r="E323" s="2">
        <f t="shared" si="2"/>
        <v>274565.20480729017</v>
      </c>
    </row>
    <row r="324" spans="1:5" x14ac:dyDescent="0.2">
      <c r="A324" s="1">
        <v>44866</v>
      </c>
      <c r="B324">
        <v>212838.73724768631</v>
      </c>
      <c r="C324" s="2">
        <f t="shared" si="0"/>
        <v>212838.73724768631</v>
      </c>
      <c r="D324" s="2">
        <f t="shared" si="1"/>
        <v>157798.99911934606</v>
      </c>
      <c r="E324" s="2">
        <f t="shared" si="2"/>
        <v>267878.47537602653</v>
      </c>
    </row>
    <row r="325" spans="1:5" x14ac:dyDescent="0.2">
      <c r="A325" s="1">
        <v>44896</v>
      </c>
      <c r="B325">
        <v>204331.58477962128</v>
      </c>
      <c r="C325" s="2">
        <f t="shared" si="0"/>
        <v>204331.58477962128</v>
      </c>
      <c r="D325" s="2">
        <f t="shared" si="1"/>
        <v>148961.97777086747</v>
      </c>
      <c r="E325" s="2">
        <f t="shared" si="2"/>
        <v>259701.19178837509</v>
      </c>
    </row>
    <row r="326" spans="1:5" x14ac:dyDescent="0.2">
      <c r="A326" s="1">
        <v>44927</v>
      </c>
      <c r="B326">
        <v>203717.93849396511</v>
      </c>
      <c r="C326" s="2">
        <f t="shared" si="0"/>
        <v>203717.93849396511</v>
      </c>
      <c r="D326" s="2">
        <f t="shared" si="1"/>
        <v>148015.20618833709</v>
      </c>
      <c r="E326" s="2">
        <f t="shared" si="2"/>
        <v>259420.67079959312</v>
      </c>
    </row>
    <row r="327" spans="1:5" x14ac:dyDescent="0.2">
      <c r="A327" s="1">
        <v>44958</v>
      </c>
      <c r="B327">
        <v>208131.9031508257</v>
      </c>
      <c r="C327" s="2">
        <f t="shared" si="0"/>
        <v>208131.9031508257</v>
      </c>
      <c r="D327" s="2">
        <f t="shared" si="1"/>
        <v>152092.80626841652</v>
      </c>
      <c r="E327" s="2">
        <f t="shared" si="2"/>
        <v>264171.00003323489</v>
      </c>
    </row>
    <row r="328" spans="1:5" x14ac:dyDescent="0.2">
      <c r="A328" s="1">
        <v>44986</v>
      </c>
      <c r="B328">
        <v>234312.05895811424</v>
      </c>
      <c r="C328" s="2">
        <f t="shared" si="0"/>
        <v>234312.05895811424</v>
      </c>
      <c r="D328" s="2">
        <f t="shared" si="1"/>
        <v>177933.37550693282</v>
      </c>
      <c r="E328" s="2">
        <f t="shared" si="2"/>
        <v>290690.74240929569</v>
      </c>
    </row>
    <row r="329" spans="1:5" x14ac:dyDescent="0.2">
      <c r="A329" s="1">
        <v>45017</v>
      </c>
      <c r="B329">
        <v>232592.11969243345</v>
      </c>
      <c r="C329" s="2">
        <f t="shared" si="0"/>
        <v>232592.11969243345</v>
      </c>
      <c r="D329" s="2">
        <f t="shared" si="1"/>
        <v>175870.64510543237</v>
      </c>
      <c r="E329" s="2">
        <f t="shared" si="2"/>
        <v>289313.59427943453</v>
      </c>
    </row>
    <row r="330" spans="1:5" x14ac:dyDescent="0.2">
      <c r="A330" s="1">
        <v>45047</v>
      </c>
      <c r="B330">
        <v>165378.38679194025</v>
      </c>
      <c r="C330" s="2">
        <f t="shared" si="0"/>
        <v>165378.38679194025</v>
      </c>
      <c r="D330" s="2">
        <f t="shared" si="1"/>
        <v>108310.93405015551</v>
      </c>
      <c r="E330" s="2">
        <f t="shared" si="2"/>
        <v>222445.839533725</v>
      </c>
    </row>
    <row r="331" spans="1:5" x14ac:dyDescent="0.2">
      <c r="A331" s="1">
        <v>45078</v>
      </c>
      <c r="B331">
        <v>164945.07467696554</v>
      </c>
      <c r="C331" s="2">
        <f t="shared" ref="C331:C362" si="3">_xlfn.FORECAST.ETS(A331,$B$2:$B$298,$A$2:$A$298,157,1)</f>
        <v>164945.07467696554</v>
      </c>
      <c r="D331" s="2">
        <f t="shared" ref="D331:D362" si="4">C331-_xlfn.FORECAST.ETS.CONFINT(A331,$B$2:$B$298,$A$2:$A$298,0.95,157,1)</f>
        <v>107528.47441921328</v>
      </c>
      <c r="E331" s="2">
        <f t="shared" ref="E331:E362" si="5">C331+_xlfn.FORECAST.ETS.CONFINT(A331,$B$2:$B$298,$A$2:$A$298,0.95,157,1)</f>
        <v>222361.6749347178</v>
      </c>
    </row>
    <row r="332" spans="1:5" x14ac:dyDescent="0.2">
      <c r="A332" s="1">
        <v>45108</v>
      </c>
      <c r="B332">
        <v>146714.71943743588</v>
      </c>
      <c r="C332" s="2">
        <f t="shared" si="3"/>
        <v>146714.71943743588</v>
      </c>
      <c r="D332" s="2">
        <f t="shared" si="4"/>
        <v>88945.820057009958</v>
      </c>
      <c r="E332" s="2">
        <f t="shared" si="5"/>
        <v>204483.6188178618</v>
      </c>
    </row>
    <row r="333" spans="1:5" x14ac:dyDescent="0.2">
      <c r="A333" s="1">
        <v>45139</v>
      </c>
      <c r="B333">
        <v>144705.6267863455</v>
      </c>
      <c r="C333" s="2">
        <f t="shared" si="3"/>
        <v>144705.6267863455</v>
      </c>
      <c r="D333" s="2">
        <f t="shared" si="4"/>
        <v>86581.294515156944</v>
      </c>
      <c r="E333" s="2">
        <f t="shared" si="5"/>
        <v>202829.95905753406</v>
      </c>
    </row>
    <row r="334" spans="1:5" x14ac:dyDescent="0.2">
      <c r="A334" s="1">
        <v>45170</v>
      </c>
      <c r="B334">
        <v>158799.52305641657</v>
      </c>
      <c r="C334" s="2">
        <f t="shared" si="3"/>
        <v>158799.52305641657</v>
      </c>
      <c r="D334" s="2">
        <f t="shared" si="4"/>
        <v>100316.64203701305</v>
      </c>
      <c r="E334" s="2">
        <f t="shared" si="5"/>
        <v>217282.40407582009</v>
      </c>
    </row>
    <row r="335" spans="1:5" x14ac:dyDescent="0.2">
      <c r="A335" s="1">
        <v>45200</v>
      </c>
      <c r="B335">
        <v>182140.4942775525</v>
      </c>
      <c r="C335" s="2">
        <f t="shared" si="3"/>
        <v>182140.4942775525</v>
      </c>
      <c r="D335" s="2">
        <f t="shared" si="4"/>
        <v>123295.96662345176</v>
      </c>
      <c r="E335" s="2">
        <f t="shared" si="5"/>
        <v>240985.02193165323</v>
      </c>
    </row>
    <row r="336" spans="1:5" x14ac:dyDescent="0.2">
      <c r="A336" s="1">
        <v>45231</v>
      </c>
      <c r="B336">
        <v>198766.03796495276</v>
      </c>
      <c r="C336" s="2">
        <f t="shared" si="3"/>
        <v>198766.03796495276</v>
      </c>
      <c r="D336" s="2">
        <f t="shared" si="4"/>
        <v>139556.78380971949</v>
      </c>
      <c r="E336" s="2">
        <f t="shared" si="5"/>
        <v>257975.29212018603</v>
      </c>
    </row>
    <row r="337" spans="1:5" x14ac:dyDescent="0.2">
      <c r="A337" s="1">
        <v>45261</v>
      </c>
      <c r="B337">
        <v>228611.49256538242</v>
      </c>
      <c r="C337" s="2">
        <f t="shared" si="3"/>
        <v>228611.49256538242</v>
      </c>
      <c r="D337" s="2">
        <f t="shared" si="4"/>
        <v>169034.4501008729</v>
      </c>
      <c r="E337" s="2">
        <f t="shared" si="5"/>
        <v>288188.53502989194</v>
      </c>
    </row>
    <row r="338" spans="1:5" x14ac:dyDescent="0.2">
      <c r="A338" s="1">
        <v>45292</v>
      </c>
      <c r="B338">
        <v>234900.15173339518</v>
      </c>
      <c r="C338" s="2">
        <f t="shared" si="3"/>
        <v>234900.15173339518</v>
      </c>
      <c r="D338" s="2">
        <f t="shared" si="4"/>
        <v>174952.27723758807</v>
      </c>
      <c r="E338" s="2">
        <f t="shared" si="5"/>
        <v>294848.02622920228</v>
      </c>
    </row>
    <row r="339" spans="1:5" x14ac:dyDescent="0.2">
      <c r="A339" s="1">
        <v>45323</v>
      </c>
      <c r="B339">
        <v>218131.44804498105</v>
      </c>
      <c r="C339" s="2">
        <f t="shared" si="3"/>
        <v>218131.44804498105</v>
      </c>
      <c r="D339" s="2">
        <f t="shared" si="4"/>
        <v>157809.71589980694</v>
      </c>
      <c r="E339" s="2">
        <f t="shared" si="5"/>
        <v>278453.18019015517</v>
      </c>
    </row>
    <row r="340" spans="1:5" x14ac:dyDescent="0.2">
      <c r="A340" s="1">
        <v>45352</v>
      </c>
      <c r="B340">
        <v>153897.97493662772</v>
      </c>
      <c r="C340" s="2">
        <f t="shared" si="3"/>
        <v>153897.97493662772</v>
      </c>
      <c r="D340" s="2">
        <f t="shared" si="4"/>
        <v>93199.377636202596</v>
      </c>
      <c r="E340" s="2">
        <f t="shared" si="5"/>
        <v>214596.57223705284</v>
      </c>
    </row>
    <row r="341" spans="1:5" x14ac:dyDescent="0.2">
      <c r="A341" s="1">
        <v>45383</v>
      </c>
      <c r="B341">
        <v>169504.53351648236</v>
      </c>
      <c r="C341" s="2">
        <f t="shared" si="3"/>
        <v>169504.53351648236</v>
      </c>
      <c r="D341" s="2">
        <f t="shared" si="4"/>
        <v>108426.08166614411</v>
      </c>
      <c r="E341" s="2">
        <f t="shared" si="5"/>
        <v>230582.98536682062</v>
      </c>
    </row>
    <row r="342" spans="1:5" x14ac:dyDescent="0.2">
      <c r="A342" s="1">
        <v>45413</v>
      </c>
      <c r="B342">
        <v>126718.25173541461</v>
      </c>
      <c r="C342" s="2">
        <f t="shared" si="3"/>
        <v>126718.25173541461</v>
      </c>
      <c r="D342" s="2">
        <f t="shared" si="4"/>
        <v>65256.974041953079</v>
      </c>
      <c r="E342" s="2">
        <f t="shared" si="5"/>
        <v>188179.52942887615</v>
      </c>
    </row>
    <row r="343" spans="1:5" x14ac:dyDescent="0.2">
      <c r="A343" s="1">
        <v>45444</v>
      </c>
      <c r="B343">
        <v>131827.65399321174</v>
      </c>
      <c r="C343" s="2">
        <f t="shared" si="3"/>
        <v>131827.65399321174</v>
      </c>
      <c r="D343" s="2">
        <f t="shared" si="4"/>
        <v>69980.597246676058</v>
      </c>
      <c r="E343" s="2">
        <f t="shared" si="5"/>
        <v>193674.71073974745</v>
      </c>
    </row>
    <row r="344" spans="1:5" x14ac:dyDescent="0.2">
      <c r="A344" s="1">
        <v>45474</v>
      </c>
      <c r="B344">
        <v>134195.10632945999</v>
      </c>
      <c r="C344" s="2">
        <f t="shared" si="3"/>
        <v>134195.10632945999</v>
      </c>
      <c r="D344" s="2">
        <f t="shared" si="4"/>
        <v>71959.335376918127</v>
      </c>
      <c r="E344" s="2">
        <f t="shared" si="5"/>
        <v>196430.87728200183</v>
      </c>
    </row>
    <row r="345" spans="1:5" x14ac:dyDescent="0.2">
      <c r="A345" s="1">
        <v>45505</v>
      </c>
      <c r="B345">
        <v>153632.84242791648</v>
      </c>
      <c r="C345" s="2">
        <f t="shared" si="3"/>
        <v>153632.84242791648</v>
      </c>
      <c r="D345" s="2">
        <f t="shared" si="4"/>
        <v>91005.44013953433</v>
      </c>
      <c r="E345" s="2">
        <f t="shared" si="5"/>
        <v>216260.24471629862</v>
      </c>
    </row>
    <row r="346" spans="1:5" x14ac:dyDescent="0.2">
      <c r="A346" s="1">
        <v>45536</v>
      </c>
      <c r="B346">
        <v>125187.57691706305</v>
      </c>
      <c r="C346" s="2">
        <f t="shared" si="3"/>
        <v>125187.57691706305</v>
      </c>
      <c r="D346" s="2">
        <f t="shared" si="4"/>
        <v>62165.64414486118</v>
      </c>
      <c r="E346" s="2">
        <f t="shared" si="5"/>
        <v>188209.50968926493</v>
      </c>
    </row>
    <row r="347" spans="1:5" x14ac:dyDescent="0.2">
      <c r="A347" s="1">
        <v>45566</v>
      </c>
      <c r="B347">
        <v>121245.68356519706</v>
      </c>
      <c r="C347" s="2">
        <f t="shared" si="3"/>
        <v>121245.68356519706</v>
      </c>
      <c r="D347" s="2">
        <f t="shared" si="4"/>
        <v>57826.339094835283</v>
      </c>
      <c r="E347" s="2">
        <f t="shared" si="5"/>
        <v>184665.02803555885</v>
      </c>
    </row>
    <row r="348" spans="1:5" x14ac:dyDescent="0.2">
      <c r="A348" s="1">
        <v>45597</v>
      </c>
      <c r="B348">
        <v>84613.963238853408</v>
      </c>
      <c r="C348" s="2">
        <f t="shared" si="3"/>
        <v>84613.963238853408</v>
      </c>
      <c r="D348" s="2">
        <f t="shared" si="4"/>
        <v>20794.343734783979</v>
      </c>
      <c r="E348" s="2">
        <f t="shared" si="5"/>
        <v>148433.58274292282</v>
      </c>
    </row>
    <row r="349" spans="1:5" x14ac:dyDescent="0.2">
      <c r="A349" s="1">
        <v>45627</v>
      </c>
      <c r="B349">
        <v>80712.392265821545</v>
      </c>
      <c r="C349" s="2">
        <f t="shared" si="3"/>
        <v>80712.392265821545</v>
      </c>
      <c r="D349" s="2">
        <f t="shared" si="4"/>
        <v>16489.652210143198</v>
      </c>
      <c r="E349" s="2">
        <f t="shared" si="5"/>
        <v>144935.1323214999</v>
      </c>
    </row>
    <row r="350" spans="1:5" x14ac:dyDescent="0.2">
      <c r="A350" s="1">
        <v>45658</v>
      </c>
      <c r="B350">
        <v>83638.098313307957</v>
      </c>
      <c r="C350" s="2">
        <f t="shared" si="3"/>
        <v>83638.098313307957</v>
      </c>
      <c r="D350" s="2">
        <f t="shared" si="4"/>
        <v>19009.409938643985</v>
      </c>
      <c r="E350" s="2">
        <f t="shared" si="5"/>
        <v>148266.78668797194</v>
      </c>
    </row>
    <row r="351" spans="1:5" x14ac:dyDescent="0.2">
      <c r="A351" s="1">
        <v>45689</v>
      </c>
      <c r="B351">
        <v>89162.446877759896</v>
      </c>
      <c r="C351" s="2">
        <f t="shared" si="3"/>
        <v>89162.446877759896</v>
      </c>
      <c r="D351" s="2">
        <f t="shared" si="4"/>
        <v>24125.000094474322</v>
      </c>
      <c r="E351" s="2">
        <f t="shared" si="5"/>
        <v>154199.89366104547</v>
      </c>
    </row>
    <row r="352" spans="1:5" x14ac:dyDescent="0.2">
      <c r="A352" s="1">
        <v>45717</v>
      </c>
      <c r="B352">
        <v>112888.76722486099</v>
      </c>
      <c r="C352" s="2">
        <f t="shared" si="3"/>
        <v>112888.76722486099</v>
      </c>
      <c r="D352" s="2">
        <f t="shared" si="4"/>
        <v>47439.769542917966</v>
      </c>
      <c r="E352" s="2">
        <f t="shared" si="5"/>
        <v>178337.76490680402</v>
      </c>
    </row>
    <row r="353" spans="1:5" x14ac:dyDescent="0.2">
      <c r="A353" s="1">
        <v>45748</v>
      </c>
      <c r="B353">
        <v>131151.84504395549</v>
      </c>
      <c r="C353" s="2">
        <f t="shared" si="3"/>
        <v>131151.84504395549</v>
      </c>
      <c r="D353" s="2">
        <f t="shared" si="4"/>
        <v>65288.521489717896</v>
      </c>
      <c r="E353" s="2">
        <f t="shared" si="5"/>
        <v>197015.16859819309</v>
      </c>
    </row>
    <row r="354" spans="1:5" x14ac:dyDescent="0.2">
      <c r="A354" s="1">
        <v>45778</v>
      </c>
      <c r="B354">
        <v>126102.5901732225</v>
      </c>
      <c r="C354" s="2">
        <f t="shared" si="3"/>
        <v>126102.5901732225</v>
      </c>
      <c r="D354" s="2">
        <f t="shared" si="4"/>
        <v>59822.183201476772</v>
      </c>
      <c r="E354" s="2">
        <f t="shared" si="5"/>
        <v>192382.99714496825</v>
      </c>
    </row>
    <row r="355" spans="1:5" x14ac:dyDescent="0.2">
      <c r="A355" s="1">
        <v>45809</v>
      </c>
      <c r="B355">
        <v>118861.90994338633</v>
      </c>
      <c r="C355" s="2">
        <f t="shared" si="3"/>
        <v>118861.90994338633</v>
      </c>
      <c r="D355" s="2">
        <f t="shared" si="4"/>
        <v>52161.67934487146</v>
      </c>
      <c r="E355" s="2">
        <f t="shared" si="5"/>
        <v>185562.1405419012</v>
      </c>
    </row>
    <row r="356" spans="1:5" x14ac:dyDescent="0.2">
      <c r="A356" s="1">
        <v>45839</v>
      </c>
      <c r="B356">
        <v>104044.40860657595</v>
      </c>
      <c r="C356" s="2">
        <f t="shared" si="3"/>
        <v>104044.40860657595</v>
      </c>
      <c r="D356" s="2">
        <f t="shared" si="4"/>
        <v>36921.63141128578</v>
      </c>
      <c r="E356" s="2">
        <f t="shared" si="5"/>
        <v>171167.18580186612</v>
      </c>
    </row>
    <row r="357" spans="1:5" x14ac:dyDescent="0.2">
      <c r="A357" s="1">
        <v>45870</v>
      </c>
      <c r="B357">
        <v>93601.844180603803</v>
      </c>
      <c r="C357" s="2">
        <f t="shared" si="3"/>
        <v>93601.844180603803</v>
      </c>
      <c r="D357" s="2">
        <f t="shared" si="4"/>
        <v>26053.814557122663</v>
      </c>
      <c r="E357" s="2">
        <f t="shared" si="5"/>
        <v>161149.87380408496</v>
      </c>
    </row>
    <row r="358" spans="1:5" x14ac:dyDescent="0.2">
      <c r="A358" s="1">
        <v>45901</v>
      </c>
      <c r="B358">
        <v>90427.724113613804</v>
      </c>
      <c r="C358" s="2">
        <f t="shared" si="3"/>
        <v>90427.724113613804</v>
      </c>
      <c r="D358" s="2">
        <f t="shared" si="4"/>
        <v>22451.753264737097</v>
      </c>
      <c r="E358" s="2">
        <f t="shared" si="5"/>
        <v>158403.69496249052</v>
      </c>
    </row>
    <row r="359" spans="1:5" x14ac:dyDescent="0.2">
      <c r="A359" s="1">
        <v>45931</v>
      </c>
      <c r="B359">
        <v>98392.612022742163</v>
      </c>
      <c r="C359" s="2">
        <f t="shared" si="3"/>
        <v>98392.612022742163</v>
      </c>
      <c r="D359" s="2">
        <f t="shared" si="4"/>
        <v>29986.028077624418</v>
      </c>
      <c r="E359" s="2">
        <f t="shared" si="5"/>
        <v>166799.19596785991</v>
      </c>
    </row>
    <row r="360" spans="1:5" x14ac:dyDescent="0.2">
      <c r="A360" s="1">
        <v>45962</v>
      </c>
      <c r="B360">
        <v>87801.319048470366</v>
      </c>
      <c r="C360" s="2">
        <f t="shared" si="3"/>
        <v>87801.319048470366</v>
      </c>
      <c r="D360" s="2">
        <f t="shared" si="4"/>
        <v>18961.466951535112</v>
      </c>
      <c r="E360" s="2">
        <f t="shared" si="5"/>
        <v>156641.17114540562</v>
      </c>
    </row>
    <row r="361" spans="1:5" x14ac:dyDescent="0.2">
      <c r="A361" s="1">
        <v>45992</v>
      </c>
      <c r="B361">
        <v>108973.34748963985</v>
      </c>
      <c r="C361" s="2">
        <f t="shared" si="3"/>
        <v>108973.34748963985</v>
      </c>
      <c r="D361" s="2">
        <f t="shared" si="4"/>
        <v>39697.588886476995</v>
      </c>
      <c r="E361" s="2">
        <f t="shared" si="5"/>
        <v>178249.10609280271</v>
      </c>
    </row>
    <row r="362" spans="1:5" x14ac:dyDescent="0.2">
      <c r="A362" s="1">
        <v>46023</v>
      </c>
      <c r="B362">
        <v>105204.94797786625</v>
      </c>
      <c r="C362" s="2">
        <f t="shared" si="3"/>
        <v>105204.94797786625</v>
      </c>
      <c r="D362" s="2">
        <f t="shared" si="4"/>
        <v>35490.661098334269</v>
      </c>
      <c r="E362" s="2">
        <f t="shared" si="5"/>
        <v>174919.23485739823</v>
      </c>
    </row>
    <row r="363" spans="1:5" x14ac:dyDescent="0.2">
      <c r="A363" s="1">
        <v>46054</v>
      </c>
      <c r="B363">
        <v>108806.02569504027</v>
      </c>
      <c r="C363" s="2">
        <f t="shared" ref="C363:C394" si="6">_xlfn.FORECAST.ETS(A363,$B$2:$B$298,$A$2:$A$298,157,1)</f>
        <v>108806.02569504027</v>
      </c>
      <c r="D363" s="2">
        <f t="shared" ref="D363:D394" si="7">C363-_xlfn.FORECAST.ETS.CONFINT(A363,$B$2:$B$298,$A$2:$A$298,0.95,157,1)</f>
        <v>38650.605233782859</v>
      </c>
      <c r="E363" s="2">
        <f t="shared" ref="E363:E394" si="8">C363+_xlfn.FORECAST.ETS.CONFINT(A363,$B$2:$B$298,$A$2:$A$298,0.95,157,1)</f>
        <v>178961.44615629769</v>
      </c>
    </row>
    <row r="364" spans="1:5" x14ac:dyDescent="0.2">
      <c r="A364" s="1">
        <v>46082</v>
      </c>
      <c r="B364">
        <v>108625.58418520211</v>
      </c>
      <c r="C364" s="2">
        <f t="shared" si="6"/>
        <v>108625.58418520211</v>
      </c>
      <c r="D364" s="2">
        <f t="shared" si="7"/>
        <v>38026.441179780275</v>
      </c>
      <c r="E364" s="2">
        <f t="shared" si="8"/>
        <v>179224.72719062393</v>
      </c>
    </row>
    <row r="365" spans="1:5" x14ac:dyDescent="0.2">
      <c r="A365" s="1">
        <v>46113</v>
      </c>
      <c r="B365">
        <v>115567.26247130003</v>
      </c>
      <c r="C365" s="2">
        <f t="shared" si="6"/>
        <v>115567.26247130003</v>
      </c>
      <c r="D365" s="2">
        <f t="shared" si="7"/>
        <v>44521.824178133204</v>
      </c>
      <c r="E365" s="2">
        <f t="shared" si="8"/>
        <v>186612.70076446683</v>
      </c>
    </row>
    <row r="366" spans="1:5" x14ac:dyDescent="0.2">
      <c r="A366" s="1">
        <v>46143</v>
      </c>
      <c r="B366">
        <v>108103.27743482841</v>
      </c>
      <c r="C366" s="2">
        <f t="shared" si="6"/>
        <v>108103.27743482841</v>
      </c>
      <c r="D366" s="2">
        <f t="shared" si="7"/>
        <v>36608.987203130557</v>
      </c>
      <c r="E366" s="2">
        <f t="shared" si="8"/>
        <v>179597.56766652627</v>
      </c>
    </row>
    <row r="367" spans="1:5" x14ac:dyDescent="0.2">
      <c r="A367" s="1">
        <v>46174</v>
      </c>
      <c r="B367">
        <v>74081.692699107662</v>
      </c>
      <c r="C367" s="2">
        <f t="shared" si="6"/>
        <v>74081.692699107662</v>
      </c>
      <c r="D367" s="2">
        <f t="shared" si="7"/>
        <v>2136.0098429963837</v>
      </c>
      <c r="E367" s="2">
        <f t="shared" si="8"/>
        <v>146027.37555521895</v>
      </c>
    </row>
    <row r="368" spans="1:5" x14ac:dyDescent="0.2">
      <c r="A368" s="1">
        <v>46204</v>
      </c>
      <c r="B368">
        <v>99846.707366126095</v>
      </c>
      <c r="C368" s="2">
        <f t="shared" si="6"/>
        <v>99846.707366126095</v>
      </c>
      <c r="D368" s="2">
        <f t="shared" si="7"/>
        <v>27447.107035076013</v>
      </c>
      <c r="E368" s="2">
        <f t="shared" si="8"/>
        <v>172246.30769717618</v>
      </c>
    </row>
    <row r="369" spans="1:5" x14ac:dyDescent="0.2">
      <c r="A369" s="1">
        <v>46235</v>
      </c>
      <c r="B369">
        <v>111620.86130251273</v>
      </c>
      <c r="C369" s="2">
        <f t="shared" si="6"/>
        <v>111620.86130251273</v>
      </c>
      <c r="D369" s="2">
        <f t="shared" si="7"/>
        <v>38764.834350316829</v>
      </c>
      <c r="E369" s="2">
        <f t="shared" si="8"/>
        <v>184476.88825470861</v>
      </c>
    </row>
    <row r="370" spans="1:5" x14ac:dyDescent="0.2">
      <c r="A370" s="1">
        <v>46266</v>
      </c>
      <c r="B370">
        <v>108830.21240557989</v>
      </c>
      <c r="C370" s="2">
        <f t="shared" si="6"/>
        <v>108830.21240557989</v>
      </c>
      <c r="D370" s="2">
        <f t="shared" si="7"/>
        <v>35515.265257975727</v>
      </c>
      <c r="E370" s="2">
        <f t="shared" si="8"/>
        <v>182145.15955318406</v>
      </c>
    </row>
    <row r="371" spans="1:5" x14ac:dyDescent="0.2">
      <c r="A371" s="1">
        <v>46296</v>
      </c>
      <c r="B371">
        <v>111510.66947533688</v>
      </c>
      <c r="C371" s="2">
        <f t="shared" si="6"/>
        <v>111510.66947533688</v>
      </c>
      <c r="D371" s="2">
        <f t="shared" si="7"/>
        <v>37734.323996447783</v>
      </c>
      <c r="E371" s="2">
        <f t="shared" si="8"/>
        <v>185287.01495422598</v>
      </c>
    </row>
    <row r="372" spans="1:5" x14ac:dyDescent="0.2">
      <c r="A372" s="1">
        <v>46327</v>
      </c>
      <c r="B372">
        <v>106624.38960321217</v>
      </c>
      <c r="C372" s="2">
        <f t="shared" si="6"/>
        <v>106624.38960321217</v>
      </c>
      <c r="D372" s="2">
        <f t="shared" si="7"/>
        <v>32384.182960946986</v>
      </c>
      <c r="E372" s="2">
        <f t="shared" si="8"/>
        <v>180864.59624547735</v>
      </c>
    </row>
    <row r="373" spans="1:5" x14ac:dyDescent="0.2">
      <c r="A373" s="1">
        <v>46357</v>
      </c>
      <c r="B373">
        <v>73970.677374555089</v>
      </c>
      <c r="C373" s="2">
        <f t="shared" si="6"/>
        <v>73970.677374555089</v>
      </c>
      <c r="D373" s="2">
        <f t="shared" si="7"/>
        <v>-735.83809489659325</v>
      </c>
      <c r="E373" s="2">
        <f t="shared" si="8"/>
        <v>148677.19284400676</v>
      </c>
    </row>
    <row r="374" spans="1:5" x14ac:dyDescent="0.2">
      <c r="A374" s="1">
        <v>46388</v>
      </c>
      <c r="B374">
        <v>73776.992368054096</v>
      </c>
      <c r="C374" s="2">
        <f t="shared" si="6"/>
        <v>73776.992368054096</v>
      </c>
      <c r="D374" s="2">
        <f t="shared" si="7"/>
        <v>-1398.26456039201</v>
      </c>
      <c r="E374" s="2">
        <f t="shared" si="8"/>
        <v>148952.2492965002</v>
      </c>
    </row>
    <row r="375" spans="1:5" x14ac:dyDescent="0.2">
      <c r="A375" s="1">
        <v>46419</v>
      </c>
      <c r="B375">
        <v>64480.455326860741</v>
      </c>
      <c r="C375" s="2">
        <f t="shared" si="6"/>
        <v>64480.455326860741</v>
      </c>
      <c r="D375" s="2">
        <f t="shared" si="7"/>
        <v>-11165.960797312247</v>
      </c>
      <c r="E375" s="2">
        <f t="shared" si="8"/>
        <v>140126.87145103374</v>
      </c>
    </row>
    <row r="376" spans="1:5" x14ac:dyDescent="0.2">
      <c r="A376" s="1">
        <v>46447</v>
      </c>
      <c r="B376">
        <v>64032.138701283286</v>
      </c>
      <c r="C376" s="2">
        <f t="shared" si="6"/>
        <v>64032.138701283286</v>
      </c>
      <c r="D376" s="2">
        <f t="shared" si="7"/>
        <v>-12087.839597730373</v>
      </c>
      <c r="E376" s="2">
        <f t="shared" si="8"/>
        <v>140152.11700029694</v>
      </c>
    </row>
    <row r="377" spans="1:5" x14ac:dyDescent="0.2">
      <c r="A377" s="1">
        <v>46478</v>
      </c>
      <c r="B377">
        <v>68755.217096586464</v>
      </c>
      <c r="C377" s="2">
        <f t="shared" si="6"/>
        <v>68755.217096586464</v>
      </c>
      <c r="D377" s="2">
        <f t="shared" si="7"/>
        <v>-7840.7117366362509</v>
      </c>
      <c r="E377" s="2">
        <f t="shared" si="8"/>
        <v>145351.14592980919</v>
      </c>
    </row>
    <row r="378" spans="1:5" x14ac:dyDescent="0.2">
      <c r="A378" s="1">
        <v>46508</v>
      </c>
      <c r="B378">
        <v>73154.917357139057</v>
      </c>
      <c r="C378" s="2">
        <f t="shared" si="6"/>
        <v>73154.917357139057</v>
      </c>
      <c r="D378" s="2">
        <f t="shared" si="7"/>
        <v>-3919.3358880976884</v>
      </c>
      <c r="E378" s="2">
        <f t="shared" si="8"/>
        <v>150229.17060237582</v>
      </c>
    </row>
    <row r="379" spans="1:5" x14ac:dyDescent="0.2">
      <c r="A379" s="1">
        <v>46539</v>
      </c>
      <c r="B379">
        <v>96432.769651388371</v>
      </c>
      <c r="C379" s="2">
        <f t="shared" si="6"/>
        <v>96432.769651388371</v>
      </c>
      <c r="D379" s="2">
        <f t="shared" si="7"/>
        <v>18877.832459507845</v>
      </c>
      <c r="E379" s="2">
        <f t="shared" si="8"/>
        <v>173987.70684326888</v>
      </c>
    </row>
    <row r="380" spans="1:5" x14ac:dyDescent="0.2">
      <c r="A380" s="1">
        <v>46569</v>
      </c>
      <c r="B380">
        <v>108590.29512880933</v>
      </c>
      <c r="C380" s="2">
        <f t="shared" si="6"/>
        <v>108590.29512880933</v>
      </c>
      <c r="D380" s="2">
        <f t="shared" si="7"/>
        <v>30552.32866033334</v>
      </c>
      <c r="E380" s="2">
        <f t="shared" si="8"/>
        <v>186628.26159728534</v>
      </c>
    </row>
    <row r="381" spans="1:5" x14ac:dyDescent="0.2">
      <c r="A381" s="1">
        <v>46600</v>
      </c>
      <c r="B381">
        <v>90423.920366075879</v>
      </c>
      <c r="C381" s="2">
        <f t="shared" si="6"/>
        <v>90423.920366075879</v>
      </c>
      <c r="D381" s="2">
        <f t="shared" si="7"/>
        <v>11900.593357217207</v>
      </c>
      <c r="E381" s="2">
        <f t="shared" si="8"/>
        <v>168947.24737493455</v>
      </c>
    </row>
    <row r="382" spans="1:5" x14ac:dyDescent="0.2">
      <c r="A382" s="1">
        <v>46631</v>
      </c>
      <c r="B382">
        <v>83125.731839429995</v>
      </c>
      <c r="C382" s="2">
        <f t="shared" si="6"/>
        <v>83125.731839429995</v>
      </c>
      <c r="D382" s="2">
        <f t="shared" si="7"/>
        <v>4114.7269541232527</v>
      </c>
      <c r="E382" s="2">
        <f t="shared" si="8"/>
        <v>162136.73672473675</v>
      </c>
    </row>
    <row r="383" spans="1:5" x14ac:dyDescent="0.2">
      <c r="A383" s="1">
        <v>46661</v>
      </c>
      <c r="B383">
        <v>99594.95520709049</v>
      </c>
      <c r="C383" s="2">
        <f t="shared" si="6"/>
        <v>99594.95520709049</v>
      </c>
      <c r="D383" s="2">
        <f t="shared" si="7"/>
        <v>20093.968898703417</v>
      </c>
      <c r="E383" s="2">
        <f t="shared" si="8"/>
        <v>179095.94151547755</v>
      </c>
    </row>
    <row r="384" spans="1:5" x14ac:dyDescent="0.2">
      <c r="A384" s="1">
        <v>46692</v>
      </c>
      <c r="B384">
        <v>76384.239252339568</v>
      </c>
      <c r="C384" s="2">
        <f t="shared" si="6"/>
        <v>76384.239252339568</v>
      </c>
      <c r="D384" s="2">
        <f t="shared" si="7"/>
        <v>-3609.0183743830421</v>
      </c>
      <c r="E384" s="2">
        <f t="shared" si="8"/>
        <v>156377.49687906218</v>
      </c>
    </row>
    <row r="385" spans="1:5" x14ac:dyDescent="0.2">
      <c r="A385" s="1">
        <v>46722</v>
      </c>
      <c r="B385">
        <v>89723.425067377699</v>
      </c>
      <c r="C385" s="2">
        <f t="shared" si="6"/>
        <v>89723.425067377699</v>
      </c>
      <c r="D385" s="2">
        <f t="shared" si="7"/>
        <v>9235.6197406917927</v>
      </c>
      <c r="E385" s="2">
        <f t="shared" si="8"/>
        <v>170211.2303940636</v>
      </c>
    </row>
    <row r="386" spans="1:5" x14ac:dyDescent="0.2">
      <c r="A386" s="1">
        <v>46753</v>
      </c>
      <c r="B386">
        <v>63433.464524722789</v>
      </c>
      <c r="C386" s="2">
        <f t="shared" si="6"/>
        <v>63433.464524722789</v>
      </c>
      <c r="D386" s="2">
        <f t="shared" si="7"/>
        <v>-17551.151507299568</v>
      </c>
      <c r="E386" s="2">
        <f t="shared" si="8"/>
        <v>144418.08055674515</v>
      </c>
    </row>
    <row r="387" spans="1:5" x14ac:dyDescent="0.2">
      <c r="A387" s="1">
        <v>46784</v>
      </c>
      <c r="B387">
        <v>88804.385971558455</v>
      </c>
      <c r="C387" s="2">
        <f t="shared" si="6"/>
        <v>88804.385971558455</v>
      </c>
      <c r="D387" s="2">
        <f t="shared" si="7"/>
        <v>7320.7094681510644</v>
      </c>
      <c r="E387" s="2">
        <f t="shared" si="8"/>
        <v>170288.06247496585</v>
      </c>
    </row>
    <row r="388" spans="1:5" x14ac:dyDescent="0.2">
      <c r="A388" s="1">
        <v>46813</v>
      </c>
      <c r="B388">
        <v>76932.759453232968</v>
      </c>
      <c r="C388" s="2">
        <f t="shared" si="6"/>
        <v>76932.759453232968</v>
      </c>
      <c r="D388" s="2">
        <f t="shared" si="7"/>
        <v>-5052.2141847085877</v>
      </c>
      <c r="E388" s="2">
        <f t="shared" si="8"/>
        <v>158917.73309117451</v>
      </c>
    </row>
    <row r="389" spans="1:5" x14ac:dyDescent="0.2">
      <c r="A389" s="1">
        <v>46844</v>
      </c>
      <c r="B389">
        <v>94435.639677362953</v>
      </c>
      <c r="C389" s="2">
        <f t="shared" si="6"/>
        <v>94435.639677362953</v>
      </c>
      <c r="D389" s="2">
        <f t="shared" si="7"/>
        <v>11947.145208776055</v>
      </c>
      <c r="E389" s="2">
        <f t="shared" si="8"/>
        <v>176924.13414594985</v>
      </c>
    </row>
    <row r="390" spans="1:5" x14ac:dyDescent="0.2">
      <c r="A390" s="1">
        <v>46874</v>
      </c>
      <c r="B390">
        <v>94355.763727350219</v>
      </c>
      <c r="C390" s="2">
        <f t="shared" si="6"/>
        <v>94355.763727350219</v>
      </c>
      <c r="D390" s="2">
        <f t="shared" si="7"/>
        <v>11361.537563801787</v>
      </c>
      <c r="E390" s="2">
        <f t="shared" si="8"/>
        <v>177349.98989089864</v>
      </c>
    </row>
    <row r="391" spans="1:5" x14ac:dyDescent="0.2">
      <c r="A391" s="1">
        <v>46905</v>
      </c>
      <c r="B391">
        <v>110019.84608637154</v>
      </c>
      <c r="C391" s="2">
        <f t="shared" si="6"/>
        <v>110019.84608637154</v>
      </c>
      <c r="D391" s="2">
        <f t="shared" si="7"/>
        <v>26517.690060767665</v>
      </c>
      <c r="E391" s="2">
        <f t="shared" si="8"/>
        <v>193522.00211197542</v>
      </c>
    </row>
    <row r="392" spans="1:5" x14ac:dyDescent="0.2">
      <c r="A392" s="1">
        <v>46935</v>
      </c>
      <c r="B392">
        <v>112063.22485335353</v>
      </c>
      <c r="C392" s="2">
        <f t="shared" si="6"/>
        <v>112063.22485335353</v>
      </c>
      <c r="D392" s="2">
        <f t="shared" si="7"/>
        <v>28050.953361968292</v>
      </c>
      <c r="E392" s="2">
        <f t="shared" si="8"/>
        <v>196075.49634473876</v>
      </c>
    </row>
    <row r="393" spans="1:5" x14ac:dyDescent="0.2">
      <c r="A393" s="1">
        <v>46966</v>
      </c>
      <c r="B393">
        <v>111529.88172999269</v>
      </c>
      <c r="C393" s="2">
        <f t="shared" si="6"/>
        <v>111529.88172999269</v>
      </c>
      <c r="D393" s="2">
        <f t="shared" si="7"/>
        <v>27005.321599377829</v>
      </c>
      <c r="E393" s="2">
        <f t="shared" si="8"/>
        <v>196054.44186060753</v>
      </c>
    </row>
    <row r="394" spans="1:5" x14ac:dyDescent="0.2">
      <c r="A394" s="1">
        <v>46997</v>
      </c>
      <c r="B394">
        <v>113832.85510766433</v>
      </c>
      <c r="C394" s="2">
        <f t="shared" si="6"/>
        <v>113832.85510766433</v>
      </c>
      <c r="D394" s="2">
        <f t="shared" si="7"/>
        <v>28793.845462364887</v>
      </c>
      <c r="E394" s="2">
        <f t="shared" si="8"/>
        <v>198871.86475296377</v>
      </c>
    </row>
    <row r="395" spans="1:5" x14ac:dyDescent="0.2">
      <c r="A395" s="1">
        <v>47027</v>
      </c>
      <c r="B395">
        <v>127301.8819376211</v>
      </c>
      <c r="C395" s="2">
        <f t="shared" ref="C395:C421" si="9">_xlfn.FORECAST.ETS(A395,$B$2:$B$298,$A$2:$A$298,157,1)</f>
        <v>127301.8819376211</v>
      </c>
      <c r="D395" s="2">
        <f t="shared" ref="D395:D421" si="10">C395-_xlfn.FORECAST.ETS.CONFINT(A395,$B$2:$B$298,$A$2:$A$298,0.95,157,1)</f>
        <v>41746.274068736442</v>
      </c>
      <c r="E395" s="2">
        <f t="shared" ref="E395:E421" si="11">C395+_xlfn.FORECAST.ETS.CONFINT(A395,$B$2:$B$298,$A$2:$A$298,0.95,157,1)</f>
        <v>212857.48980650576</v>
      </c>
    </row>
    <row r="396" spans="1:5" x14ac:dyDescent="0.2">
      <c r="A396" s="1">
        <v>47058</v>
      </c>
      <c r="B396">
        <v>91271.728647874043</v>
      </c>
      <c r="C396" s="2">
        <f t="shared" si="9"/>
        <v>91271.728647874043</v>
      </c>
      <c r="D396" s="2">
        <f t="shared" si="10"/>
        <v>5197.3858825009811</v>
      </c>
      <c r="E396" s="2">
        <f t="shared" si="11"/>
        <v>177346.07141324709</v>
      </c>
    </row>
    <row r="397" spans="1:5" x14ac:dyDescent="0.2">
      <c r="A397" s="1">
        <v>47088</v>
      </c>
      <c r="B397">
        <v>96232.338542317331</v>
      </c>
      <c r="C397" s="2">
        <f t="shared" si="9"/>
        <v>96232.338542317331</v>
      </c>
      <c r="D397" s="2">
        <f t="shared" si="10"/>
        <v>9637.136113909306</v>
      </c>
      <c r="E397" s="2">
        <f t="shared" si="11"/>
        <v>182827.54097072536</v>
      </c>
    </row>
    <row r="398" spans="1:5" x14ac:dyDescent="0.2">
      <c r="A398" s="1">
        <v>47119</v>
      </c>
      <c r="B398">
        <v>108045.17796991588</v>
      </c>
      <c r="C398" s="2">
        <f t="shared" si="9"/>
        <v>108045.17796991588</v>
      </c>
      <c r="D398" s="2">
        <f t="shared" si="10"/>
        <v>20927.00288958961</v>
      </c>
      <c r="E398" s="2">
        <f t="shared" si="11"/>
        <v>195163.35305024215</v>
      </c>
    </row>
    <row r="399" spans="1:5" x14ac:dyDescent="0.2">
      <c r="A399" s="1">
        <v>47150</v>
      </c>
      <c r="B399">
        <v>118147.02588266274</v>
      </c>
      <c r="C399" s="2">
        <f t="shared" si="9"/>
        <v>118147.02588266274</v>
      </c>
      <c r="D399" s="2">
        <f t="shared" si="10"/>
        <v>30503.776811481541</v>
      </c>
      <c r="E399" s="2">
        <f t="shared" si="11"/>
        <v>205790.27495384394</v>
      </c>
    </row>
    <row r="400" spans="1:5" x14ac:dyDescent="0.2">
      <c r="A400" s="1">
        <v>47178</v>
      </c>
      <c r="B400">
        <v>117136.08860808077</v>
      </c>
      <c r="C400" s="2">
        <f t="shared" si="9"/>
        <v>117136.08860808077</v>
      </c>
      <c r="D400" s="2">
        <f t="shared" si="10"/>
        <v>28965.675730341231</v>
      </c>
      <c r="E400" s="2">
        <f t="shared" si="11"/>
        <v>205306.50148582031</v>
      </c>
    </row>
    <row r="401" spans="1:5" x14ac:dyDescent="0.2">
      <c r="A401" s="1">
        <v>47209</v>
      </c>
      <c r="B401">
        <v>135087.16124126254</v>
      </c>
      <c r="C401" s="2">
        <f t="shared" si="9"/>
        <v>135087.16124126254</v>
      </c>
      <c r="D401" s="2">
        <f t="shared" si="10"/>
        <v>46387.506138809302</v>
      </c>
      <c r="E401" s="2">
        <f t="shared" si="11"/>
        <v>223786.81634371576</v>
      </c>
    </row>
    <row r="402" spans="1:5" x14ac:dyDescent="0.2">
      <c r="A402" s="1">
        <v>47239</v>
      </c>
      <c r="B402">
        <v>153649.38957083249</v>
      </c>
      <c r="C402" s="2">
        <f t="shared" si="9"/>
        <v>153649.38957083249</v>
      </c>
      <c r="D402" s="2">
        <f t="shared" si="10"/>
        <v>64418.425098423395</v>
      </c>
      <c r="E402" s="2">
        <f t="shared" si="11"/>
        <v>242880.35404324159</v>
      </c>
    </row>
    <row r="403" spans="1:5" x14ac:dyDescent="0.2">
      <c r="A403" s="1">
        <v>47270</v>
      </c>
      <c r="B403">
        <v>131070.83275777876</v>
      </c>
      <c r="C403" s="2">
        <f t="shared" si="9"/>
        <v>131070.83275777876</v>
      </c>
      <c r="D403" s="2">
        <f t="shared" si="10"/>
        <v>41306.502919521197</v>
      </c>
      <c r="E403" s="2">
        <f t="shared" si="11"/>
        <v>220835.16259603633</v>
      </c>
    </row>
    <row r="404" spans="1:5" x14ac:dyDescent="0.2">
      <c r="A404" s="1">
        <v>47300</v>
      </c>
      <c r="B404">
        <v>140426.97114525698</v>
      </c>
      <c r="C404" s="2">
        <f t="shared" si="9"/>
        <v>140426.97114525698</v>
      </c>
      <c r="D404" s="2">
        <f t="shared" si="10"/>
        <v>50127.230972133693</v>
      </c>
      <c r="E404" s="2">
        <f t="shared" si="11"/>
        <v>230726.71131838026</v>
      </c>
    </row>
    <row r="405" spans="1:5" x14ac:dyDescent="0.2">
      <c r="A405" s="1">
        <v>47331</v>
      </c>
      <c r="B405">
        <v>152912.74813391638</v>
      </c>
      <c r="C405" s="2">
        <f t="shared" si="9"/>
        <v>152912.74813391638</v>
      </c>
      <c r="D405" s="2">
        <f t="shared" si="10"/>
        <v>62075.563562417869</v>
      </c>
      <c r="E405" s="2">
        <f t="shared" si="11"/>
        <v>243749.93270541489</v>
      </c>
    </row>
    <row r="406" spans="1:5" x14ac:dyDescent="0.2">
      <c r="A406" s="1">
        <v>47362</v>
      </c>
      <c r="B406">
        <v>156276.64754995707</v>
      </c>
      <c r="C406" s="2">
        <f t="shared" si="9"/>
        <v>156276.64754995707</v>
      </c>
      <c r="D406" s="2">
        <f t="shared" si="10"/>
        <v>64899.995301835414</v>
      </c>
      <c r="E406" s="2">
        <f t="shared" si="11"/>
        <v>247653.29979807872</v>
      </c>
    </row>
    <row r="407" spans="1:5" x14ac:dyDescent="0.2">
      <c r="A407" s="1">
        <v>47392</v>
      </c>
      <c r="B407">
        <v>121734.67030365247</v>
      </c>
      <c r="C407" s="2">
        <f t="shared" si="9"/>
        <v>121734.67030365247</v>
      </c>
      <c r="D407" s="2">
        <f t="shared" si="10"/>
        <v>29816.537766810216</v>
      </c>
      <c r="E407" s="2">
        <f t="shared" si="11"/>
        <v>213652.80284049473</v>
      </c>
    </row>
    <row r="408" spans="1:5" x14ac:dyDescent="0.2">
      <c r="A408" s="1">
        <v>47423</v>
      </c>
      <c r="B408">
        <v>144512.02186486276</v>
      </c>
      <c r="C408" s="2">
        <f t="shared" si="9"/>
        <v>144512.02186486276</v>
      </c>
      <c r="D408" s="2">
        <f t="shared" si="10"/>
        <v>52050.406975388527</v>
      </c>
      <c r="E408" s="2">
        <f t="shared" si="11"/>
        <v>236973.636754337</v>
      </c>
    </row>
    <row r="409" spans="1:5" x14ac:dyDescent="0.2">
      <c r="A409" s="1">
        <v>47453</v>
      </c>
      <c r="B409">
        <v>150686.95350609056</v>
      </c>
      <c r="C409" s="2">
        <f t="shared" si="9"/>
        <v>150686.95350609056</v>
      </c>
      <c r="D409" s="2">
        <f t="shared" si="10"/>
        <v>57679.864631452045</v>
      </c>
      <c r="E409" s="2">
        <f t="shared" si="11"/>
        <v>243694.04238072908</v>
      </c>
    </row>
    <row r="410" spans="1:5" x14ac:dyDescent="0.2">
      <c r="A410" s="1">
        <v>47484</v>
      </c>
      <c r="B410">
        <v>148037.22335439784</v>
      </c>
      <c r="C410" s="2">
        <f t="shared" si="9"/>
        <v>148037.22335439784</v>
      </c>
      <c r="D410" s="2">
        <f t="shared" si="10"/>
        <v>54482.679177800979</v>
      </c>
      <c r="E410" s="2">
        <f t="shared" si="11"/>
        <v>241591.76753099469</v>
      </c>
    </row>
    <row r="411" spans="1:5" x14ac:dyDescent="0.2">
      <c r="A411" s="1">
        <v>47515</v>
      </c>
      <c r="B411">
        <v>152263.10414766771</v>
      </c>
      <c r="C411" s="2">
        <f t="shared" si="9"/>
        <v>152263.10414766771</v>
      </c>
      <c r="D411" s="2">
        <f t="shared" si="10"/>
        <v>58159.133553589782</v>
      </c>
      <c r="E411" s="2">
        <f t="shared" si="11"/>
        <v>246367.07474174563</v>
      </c>
    </row>
    <row r="412" spans="1:5" x14ac:dyDescent="0.2">
      <c r="A412" s="1">
        <v>47543</v>
      </c>
      <c r="B412">
        <v>152980.39289259107</v>
      </c>
      <c r="C412" s="2">
        <f t="shared" si="9"/>
        <v>152980.39289259107</v>
      </c>
      <c r="D412" s="2">
        <f t="shared" si="10"/>
        <v>58325.034853494129</v>
      </c>
      <c r="E412" s="2">
        <f t="shared" si="11"/>
        <v>247635.750931688</v>
      </c>
    </row>
    <row r="413" spans="1:5" x14ac:dyDescent="0.2">
      <c r="A413" s="1">
        <v>47574</v>
      </c>
      <c r="B413">
        <v>149749.54266765222</v>
      </c>
      <c r="C413" s="2">
        <f t="shared" si="9"/>
        <v>149749.54266765222</v>
      </c>
      <c r="D413" s="2">
        <f t="shared" si="10"/>
        <v>54540.846131881975</v>
      </c>
      <c r="E413" s="2">
        <f t="shared" si="11"/>
        <v>244958.23920342245</v>
      </c>
    </row>
    <row r="414" spans="1:5" x14ac:dyDescent="0.2">
      <c r="A414" s="1">
        <v>47604</v>
      </c>
      <c r="B414">
        <v>148105.01919742397</v>
      </c>
      <c r="C414" s="2">
        <f t="shared" si="9"/>
        <v>148105.01919742397</v>
      </c>
      <c r="D414" s="2">
        <f t="shared" si="10"/>
        <v>52341.042978298254</v>
      </c>
      <c r="E414" s="2">
        <f t="shared" si="11"/>
        <v>243868.99541654967</v>
      </c>
    </row>
    <row r="415" spans="1:5" x14ac:dyDescent="0.2">
      <c r="A415" s="1">
        <v>47635</v>
      </c>
      <c r="B415">
        <v>164684.48084858133</v>
      </c>
      <c r="C415" s="2">
        <f t="shared" si="9"/>
        <v>164684.48084858133</v>
      </c>
      <c r="D415" s="2">
        <f t="shared" si="10"/>
        <v>68363.293514671197</v>
      </c>
      <c r="E415" s="2">
        <f t="shared" si="11"/>
        <v>261005.66818249144</v>
      </c>
    </row>
    <row r="416" spans="1:5" x14ac:dyDescent="0.2">
      <c r="A416" s="1">
        <v>47665</v>
      </c>
      <c r="B416">
        <v>164790.69030950777</v>
      </c>
      <c r="C416" s="2">
        <f t="shared" si="9"/>
        <v>164790.69030950777</v>
      </c>
      <c r="D416" s="2">
        <f t="shared" si="10"/>
        <v>67910.370076113046</v>
      </c>
      <c r="E416" s="2">
        <f t="shared" si="11"/>
        <v>261671.01054290251</v>
      </c>
    </row>
    <row r="417" spans="1:5" x14ac:dyDescent="0.2">
      <c r="A417" s="1">
        <v>47696</v>
      </c>
      <c r="B417">
        <v>164868.02622551884</v>
      </c>
      <c r="C417" s="2">
        <f t="shared" si="9"/>
        <v>164868.02622551884</v>
      </c>
      <c r="D417" s="2">
        <f t="shared" si="10"/>
        <v>67426.660847339226</v>
      </c>
      <c r="E417" s="2">
        <f t="shared" si="11"/>
        <v>262309.39160369849</v>
      </c>
    </row>
    <row r="418" spans="1:5" x14ac:dyDescent="0.2">
      <c r="A418" s="1">
        <v>47727</v>
      </c>
      <c r="B418">
        <v>161965.71597953516</v>
      </c>
      <c r="C418" s="2">
        <f t="shared" si="9"/>
        <v>161965.71597953516</v>
      </c>
      <c r="D418" s="2">
        <f t="shared" si="10"/>
        <v>63961.402644536967</v>
      </c>
      <c r="E418" s="2">
        <f t="shared" si="11"/>
        <v>259970.02931453334</v>
      </c>
    </row>
    <row r="419" spans="1:5" x14ac:dyDescent="0.2">
      <c r="A419" s="1">
        <v>47757</v>
      </c>
      <c r="B419">
        <v>140345.85516303967</v>
      </c>
      <c r="C419" s="2">
        <f t="shared" si="9"/>
        <v>140345.85516303967</v>
      </c>
      <c r="D419" s="2">
        <f t="shared" si="10"/>
        <v>41776.700387517514</v>
      </c>
      <c r="E419" s="2">
        <f t="shared" si="11"/>
        <v>238915.00993856182</v>
      </c>
    </row>
    <row r="420" spans="1:5" x14ac:dyDescent="0.2">
      <c r="A420" s="1">
        <v>47788</v>
      </c>
      <c r="B420">
        <v>143614.6875796206</v>
      </c>
      <c r="C420" s="2">
        <f t="shared" si="9"/>
        <v>143614.6875796206</v>
      </c>
      <c r="D420" s="2">
        <f t="shared" si="10"/>
        <v>44478.807104452411</v>
      </c>
      <c r="E420" s="2">
        <f t="shared" si="11"/>
        <v>242750.5680547888</v>
      </c>
    </row>
    <row r="421" spans="1:5" x14ac:dyDescent="0.2">
      <c r="A421" s="1">
        <v>47818</v>
      </c>
      <c r="B421">
        <v>175128.28179352501</v>
      </c>
      <c r="C421" s="2">
        <f t="shared" si="9"/>
        <v>175128.28179352501</v>
      </c>
      <c r="D421" s="2">
        <f t="shared" si="10"/>
        <v>75423.800481618062</v>
      </c>
      <c r="E421" s="2">
        <f t="shared" si="11"/>
        <v>274832.76310543192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8F01-7048-47AD-9D19-7C30E7D0D849}">
  <dimension ref="A1:H421"/>
  <sheetViews>
    <sheetView tabSelected="1"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0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4.1879999999999997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5.1909999999999998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4.1050000000000004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7.718</v>
      </c>
      <c r="G5" t="s">
        <v>18</v>
      </c>
      <c r="H5" s="3">
        <f>_xlfn.FORECAST.ETS.STAT($B$2:$B$298,$A$2:$A$298,4,157,1)</f>
        <v>0.92196755138336961</v>
      </c>
    </row>
    <row r="6" spans="1:8" x14ac:dyDescent="0.2">
      <c r="A6" s="1">
        <v>35186</v>
      </c>
      <c r="B6" s="2">
        <v>5.7779999999999996</v>
      </c>
      <c r="G6" t="s">
        <v>19</v>
      </c>
      <c r="H6" s="3">
        <f>_xlfn.FORECAST.ETS.STAT($B$2:$B$298,$A$2:$A$298,5,157,1)</f>
        <v>1.3288419109113299</v>
      </c>
    </row>
    <row r="7" spans="1:8" x14ac:dyDescent="0.2">
      <c r="A7" s="1">
        <v>35217</v>
      </c>
      <c r="B7" s="2">
        <v>3.1970000000000001</v>
      </c>
      <c r="G7" t="s">
        <v>20</v>
      </c>
      <c r="H7" s="3">
        <f>_xlfn.FORECAST.ETS.STAT($B$2:$B$298,$A$2:$A$298,6,157,1)</f>
        <v>430.16022812764072</v>
      </c>
    </row>
    <row r="8" spans="1:8" x14ac:dyDescent="0.2">
      <c r="A8" s="1">
        <v>35247</v>
      </c>
      <c r="B8" s="2">
        <v>3.0339999999999998</v>
      </c>
      <c r="G8" t="s">
        <v>21</v>
      </c>
      <c r="H8" s="3">
        <f>_xlfn.FORECAST.ETS.STAT($B$2:$B$298,$A$2:$A$298,7,157,1)</f>
        <v>992.13993005699592</v>
      </c>
    </row>
    <row r="9" spans="1:8" x14ac:dyDescent="0.2">
      <c r="A9" s="1">
        <v>35278</v>
      </c>
      <c r="B9" s="2">
        <v>6.0709999999999997</v>
      </c>
    </row>
    <row r="10" spans="1:8" x14ac:dyDescent="0.2">
      <c r="A10" s="1">
        <v>35309</v>
      </c>
      <c r="B10" s="2">
        <v>4.1740000000000004</v>
      </c>
    </row>
    <row r="11" spans="1:8" x14ac:dyDescent="0.2">
      <c r="A11" s="1">
        <v>35339</v>
      </c>
      <c r="B11" s="2">
        <v>4.1829999999999998</v>
      </c>
    </row>
    <row r="12" spans="1:8" x14ac:dyDescent="0.2">
      <c r="A12" s="1">
        <v>35370</v>
      </c>
      <c r="B12" s="2">
        <v>4.6950000000000003</v>
      </c>
    </row>
    <row r="13" spans="1:8" x14ac:dyDescent="0.2">
      <c r="A13" s="1">
        <v>35400</v>
      </c>
      <c r="B13" s="2">
        <v>8.6660000000000004</v>
      </c>
    </row>
    <row r="14" spans="1:8" x14ac:dyDescent="0.2">
      <c r="A14" s="1">
        <v>35431</v>
      </c>
      <c r="B14" s="2">
        <v>4.3319999999999999</v>
      </c>
    </row>
    <row r="15" spans="1:8" x14ac:dyDescent="0.2">
      <c r="A15" s="1">
        <v>35462</v>
      </c>
      <c r="B15" s="2">
        <v>3.76</v>
      </c>
    </row>
    <row r="16" spans="1:8" x14ac:dyDescent="0.2">
      <c r="A16" s="1">
        <v>35490</v>
      </c>
      <c r="B16" s="2">
        <v>9.5510000000000002</v>
      </c>
    </row>
    <row r="17" spans="1:2" x14ac:dyDescent="0.2">
      <c r="A17" s="1">
        <v>35521</v>
      </c>
      <c r="B17" s="2">
        <v>12.17</v>
      </c>
    </row>
    <row r="18" spans="1:2" x14ac:dyDescent="0.2">
      <c r="A18" s="1">
        <v>35551</v>
      </c>
      <c r="B18" s="2">
        <v>23.81</v>
      </c>
    </row>
    <row r="19" spans="1:2" x14ac:dyDescent="0.2">
      <c r="A19" s="1">
        <v>35582</v>
      </c>
      <c r="B19" s="2">
        <v>5.4720000000000004</v>
      </c>
    </row>
    <row r="20" spans="1:2" x14ac:dyDescent="0.2">
      <c r="A20" s="1">
        <v>35612</v>
      </c>
      <c r="B20" s="2">
        <v>2.5550000000000002</v>
      </c>
    </row>
    <row r="21" spans="1:2" x14ac:dyDescent="0.2">
      <c r="A21" s="1">
        <v>35643</v>
      </c>
      <c r="B21" s="2">
        <v>3.5779999999999998</v>
      </c>
    </row>
    <row r="22" spans="1:2" x14ac:dyDescent="0.2">
      <c r="A22" s="1">
        <v>35674</v>
      </c>
      <c r="B22" s="2">
        <v>15.4</v>
      </c>
    </row>
    <row r="23" spans="1:2" x14ac:dyDescent="0.2">
      <c r="A23" s="1">
        <v>35704</v>
      </c>
      <c r="B23" s="2">
        <v>83.91</v>
      </c>
    </row>
    <row r="24" spans="1:2" x14ac:dyDescent="0.2">
      <c r="A24" s="1">
        <v>35735</v>
      </c>
      <c r="B24" s="2">
        <v>37.71</v>
      </c>
    </row>
    <row r="25" spans="1:2" x14ac:dyDescent="0.2">
      <c r="A25" s="1">
        <v>35765</v>
      </c>
      <c r="B25" s="2">
        <v>45.56</v>
      </c>
    </row>
    <row r="26" spans="1:2" x14ac:dyDescent="0.2">
      <c r="A26" s="1">
        <v>35796</v>
      </c>
      <c r="B26" s="2">
        <v>27.98</v>
      </c>
    </row>
    <row r="27" spans="1:2" x14ac:dyDescent="0.2">
      <c r="A27" s="1">
        <v>35827</v>
      </c>
      <c r="B27" s="2">
        <v>24.1</v>
      </c>
    </row>
    <row r="28" spans="1:2" x14ac:dyDescent="0.2">
      <c r="A28" s="1">
        <v>35855</v>
      </c>
      <c r="B28" s="2">
        <v>68.150000000000006</v>
      </c>
    </row>
    <row r="29" spans="1:2" x14ac:dyDescent="0.2">
      <c r="A29" s="1">
        <v>35886</v>
      </c>
      <c r="B29" s="2">
        <v>77.739999999999995</v>
      </c>
    </row>
    <row r="30" spans="1:2" x14ac:dyDescent="0.2">
      <c r="A30" s="1">
        <v>35916</v>
      </c>
      <c r="B30" s="2">
        <v>107.2</v>
      </c>
    </row>
    <row r="31" spans="1:2" x14ac:dyDescent="0.2">
      <c r="A31" s="1">
        <v>35947</v>
      </c>
      <c r="B31" s="2">
        <v>40.14</v>
      </c>
    </row>
    <row r="32" spans="1:2" x14ac:dyDescent="0.2">
      <c r="A32" s="1">
        <v>35977</v>
      </c>
      <c r="B32" s="2">
        <v>81.13</v>
      </c>
    </row>
    <row r="33" spans="1:2" x14ac:dyDescent="0.2">
      <c r="A33" s="1">
        <v>36008</v>
      </c>
      <c r="B33" s="2">
        <v>168.6</v>
      </c>
    </row>
    <row r="34" spans="1:2" x14ac:dyDescent="0.2">
      <c r="A34" s="1">
        <v>36039</v>
      </c>
      <c r="B34" s="2">
        <v>870.2</v>
      </c>
    </row>
    <row r="35" spans="1:2" x14ac:dyDescent="0.2">
      <c r="A35" s="1">
        <v>36069</v>
      </c>
      <c r="B35" s="2">
        <v>433.3</v>
      </c>
    </row>
    <row r="36" spans="1:2" x14ac:dyDescent="0.2">
      <c r="A36" s="1">
        <v>36100</v>
      </c>
      <c r="B36" s="2">
        <v>180.1</v>
      </c>
    </row>
    <row r="37" spans="1:2" x14ac:dyDescent="0.2">
      <c r="A37" s="1">
        <v>36130</v>
      </c>
      <c r="B37" s="2">
        <v>656.4</v>
      </c>
    </row>
    <row r="38" spans="1:2" x14ac:dyDescent="0.2">
      <c r="A38" s="1">
        <v>36161</v>
      </c>
      <c r="B38" s="2">
        <v>562.29999999999995</v>
      </c>
    </row>
    <row r="39" spans="1:2" x14ac:dyDescent="0.2">
      <c r="A39" s="1">
        <v>36192</v>
      </c>
      <c r="B39" s="2">
        <v>93.04</v>
      </c>
    </row>
    <row r="40" spans="1:2" x14ac:dyDescent="0.2">
      <c r="A40" s="1">
        <v>36220</v>
      </c>
      <c r="B40" s="2">
        <v>93.04</v>
      </c>
    </row>
    <row r="41" spans="1:2" x14ac:dyDescent="0.2">
      <c r="A41" s="1">
        <v>36251</v>
      </c>
      <c r="B41" s="2">
        <v>198.5</v>
      </c>
    </row>
    <row r="42" spans="1:2" x14ac:dyDescent="0.2">
      <c r="A42" s="1">
        <v>36281</v>
      </c>
      <c r="B42" s="2">
        <v>542.20000000000005</v>
      </c>
    </row>
    <row r="43" spans="1:2" x14ac:dyDescent="0.2">
      <c r="A43" s="1">
        <v>36312</v>
      </c>
      <c r="B43" s="2">
        <v>797.2</v>
      </c>
    </row>
    <row r="44" spans="1:2" x14ac:dyDescent="0.2">
      <c r="A44" s="1">
        <v>36342</v>
      </c>
      <c r="B44" s="2">
        <v>1469</v>
      </c>
    </row>
    <row r="45" spans="1:2" x14ac:dyDescent="0.2">
      <c r="A45" s="1">
        <v>36373</v>
      </c>
      <c r="B45" s="2">
        <v>1363</v>
      </c>
    </row>
    <row r="46" spans="1:2" x14ac:dyDescent="0.2">
      <c r="A46" s="1">
        <v>36404</v>
      </c>
      <c r="B46" s="2">
        <v>1669</v>
      </c>
    </row>
    <row r="47" spans="1:2" x14ac:dyDescent="0.2">
      <c r="A47" s="1">
        <v>36434</v>
      </c>
      <c r="B47" s="2">
        <v>508.8</v>
      </c>
    </row>
    <row r="48" spans="1:2" x14ac:dyDescent="0.2">
      <c r="A48" s="1">
        <v>36465</v>
      </c>
      <c r="B48" s="2">
        <v>1274</v>
      </c>
    </row>
    <row r="49" spans="1:2" x14ac:dyDescent="0.2">
      <c r="A49" s="1">
        <v>36495</v>
      </c>
      <c r="B49" s="2">
        <v>920.5</v>
      </c>
    </row>
    <row r="50" spans="1:2" x14ac:dyDescent="0.2">
      <c r="A50" s="1">
        <v>36526</v>
      </c>
      <c r="B50" s="2">
        <v>739</v>
      </c>
    </row>
    <row r="51" spans="1:2" x14ac:dyDescent="0.2">
      <c r="A51" s="1">
        <v>36557</v>
      </c>
      <c r="B51" s="2">
        <v>545.1</v>
      </c>
    </row>
    <row r="52" spans="1:2" x14ac:dyDescent="0.2">
      <c r="A52" s="1">
        <v>36586</v>
      </c>
      <c r="B52" s="2">
        <v>4879</v>
      </c>
    </row>
    <row r="53" spans="1:2" x14ac:dyDescent="0.2">
      <c r="A53" s="1">
        <v>36617</v>
      </c>
      <c r="B53" s="2">
        <v>6046</v>
      </c>
    </row>
    <row r="54" spans="1:2" x14ac:dyDescent="0.2">
      <c r="A54" s="1">
        <v>36647</v>
      </c>
      <c r="B54" s="2">
        <v>2731</v>
      </c>
    </row>
    <row r="55" spans="1:2" x14ac:dyDescent="0.2">
      <c r="A55" s="1">
        <v>36678</v>
      </c>
      <c r="B55" s="2">
        <v>1180</v>
      </c>
    </row>
    <row r="56" spans="1:2" x14ac:dyDescent="0.2">
      <c r="A56" s="1">
        <v>36708</v>
      </c>
      <c r="B56" s="2">
        <v>960.8</v>
      </c>
    </row>
    <row r="57" spans="1:2" x14ac:dyDescent="0.2">
      <c r="A57" s="1">
        <v>36739</v>
      </c>
      <c r="B57" s="2">
        <v>757.3</v>
      </c>
    </row>
    <row r="58" spans="1:2" x14ac:dyDescent="0.2">
      <c r="A58" s="1">
        <v>36770</v>
      </c>
      <c r="B58" s="2">
        <v>1468</v>
      </c>
    </row>
    <row r="59" spans="1:2" x14ac:dyDescent="0.2">
      <c r="A59" s="1">
        <v>36800</v>
      </c>
      <c r="B59" s="2">
        <v>2573</v>
      </c>
    </row>
    <row r="60" spans="1:2" x14ac:dyDescent="0.2">
      <c r="A60" s="1">
        <v>36831</v>
      </c>
      <c r="B60" s="2">
        <v>2222</v>
      </c>
    </row>
    <row r="61" spans="1:2" x14ac:dyDescent="0.2">
      <c r="A61" s="1">
        <v>36861</v>
      </c>
      <c r="B61" s="2">
        <v>1555</v>
      </c>
    </row>
    <row r="62" spans="1:2" x14ac:dyDescent="0.2">
      <c r="A62" s="1">
        <v>36892</v>
      </c>
      <c r="B62" s="2">
        <v>662.9</v>
      </c>
    </row>
    <row r="63" spans="1:2" x14ac:dyDescent="0.2">
      <c r="A63" s="1">
        <v>36923</v>
      </c>
      <c r="B63" s="2">
        <v>608.1</v>
      </c>
    </row>
    <row r="64" spans="1:2" x14ac:dyDescent="0.2">
      <c r="A64" s="1">
        <v>36951</v>
      </c>
      <c r="B64" s="2">
        <v>474</v>
      </c>
    </row>
    <row r="65" spans="1:2" x14ac:dyDescent="0.2">
      <c r="A65" s="1">
        <v>36982</v>
      </c>
      <c r="B65" s="2">
        <v>7940</v>
      </c>
    </row>
    <row r="66" spans="1:2" x14ac:dyDescent="0.2">
      <c r="A66" s="1">
        <v>37012</v>
      </c>
      <c r="B66" s="2">
        <v>1823</v>
      </c>
    </row>
    <row r="67" spans="1:2" x14ac:dyDescent="0.2">
      <c r="A67" s="1">
        <v>37043</v>
      </c>
      <c r="B67" s="2">
        <v>527.1</v>
      </c>
    </row>
    <row r="68" spans="1:2" x14ac:dyDescent="0.2">
      <c r="A68" s="1">
        <v>37073</v>
      </c>
      <c r="B68" s="2">
        <v>336</v>
      </c>
    </row>
    <row r="69" spans="1:2" x14ac:dyDescent="0.2">
      <c r="A69" s="1">
        <v>37104</v>
      </c>
      <c r="B69" s="2">
        <v>250.8</v>
      </c>
    </row>
    <row r="70" spans="1:2" x14ac:dyDescent="0.2">
      <c r="A70" s="1">
        <v>37135</v>
      </c>
      <c r="B70" s="2">
        <v>1619</v>
      </c>
    </row>
    <row r="71" spans="1:2" x14ac:dyDescent="0.2">
      <c r="A71" s="1">
        <v>37165</v>
      </c>
      <c r="B71" s="2">
        <v>13310</v>
      </c>
    </row>
    <row r="72" spans="1:2" x14ac:dyDescent="0.2">
      <c r="A72" s="1">
        <v>37196</v>
      </c>
      <c r="B72" s="2">
        <v>8600</v>
      </c>
    </row>
    <row r="73" spans="1:2" x14ac:dyDescent="0.2">
      <c r="A73" s="1">
        <v>37226</v>
      </c>
      <c r="B73" s="2">
        <v>4804</v>
      </c>
    </row>
    <row r="74" spans="1:2" x14ac:dyDescent="0.2">
      <c r="A74" s="1">
        <v>37257</v>
      </c>
      <c r="B74" s="2">
        <v>5122</v>
      </c>
    </row>
    <row r="75" spans="1:2" x14ac:dyDescent="0.2">
      <c r="A75" s="1">
        <v>37288</v>
      </c>
      <c r="B75" s="2">
        <v>6085</v>
      </c>
    </row>
    <row r="76" spans="1:2" x14ac:dyDescent="0.2">
      <c r="A76" s="1">
        <v>37316</v>
      </c>
      <c r="B76" s="2">
        <v>3743</v>
      </c>
    </row>
    <row r="77" spans="1:2" x14ac:dyDescent="0.2">
      <c r="A77" s="1">
        <v>37347</v>
      </c>
      <c r="B77" s="2">
        <v>5040</v>
      </c>
    </row>
    <row r="78" spans="1:2" x14ac:dyDescent="0.2">
      <c r="A78" s="1">
        <v>37377</v>
      </c>
      <c r="B78" s="2">
        <v>1112</v>
      </c>
    </row>
    <row r="79" spans="1:2" x14ac:dyDescent="0.2">
      <c r="A79" s="1">
        <v>37408</v>
      </c>
      <c r="B79" s="2">
        <v>1087</v>
      </c>
    </row>
    <row r="80" spans="1:2" x14ac:dyDescent="0.2">
      <c r="A80" s="1">
        <v>37438</v>
      </c>
      <c r="B80" s="2">
        <v>676.3</v>
      </c>
    </row>
    <row r="81" spans="1:2" x14ac:dyDescent="0.2">
      <c r="A81" s="1">
        <v>37469</v>
      </c>
      <c r="B81" s="2">
        <v>2848</v>
      </c>
    </row>
    <row r="82" spans="1:2" x14ac:dyDescent="0.2">
      <c r="A82" s="1">
        <v>37500</v>
      </c>
      <c r="B82" s="2">
        <v>1847</v>
      </c>
    </row>
    <row r="83" spans="1:2" x14ac:dyDescent="0.2">
      <c r="A83" s="1">
        <v>37530</v>
      </c>
      <c r="B83" s="2">
        <v>2419</v>
      </c>
    </row>
    <row r="84" spans="1:2" x14ac:dyDescent="0.2">
      <c r="A84" s="1">
        <v>37561</v>
      </c>
      <c r="B84" s="2">
        <v>1249</v>
      </c>
    </row>
    <row r="85" spans="1:2" x14ac:dyDescent="0.2">
      <c r="A85" s="1">
        <v>37591</v>
      </c>
      <c r="B85" s="2">
        <v>938.6</v>
      </c>
    </row>
    <row r="86" spans="1:2" x14ac:dyDescent="0.2">
      <c r="A86" s="1">
        <v>37622</v>
      </c>
      <c r="B86" s="2">
        <v>180.5</v>
      </c>
    </row>
    <row r="87" spans="1:2" x14ac:dyDescent="0.2">
      <c r="A87" s="1">
        <v>37653</v>
      </c>
      <c r="B87" s="2">
        <v>247.5</v>
      </c>
    </row>
    <row r="88" spans="1:2" x14ac:dyDescent="0.2">
      <c r="A88" s="1">
        <v>37681</v>
      </c>
      <c r="B88" s="2">
        <v>292.3</v>
      </c>
    </row>
    <row r="89" spans="1:2" x14ac:dyDescent="0.2">
      <c r="A89" s="1">
        <v>37712</v>
      </c>
      <c r="B89" s="2">
        <v>818.6</v>
      </c>
    </row>
    <row r="90" spans="1:2" x14ac:dyDescent="0.2">
      <c r="A90" s="1">
        <v>37742</v>
      </c>
      <c r="B90" s="2">
        <v>1098</v>
      </c>
    </row>
    <row r="91" spans="1:2" x14ac:dyDescent="0.2">
      <c r="A91" s="1">
        <v>37773</v>
      </c>
      <c r="B91" s="2">
        <v>254.7</v>
      </c>
    </row>
    <row r="92" spans="1:2" x14ac:dyDescent="0.2">
      <c r="A92" s="1">
        <v>37803</v>
      </c>
      <c r="B92" s="2">
        <v>164.9</v>
      </c>
    </row>
    <row r="93" spans="1:2" x14ac:dyDescent="0.2">
      <c r="A93" s="1">
        <v>37834</v>
      </c>
      <c r="B93" s="2">
        <v>151.19999999999999</v>
      </c>
    </row>
    <row r="94" spans="1:2" x14ac:dyDescent="0.2">
      <c r="A94" s="1">
        <v>37865</v>
      </c>
      <c r="B94" s="2">
        <v>121.5</v>
      </c>
    </row>
    <row r="95" spans="1:2" x14ac:dyDescent="0.2">
      <c r="A95" s="1">
        <v>37895</v>
      </c>
      <c r="B95" s="2">
        <v>336.2</v>
      </c>
    </row>
    <row r="96" spans="1:2" x14ac:dyDescent="0.2">
      <c r="A96" s="1">
        <v>37926</v>
      </c>
      <c r="B96" s="2">
        <v>3116</v>
      </c>
    </row>
    <row r="97" spans="1:2" x14ac:dyDescent="0.2">
      <c r="A97" s="1">
        <v>37956</v>
      </c>
      <c r="B97" s="2">
        <v>509.3</v>
      </c>
    </row>
    <row r="98" spans="1:2" x14ac:dyDescent="0.2">
      <c r="A98" s="1">
        <v>37987</v>
      </c>
      <c r="B98" s="2">
        <v>135</v>
      </c>
    </row>
    <row r="99" spans="1:2" x14ac:dyDescent="0.2">
      <c r="A99" s="1">
        <v>38018</v>
      </c>
      <c r="B99" s="2">
        <v>50.62</v>
      </c>
    </row>
    <row r="100" spans="1:2" x14ac:dyDescent="0.2">
      <c r="A100" s="1">
        <v>38047</v>
      </c>
      <c r="B100" s="2">
        <v>147.19999999999999</v>
      </c>
    </row>
    <row r="101" spans="1:2" x14ac:dyDescent="0.2">
      <c r="A101" s="1">
        <v>38078</v>
      </c>
      <c r="B101" s="2">
        <v>107.5</v>
      </c>
    </row>
    <row r="102" spans="1:2" x14ac:dyDescent="0.2">
      <c r="A102" s="1">
        <v>38108</v>
      </c>
      <c r="B102" s="2">
        <v>57.45</v>
      </c>
    </row>
    <row r="103" spans="1:2" x14ac:dyDescent="0.2">
      <c r="A103" s="1">
        <v>38139</v>
      </c>
      <c r="B103" s="2">
        <v>62.61</v>
      </c>
    </row>
    <row r="104" spans="1:2" x14ac:dyDescent="0.2">
      <c r="A104" s="1">
        <v>38169</v>
      </c>
      <c r="B104" s="2">
        <v>23.98</v>
      </c>
    </row>
    <row r="105" spans="1:2" x14ac:dyDescent="0.2">
      <c r="A105" s="1">
        <v>38200</v>
      </c>
      <c r="B105" s="2">
        <v>28.31</v>
      </c>
    </row>
    <row r="106" spans="1:2" x14ac:dyDescent="0.2">
      <c r="A106" s="1">
        <v>38231</v>
      </c>
      <c r="B106" s="2">
        <v>33.479999999999997</v>
      </c>
    </row>
    <row r="107" spans="1:2" x14ac:dyDescent="0.2">
      <c r="A107" s="1">
        <v>38261</v>
      </c>
      <c r="B107" s="2">
        <v>33.72</v>
      </c>
    </row>
    <row r="108" spans="1:2" x14ac:dyDescent="0.2">
      <c r="A108" s="1">
        <v>38292</v>
      </c>
      <c r="B108" s="2">
        <v>163.80000000000001</v>
      </c>
    </row>
    <row r="109" spans="1:2" x14ac:dyDescent="0.2">
      <c r="A109" s="1">
        <v>38322</v>
      </c>
      <c r="B109" s="2">
        <v>97.62</v>
      </c>
    </row>
    <row r="110" spans="1:2" x14ac:dyDescent="0.2">
      <c r="A110" s="1">
        <v>38353</v>
      </c>
      <c r="B110" s="2">
        <v>51.04</v>
      </c>
    </row>
    <row r="111" spans="1:2" x14ac:dyDescent="0.2">
      <c r="A111" s="1">
        <v>38384</v>
      </c>
      <c r="B111" s="2">
        <v>17.98</v>
      </c>
    </row>
    <row r="112" spans="1:2" x14ac:dyDescent="0.2">
      <c r="A112" s="1">
        <v>38412</v>
      </c>
      <c r="B112" s="2">
        <v>20.63</v>
      </c>
    </row>
    <row r="113" spans="1:2" x14ac:dyDescent="0.2">
      <c r="A113" s="1">
        <v>38443</v>
      </c>
      <c r="B113" s="2">
        <v>18.47</v>
      </c>
    </row>
    <row r="114" spans="1:2" x14ac:dyDescent="0.2">
      <c r="A114" s="1">
        <v>38473</v>
      </c>
      <c r="B114" s="2">
        <v>121.3</v>
      </c>
    </row>
    <row r="115" spans="1:2" x14ac:dyDescent="0.2">
      <c r="A115" s="1">
        <v>38504</v>
      </c>
      <c r="B115" s="2">
        <v>37.61</v>
      </c>
    </row>
    <row r="116" spans="1:2" x14ac:dyDescent="0.2">
      <c r="A116" s="1">
        <v>38534</v>
      </c>
      <c r="B116" s="2">
        <v>42.17</v>
      </c>
    </row>
    <row r="117" spans="1:2" x14ac:dyDescent="0.2">
      <c r="A117" s="1">
        <v>38565</v>
      </c>
      <c r="B117" s="2">
        <v>45.5</v>
      </c>
    </row>
    <row r="118" spans="1:2" x14ac:dyDescent="0.2">
      <c r="A118" s="1">
        <v>38596</v>
      </c>
      <c r="B118" s="2">
        <v>21.28</v>
      </c>
    </row>
    <row r="119" spans="1:2" x14ac:dyDescent="0.2">
      <c r="A119" s="1">
        <v>38626</v>
      </c>
      <c r="B119" s="2">
        <v>16.96</v>
      </c>
    </row>
    <row r="120" spans="1:2" x14ac:dyDescent="0.2">
      <c r="A120" s="1">
        <v>38657</v>
      </c>
      <c r="B120" s="2">
        <v>18.600000000000001</v>
      </c>
    </row>
    <row r="121" spans="1:2" x14ac:dyDescent="0.2">
      <c r="A121" s="1">
        <v>38687</v>
      </c>
      <c r="B121" s="2">
        <v>40.93</v>
      </c>
    </row>
    <row r="122" spans="1:2" x14ac:dyDescent="0.2">
      <c r="A122" s="1">
        <v>38718</v>
      </c>
      <c r="B122" s="2">
        <v>11.58</v>
      </c>
    </row>
    <row r="123" spans="1:2" x14ac:dyDescent="0.2">
      <c r="A123" s="1">
        <v>38749</v>
      </c>
      <c r="B123" s="2">
        <v>5.2119999999999997</v>
      </c>
    </row>
    <row r="124" spans="1:2" x14ac:dyDescent="0.2">
      <c r="A124" s="1">
        <v>38777</v>
      </c>
      <c r="B124" s="2">
        <v>10.23</v>
      </c>
    </row>
    <row r="125" spans="1:2" x14ac:dyDescent="0.2">
      <c r="A125" s="1">
        <v>38808</v>
      </c>
      <c r="B125" s="2">
        <v>11.15</v>
      </c>
    </row>
    <row r="126" spans="1:2" x14ac:dyDescent="0.2">
      <c r="A126" s="1">
        <v>38838</v>
      </c>
      <c r="B126" s="2">
        <v>21.69</v>
      </c>
    </row>
    <row r="127" spans="1:2" x14ac:dyDescent="0.2">
      <c r="A127" s="1">
        <v>38869</v>
      </c>
      <c r="B127" s="2">
        <v>12.89</v>
      </c>
    </row>
    <row r="128" spans="1:2" x14ac:dyDescent="0.2">
      <c r="A128" s="1">
        <v>38899</v>
      </c>
      <c r="B128" s="2">
        <v>6.149</v>
      </c>
    </row>
    <row r="129" spans="1:2" x14ac:dyDescent="0.2">
      <c r="A129" s="1">
        <v>38930</v>
      </c>
      <c r="B129" s="2">
        <v>5.9260000000000002</v>
      </c>
    </row>
    <row r="130" spans="1:2" x14ac:dyDescent="0.2">
      <c r="A130" s="1">
        <v>38961</v>
      </c>
      <c r="B130" s="2">
        <v>13.56</v>
      </c>
    </row>
    <row r="131" spans="1:2" x14ac:dyDescent="0.2">
      <c r="A131" s="1">
        <v>38991</v>
      </c>
      <c r="B131" s="2">
        <v>24.82</v>
      </c>
    </row>
    <row r="132" spans="1:2" x14ac:dyDescent="0.2">
      <c r="A132" s="1">
        <v>39022</v>
      </c>
      <c r="B132" s="2">
        <v>13.92</v>
      </c>
    </row>
    <row r="133" spans="1:2" x14ac:dyDescent="0.2">
      <c r="A133" s="1">
        <v>39052</v>
      </c>
      <c r="B133" s="2">
        <v>12.97</v>
      </c>
    </row>
    <row r="134" spans="1:2" x14ac:dyDescent="0.2">
      <c r="A134" s="1">
        <v>39083</v>
      </c>
      <c r="B134" s="2">
        <v>12.83</v>
      </c>
    </row>
    <row r="135" spans="1:2" x14ac:dyDescent="0.2">
      <c r="A135" s="1">
        <v>39114</v>
      </c>
      <c r="B135" s="2">
        <v>11.93</v>
      </c>
    </row>
    <row r="136" spans="1:2" x14ac:dyDescent="0.2">
      <c r="A136" s="1">
        <v>39142</v>
      </c>
      <c r="B136" s="2">
        <v>9.8610000000000007</v>
      </c>
    </row>
    <row r="137" spans="1:2" x14ac:dyDescent="0.2">
      <c r="A137" s="1">
        <v>39173</v>
      </c>
      <c r="B137" s="2">
        <v>23.64</v>
      </c>
    </row>
    <row r="138" spans="1:2" x14ac:dyDescent="0.2">
      <c r="A138" s="1">
        <v>39203</v>
      </c>
      <c r="B138" s="2">
        <v>15.86</v>
      </c>
    </row>
    <row r="139" spans="1:2" x14ac:dyDescent="0.2">
      <c r="A139" s="1">
        <v>39234</v>
      </c>
      <c r="B139" s="2">
        <v>6.6479999999999997</v>
      </c>
    </row>
    <row r="140" spans="1:2" x14ac:dyDescent="0.2">
      <c r="A140" s="1">
        <v>39264</v>
      </c>
      <c r="B140" s="2">
        <v>2.9849999999999999</v>
      </c>
    </row>
    <row r="141" spans="1:2" x14ac:dyDescent="0.2">
      <c r="A141" s="1">
        <v>39295</v>
      </c>
      <c r="B141" s="2">
        <v>3.9329999999999998</v>
      </c>
    </row>
    <row r="142" spans="1:2" x14ac:dyDescent="0.2">
      <c r="A142" s="1">
        <v>39326</v>
      </c>
      <c r="B142" s="2">
        <v>4.2009999999999996</v>
      </c>
    </row>
    <row r="143" spans="1:2" x14ac:dyDescent="0.2">
      <c r="A143" s="1">
        <v>39356</v>
      </c>
      <c r="B143" s="2">
        <v>3.9089999999999998</v>
      </c>
    </row>
    <row r="144" spans="1:2" x14ac:dyDescent="0.2">
      <c r="A144" s="1">
        <v>39387</v>
      </c>
      <c r="B144" s="2">
        <v>4.5579999999999998</v>
      </c>
    </row>
    <row r="145" spans="1:2" x14ac:dyDescent="0.2">
      <c r="A145" s="1">
        <v>39417</v>
      </c>
      <c r="B145" s="2">
        <v>4.2409999999999997</v>
      </c>
    </row>
    <row r="146" spans="1:2" x14ac:dyDescent="0.2">
      <c r="A146" s="1">
        <v>39448</v>
      </c>
      <c r="B146" s="2">
        <v>4.38</v>
      </c>
    </row>
    <row r="147" spans="1:2" x14ac:dyDescent="0.2">
      <c r="A147" s="1">
        <v>39479</v>
      </c>
      <c r="B147" s="2">
        <v>8.3330000000000002</v>
      </c>
    </row>
    <row r="148" spans="1:2" x14ac:dyDescent="0.2">
      <c r="A148" s="1">
        <v>39508</v>
      </c>
      <c r="B148" s="2">
        <v>11.09</v>
      </c>
    </row>
    <row r="149" spans="1:2" x14ac:dyDescent="0.2">
      <c r="A149" s="1">
        <v>39539</v>
      </c>
      <c r="B149" s="2">
        <v>7.8380000000000001</v>
      </c>
    </row>
    <row r="150" spans="1:2" x14ac:dyDescent="0.2">
      <c r="A150" s="1">
        <v>39569</v>
      </c>
      <c r="B150" s="2">
        <v>3.625</v>
      </c>
    </row>
    <row r="151" spans="1:2" x14ac:dyDescent="0.2">
      <c r="A151" s="1">
        <v>39600</v>
      </c>
      <c r="B151" s="2">
        <v>6.3730000000000002</v>
      </c>
    </row>
    <row r="152" spans="1:2" x14ac:dyDescent="0.2">
      <c r="A152" s="1">
        <v>39630</v>
      </c>
      <c r="B152" s="2">
        <v>1.569</v>
      </c>
    </row>
    <row r="153" spans="1:2" x14ac:dyDescent="0.2">
      <c r="A153" s="1">
        <v>39661</v>
      </c>
      <c r="B153" s="2">
        <v>1.159</v>
      </c>
    </row>
    <row r="154" spans="1:2" x14ac:dyDescent="0.2">
      <c r="A154" s="1">
        <v>39692</v>
      </c>
      <c r="B154" s="2">
        <v>1.617</v>
      </c>
    </row>
    <row r="155" spans="1:2" x14ac:dyDescent="0.2">
      <c r="A155" s="1">
        <v>39722</v>
      </c>
      <c r="B155" s="2">
        <v>4.4489999999999998</v>
      </c>
    </row>
    <row r="156" spans="1:2" x14ac:dyDescent="0.2">
      <c r="A156" s="1">
        <v>39753</v>
      </c>
      <c r="B156" s="2">
        <v>3.4409999999999998</v>
      </c>
    </row>
    <row r="157" spans="1:2" x14ac:dyDescent="0.2">
      <c r="A157" s="1">
        <v>39783</v>
      </c>
      <c r="B157" s="2">
        <v>1.873</v>
      </c>
    </row>
    <row r="158" spans="1:2" x14ac:dyDescent="0.2">
      <c r="A158" s="1">
        <v>39814</v>
      </c>
      <c r="B158" s="2">
        <v>3.464</v>
      </c>
    </row>
    <row r="159" spans="1:2" x14ac:dyDescent="0.2">
      <c r="A159" s="1">
        <v>39845</v>
      </c>
      <c r="B159" s="2">
        <v>2.1339999999999999</v>
      </c>
    </row>
    <row r="160" spans="1:2" x14ac:dyDescent="0.2">
      <c r="A160" s="1">
        <v>39873</v>
      </c>
      <c r="B160" s="2">
        <v>2.73</v>
      </c>
    </row>
    <row r="161" spans="1:2" x14ac:dyDescent="0.2">
      <c r="A161" s="1">
        <v>39904</v>
      </c>
      <c r="B161" s="2">
        <v>4.7119999999999997</v>
      </c>
    </row>
    <row r="162" spans="1:2" x14ac:dyDescent="0.2">
      <c r="A162" s="1">
        <v>39934</v>
      </c>
      <c r="B162" s="2">
        <v>4.5670000000000002</v>
      </c>
    </row>
    <row r="163" spans="1:2" x14ac:dyDescent="0.2">
      <c r="A163" s="1">
        <v>39965</v>
      </c>
      <c r="B163" s="2">
        <v>2.61</v>
      </c>
    </row>
    <row r="164" spans="1:2" x14ac:dyDescent="0.2">
      <c r="A164" s="1">
        <v>39995</v>
      </c>
      <c r="B164" s="2">
        <v>1.6819999999999999</v>
      </c>
    </row>
    <row r="165" spans="1:2" x14ac:dyDescent="0.2">
      <c r="A165" s="1">
        <v>40026</v>
      </c>
      <c r="B165" s="2">
        <v>1.4279999999999999</v>
      </c>
    </row>
    <row r="166" spans="1:2" x14ac:dyDescent="0.2">
      <c r="A166" s="1">
        <v>40057</v>
      </c>
      <c r="B166" s="2">
        <v>1.97</v>
      </c>
    </row>
    <row r="167" spans="1:2" x14ac:dyDescent="0.2">
      <c r="A167" s="1">
        <v>40087</v>
      </c>
      <c r="B167" s="2">
        <v>3.6440000000000001</v>
      </c>
    </row>
    <row r="168" spans="1:2" x14ac:dyDescent="0.2">
      <c r="A168" s="1">
        <v>40118</v>
      </c>
      <c r="B168" s="2">
        <v>5.702</v>
      </c>
    </row>
    <row r="169" spans="1:2" x14ac:dyDescent="0.2">
      <c r="A169" s="1">
        <v>40148</v>
      </c>
      <c r="B169" s="2">
        <v>3.2429999999999999</v>
      </c>
    </row>
    <row r="170" spans="1:2" x14ac:dyDescent="0.2">
      <c r="A170" s="1">
        <v>40179</v>
      </c>
      <c r="B170" s="2">
        <v>3.2170000000000001</v>
      </c>
    </row>
    <row r="171" spans="1:2" x14ac:dyDescent="0.2">
      <c r="A171" s="1">
        <v>40210</v>
      </c>
      <c r="B171" s="2">
        <v>0.96120000000000005</v>
      </c>
    </row>
    <row r="172" spans="1:2" x14ac:dyDescent="0.2">
      <c r="A172" s="1">
        <v>40238</v>
      </c>
      <c r="B172" s="2">
        <v>0.96120000000000005</v>
      </c>
    </row>
    <row r="173" spans="1:2" x14ac:dyDescent="0.2">
      <c r="A173" s="1">
        <v>40269</v>
      </c>
      <c r="B173" s="2">
        <v>24.04</v>
      </c>
    </row>
    <row r="174" spans="1:2" x14ac:dyDescent="0.2">
      <c r="A174" s="1">
        <v>40299</v>
      </c>
      <c r="B174" s="2">
        <v>14.3</v>
      </c>
    </row>
    <row r="175" spans="1:2" x14ac:dyDescent="0.2">
      <c r="A175" s="1">
        <v>40330</v>
      </c>
      <c r="B175" s="2">
        <v>29.67</v>
      </c>
    </row>
    <row r="176" spans="1:2" x14ac:dyDescent="0.2">
      <c r="A176" s="1">
        <v>40360</v>
      </c>
      <c r="B176" s="2">
        <v>26</v>
      </c>
    </row>
    <row r="177" spans="1:2" x14ac:dyDescent="0.2">
      <c r="A177" s="1">
        <v>40391</v>
      </c>
      <c r="B177" s="2">
        <v>12.67</v>
      </c>
    </row>
    <row r="178" spans="1:2" x14ac:dyDescent="0.2">
      <c r="A178" s="1">
        <v>40422</v>
      </c>
      <c r="B178" s="2">
        <v>8.3940000000000001</v>
      </c>
    </row>
    <row r="179" spans="1:2" x14ac:dyDescent="0.2">
      <c r="A179" s="1">
        <v>40452</v>
      </c>
      <c r="B179" s="2">
        <v>4.6509999999999998</v>
      </c>
    </row>
    <row r="180" spans="1:2" x14ac:dyDescent="0.2">
      <c r="A180" s="1">
        <v>40483</v>
      </c>
      <c r="B180" s="2">
        <v>1.577</v>
      </c>
    </row>
    <row r="181" spans="1:2" x14ac:dyDescent="0.2">
      <c r="A181" s="1">
        <v>40513</v>
      </c>
      <c r="B181" s="2">
        <v>0.47060000000000002</v>
      </c>
    </row>
    <row r="182" spans="1:2" x14ac:dyDescent="0.2">
      <c r="A182" s="1">
        <v>40544</v>
      </c>
      <c r="B182" s="2">
        <v>0.39150000000000001</v>
      </c>
    </row>
    <row r="183" spans="1:2" x14ac:dyDescent="0.2">
      <c r="A183" s="1">
        <v>40575</v>
      </c>
      <c r="B183" s="2">
        <v>18.95</v>
      </c>
    </row>
    <row r="184" spans="1:2" x14ac:dyDescent="0.2">
      <c r="A184" s="1">
        <v>40603</v>
      </c>
      <c r="B184" s="2">
        <v>9.1929999999999996</v>
      </c>
    </row>
    <row r="185" spans="1:2" x14ac:dyDescent="0.2">
      <c r="A185" s="1">
        <v>40634</v>
      </c>
      <c r="B185" s="2">
        <v>139.80000000000001</v>
      </c>
    </row>
    <row r="186" spans="1:2" x14ac:dyDescent="0.2">
      <c r="A186" s="1">
        <v>40664</v>
      </c>
      <c r="B186" s="2">
        <v>131.30000000000001</v>
      </c>
    </row>
    <row r="187" spans="1:2" x14ac:dyDescent="0.2">
      <c r="A187" s="1">
        <v>40695</v>
      </c>
      <c r="B187" s="2">
        <v>63.26</v>
      </c>
    </row>
    <row r="188" spans="1:2" x14ac:dyDescent="0.2">
      <c r="A188" s="1">
        <v>40725</v>
      </c>
      <c r="B188" s="2">
        <v>24.37</v>
      </c>
    </row>
    <row r="189" spans="1:2" x14ac:dyDescent="0.2">
      <c r="A189" s="1">
        <v>40756</v>
      </c>
      <c r="B189" s="2">
        <v>41.22</v>
      </c>
    </row>
    <row r="190" spans="1:2" x14ac:dyDescent="0.2">
      <c r="A190" s="1">
        <v>40787</v>
      </c>
      <c r="B190" s="2">
        <v>50.7</v>
      </c>
    </row>
    <row r="191" spans="1:2" x14ac:dyDescent="0.2">
      <c r="A191" s="1">
        <v>40817</v>
      </c>
      <c r="B191" s="2">
        <v>468.8</v>
      </c>
    </row>
    <row r="192" spans="1:2" x14ac:dyDescent="0.2">
      <c r="A192" s="1">
        <v>40848</v>
      </c>
      <c r="B192" s="2">
        <v>663.3</v>
      </c>
    </row>
    <row r="193" spans="1:2" x14ac:dyDescent="0.2">
      <c r="A193" s="1">
        <v>40878</v>
      </c>
      <c r="B193" s="2">
        <v>351.3</v>
      </c>
    </row>
    <row r="194" spans="1:2" x14ac:dyDescent="0.2">
      <c r="A194" s="1">
        <v>40909</v>
      </c>
      <c r="B194" s="2">
        <v>174</v>
      </c>
    </row>
    <row r="195" spans="1:2" x14ac:dyDescent="0.2">
      <c r="A195" s="1">
        <v>40940</v>
      </c>
      <c r="B195" s="2">
        <v>85.63</v>
      </c>
    </row>
    <row r="196" spans="1:2" x14ac:dyDescent="0.2">
      <c r="A196" s="1">
        <v>40969</v>
      </c>
      <c r="B196" s="2">
        <v>105.5</v>
      </c>
    </row>
    <row r="197" spans="1:2" x14ac:dyDescent="0.2">
      <c r="A197" s="1">
        <v>41000</v>
      </c>
      <c r="B197" s="2">
        <v>104.2</v>
      </c>
    </row>
    <row r="198" spans="1:2" x14ac:dyDescent="0.2">
      <c r="A198" s="1">
        <v>41030</v>
      </c>
      <c r="B198" s="2">
        <v>107.6</v>
      </c>
    </row>
    <row r="199" spans="1:2" x14ac:dyDescent="0.2">
      <c r="A199" s="1">
        <v>41061</v>
      </c>
      <c r="B199" s="2">
        <v>132.1</v>
      </c>
    </row>
    <row r="200" spans="1:2" x14ac:dyDescent="0.2">
      <c r="A200" s="1">
        <v>41091</v>
      </c>
      <c r="B200" s="2">
        <v>189.9</v>
      </c>
    </row>
    <row r="201" spans="1:2" x14ac:dyDescent="0.2">
      <c r="A201" s="1">
        <v>41122</v>
      </c>
      <c r="B201" s="2">
        <v>126.6</v>
      </c>
    </row>
    <row r="202" spans="1:2" x14ac:dyDescent="0.2">
      <c r="A202" s="1">
        <v>41153</v>
      </c>
      <c r="B202" s="2">
        <v>118.3</v>
      </c>
    </row>
    <row r="203" spans="1:2" x14ac:dyDescent="0.2">
      <c r="A203" s="1">
        <v>41183</v>
      </c>
      <c r="B203" s="2">
        <v>444.9</v>
      </c>
    </row>
    <row r="204" spans="1:2" x14ac:dyDescent="0.2">
      <c r="A204" s="1">
        <v>41214</v>
      </c>
      <c r="B204" s="2">
        <v>189.6</v>
      </c>
    </row>
    <row r="205" spans="1:2" x14ac:dyDescent="0.2">
      <c r="A205" s="1">
        <v>41244</v>
      </c>
      <c r="B205" s="2">
        <v>83.8</v>
      </c>
    </row>
    <row r="206" spans="1:2" x14ac:dyDescent="0.2">
      <c r="A206" s="1">
        <v>41275</v>
      </c>
      <c r="B206" s="2">
        <v>43.05</v>
      </c>
    </row>
    <row r="207" spans="1:2" x14ac:dyDescent="0.2">
      <c r="A207" s="1">
        <v>41306</v>
      </c>
      <c r="B207" s="2">
        <v>43.05</v>
      </c>
    </row>
    <row r="208" spans="1:2" x14ac:dyDescent="0.2">
      <c r="A208" s="1">
        <v>41334</v>
      </c>
      <c r="B208" s="2">
        <v>171</v>
      </c>
    </row>
    <row r="209" spans="1:2" x14ac:dyDescent="0.2">
      <c r="A209" s="1">
        <v>41365</v>
      </c>
      <c r="B209" s="2">
        <v>123.2</v>
      </c>
    </row>
    <row r="210" spans="1:2" x14ac:dyDescent="0.2">
      <c r="A210" s="1">
        <v>41395</v>
      </c>
      <c r="B210" s="2">
        <v>710.3</v>
      </c>
    </row>
    <row r="211" spans="1:2" x14ac:dyDescent="0.2">
      <c r="A211" s="1">
        <v>41426</v>
      </c>
      <c r="B211" s="2">
        <v>258.8</v>
      </c>
    </row>
    <row r="212" spans="1:2" x14ac:dyDescent="0.2">
      <c r="A212" s="1">
        <v>41456</v>
      </c>
      <c r="B212" s="2">
        <v>45.12</v>
      </c>
    </row>
    <row r="213" spans="1:2" x14ac:dyDescent="0.2">
      <c r="A213" s="1">
        <v>41487</v>
      </c>
      <c r="B213" s="2">
        <v>40.130000000000003</v>
      </c>
    </row>
    <row r="214" spans="1:2" x14ac:dyDescent="0.2">
      <c r="A214" s="1">
        <v>41518</v>
      </c>
      <c r="B214" s="2">
        <v>67.63</v>
      </c>
    </row>
    <row r="215" spans="1:2" x14ac:dyDescent="0.2">
      <c r="A215" s="1">
        <v>41548</v>
      </c>
      <c r="B215" s="2">
        <v>86.29</v>
      </c>
    </row>
    <row r="216" spans="1:2" x14ac:dyDescent="0.2">
      <c r="A216" s="1">
        <v>41579</v>
      </c>
      <c r="B216" s="2">
        <v>331.1</v>
      </c>
    </row>
    <row r="217" spans="1:2" x14ac:dyDescent="0.2">
      <c r="A217" s="1">
        <v>41609</v>
      </c>
      <c r="B217" s="2">
        <v>370.1</v>
      </c>
    </row>
    <row r="218" spans="1:2" x14ac:dyDescent="0.2">
      <c r="A218" s="1">
        <v>41640</v>
      </c>
      <c r="B218" s="2">
        <v>510.9</v>
      </c>
    </row>
    <row r="219" spans="1:2" x14ac:dyDescent="0.2">
      <c r="A219" s="1">
        <v>41671</v>
      </c>
      <c r="B219" s="2">
        <v>559.20000000000005</v>
      </c>
    </row>
    <row r="220" spans="1:2" x14ac:dyDescent="0.2">
      <c r="A220" s="1">
        <v>41699</v>
      </c>
      <c r="B220" s="2">
        <v>866.2</v>
      </c>
    </row>
    <row r="221" spans="1:2" x14ac:dyDescent="0.2">
      <c r="A221" s="1">
        <v>41730</v>
      </c>
      <c r="B221" s="2">
        <v>866.2</v>
      </c>
    </row>
    <row r="222" spans="1:2" x14ac:dyDescent="0.2">
      <c r="A222" s="1">
        <v>41760</v>
      </c>
      <c r="B222" s="2">
        <v>303.60000000000002</v>
      </c>
    </row>
    <row r="223" spans="1:2" x14ac:dyDescent="0.2">
      <c r="A223" s="1">
        <v>41791</v>
      </c>
      <c r="B223" s="2">
        <v>102.1</v>
      </c>
    </row>
    <row r="224" spans="1:2" x14ac:dyDescent="0.2">
      <c r="A224" s="1">
        <v>41821</v>
      </c>
      <c r="B224" s="2">
        <v>165.2</v>
      </c>
    </row>
    <row r="225" spans="1:2" x14ac:dyDescent="0.2">
      <c r="A225" s="1">
        <v>41852</v>
      </c>
      <c r="B225" s="2">
        <v>328.8</v>
      </c>
    </row>
    <row r="226" spans="1:2" x14ac:dyDescent="0.2">
      <c r="A226" s="1">
        <v>41883</v>
      </c>
      <c r="B226" s="2">
        <v>223.4</v>
      </c>
    </row>
    <row r="227" spans="1:2" x14ac:dyDescent="0.2">
      <c r="A227" s="1">
        <v>41913</v>
      </c>
      <c r="B227" s="2">
        <v>898.8</v>
      </c>
    </row>
    <row r="228" spans="1:2" x14ac:dyDescent="0.2">
      <c r="A228" s="1">
        <v>41944</v>
      </c>
      <c r="B228" s="2">
        <v>362.2</v>
      </c>
    </row>
    <row r="229" spans="1:2" x14ac:dyDescent="0.2">
      <c r="A229" s="1">
        <v>41974</v>
      </c>
      <c r="B229" s="2">
        <v>1146</v>
      </c>
    </row>
    <row r="230" spans="1:2" x14ac:dyDescent="0.2">
      <c r="A230" s="1">
        <v>42005</v>
      </c>
      <c r="B230" s="2">
        <v>238.1</v>
      </c>
    </row>
    <row r="231" spans="1:2" x14ac:dyDescent="0.2">
      <c r="A231" s="1">
        <v>42036</v>
      </c>
      <c r="B231" s="2">
        <v>605.6</v>
      </c>
    </row>
    <row r="232" spans="1:2" x14ac:dyDescent="0.2">
      <c r="A232" s="1">
        <v>42064</v>
      </c>
      <c r="B232" s="2">
        <v>387.2</v>
      </c>
    </row>
    <row r="233" spans="1:2" x14ac:dyDescent="0.2">
      <c r="A233" s="1">
        <v>42095</v>
      </c>
      <c r="B233" s="2">
        <v>295.89999999999998</v>
      </c>
    </row>
    <row r="234" spans="1:2" x14ac:dyDescent="0.2">
      <c r="A234" s="1">
        <v>42125</v>
      </c>
      <c r="B234" s="2">
        <v>122.3</v>
      </c>
    </row>
    <row r="235" spans="1:2" x14ac:dyDescent="0.2">
      <c r="A235" s="1">
        <v>42156</v>
      </c>
      <c r="B235" s="2">
        <v>76.930000000000007</v>
      </c>
    </row>
    <row r="236" spans="1:2" x14ac:dyDescent="0.2">
      <c r="A236" s="1">
        <v>42186</v>
      </c>
      <c r="B236" s="2">
        <v>41.46</v>
      </c>
    </row>
    <row r="237" spans="1:2" x14ac:dyDescent="0.2">
      <c r="A237" s="1">
        <v>42217</v>
      </c>
      <c r="B237" s="2">
        <v>42.56</v>
      </c>
    </row>
    <row r="238" spans="1:2" x14ac:dyDescent="0.2">
      <c r="A238" s="1">
        <v>42248</v>
      </c>
      <c r="B238" s="2">
        <v>23.8</v>
      </c>
    </row>
    <row r="239" spans="1:2" x14ac:dyDescent="0.2">
      <c r="A239" s="1">
        <v>42278</v>
      </c>
      <c r="B239" s="2">
        <v>179.6</v>
      </c>
    </row>
    <row r="240" spans="1:2" x14ac:dyDescent="0.2">
      <c r="A240" s="1">
        <v>42309</v>
      </c>
      <c r="B240" s="2">
        <v>142.1</v>
      </c>
    </row>
    <row r="241" spans="1:2" x14ac:dyDescent="0.2">
      <c r="A241" s="1">
        <v>42339</v>
      </c>
      <c r="B241" s="2">
        <v>79.86</v>
      </c>
    </row>
    <row r="242" spans="1:2" x14ac:dyDescent="0.2">
      <c r="A242" s="1">
        <v>42370</v>
      </c>
      <c r="B242" s="2">
        <v>83.77</v>
      </c>
    </row>
    <row r="243" spans="1:2" x14ac:dyDescent="0.2">
      <c r="A243" s="1">
        <v>42401</v>
      </c>
      <c r="B243" s="2">
        <v>41.01</v>
      </c>
    </row>
    <row r="244" spans="1:2" x14ac:dyDescent="0.2">
      <c r="A244" s="1">
        <v>42430</v>
      </c>
      <c r="B244" s="2">
        <v>34.229999999999997</v>
      </c>
    </row>
    <row r="245" spans="1:2" x14ac:dyDescent="0.2">
      <c r="A245" s="1">
        <v>42461</v>
      </c>
      <c r="B245" s="2">
        <v>16.829999999999998</v>
      </c>
    </row>
    <row r="246" spans="1:2" x14ac:dyDescent="0.2">
      <c r="A246" s="1">
        <v>42491</v>
      </c>
      <c r="B246" s="2">
        <v>58.98</v>
      </c>
    </row>
    <row r="247" spans="1:2" x14ac:dyDescent="0.2">
      <c r="A247" s="1">
        <v>42522</v>
      </c>
      <c r="B247" s="2">
        <v>16.39</v>
      </c>
    </row>
    <row r="248" spans="1:2" x14ac:dyDescent="0.2">
      <c r="A248" s="1">
        <v>42552</v>
      </c>
      <c r="B248" s="2">
        <v>6.6909999999999998</v>
      </c>
    </row>
    <row r="249" spans="1:2" x14ac:dyDescent="0.2">
      <c r="A249" s="1">
        <v>42583</v>
      </c>
      <c r="B249" s="2">
        <v>3.6520000000000001</v>
      </c>
    </row>
    <row r="250" spans="1:2" x14ac:dyDescent="0.2">
      <c r="A250" s="1">
        <v>42614</v>
      </c>
      <c r="B250" s="2">
        <v>53.22</v>
      </c>
    </row>
    <row r="251" spans="1:2" x14ac:dyDescent="0.2">
      <c r="A251" s="1">
        <v>42644</v>
      </c>
      <c r="B251" s="2">
        <v>28.95</v>
      </c>
    </row>
    <row r="252" spans="1:2" x14ac:dyDescent="0.2">
      <c r="A252" s="1">
        <v>42675</v>
      </c>
      <c r="B252" s="2">
        <v>17.690000000000001</v>
      </c>
    </row>
    <row r="253" spans="1:2" x14ac:dyDescent="0.2">
      <c r="A253" s="1">
        <v>42705</v>
      </c>
      <c r="B253" s="2">
        <v>6.9169999999999998</v>
      </c>
    </row>
    <row r="254" spans="1:2" x14ac:dyDescent="0.2">
      <c r="A254" s="1">
        <v>42736</v>
      </c>
      <c r="B254" s="2">
        <v>8.2840000000000007</v>
      </c>
    </row>
    <row r="255" spans="1:2" x14ac:dyDescent="0.2">
      <c r="A255" s="1">
        <v>42767</v>
      </c>
      <c r="B255" s="2">
        <v>15.91</v>
      </c>
    </row>
    <row r="256" spans="1:2" x14ac:dyDescent="0.2">
      <c r="A256" s="1">
        <v>42795</v>
      </c>
      <c r="B256" s="2">
        <v>31.89</v>
      </c>
    </row>
    <row r="257" spans="1:2" x14ac:dyDescent="0.2">
      <c r="A257" s="1">
        <v>42826</v>
      </c>
      <c r="B257" s="2">
        <v>32.01</v>
      </c>
    </row>
    <row r="258" spans="1:2" x14ac:dyDescent="0.2">
      <c r="A258" s="1">
        <v>42856</v>
      </c>
      <c r="B258" s="2">
        <v>10.14</v>
      </c>
    </row>
    <row r="259" spans="1:2" x14ac:dyDescent="0.2">
      <c r="A259" s="1">
        <v>42887</v>
      </c>
      <c r="B259" s="2">
        <v>7.141</v>
      </c>
    </row>
    <row r="260" spans="1:2" x14ac:dyDescent="0.2">
      <c r="A260" s="1">
        <v>42917</v>
      </c>
      <c r="B260" s="2">
        <v>5.8319999999999999</v>
      </c>
    </row>
    <row r="261" spans="1:2" x14ac:dyDescent="0.2">
      <c r="A261" s="1">
        <v>42948</v>
      </c>
      <c r="B261" s="2">
        <v>3.9039999999999999</v>
      </c>
    </row>
    <row r="262" spans="1:2" x14ac:dyDescent="0.2">
      <c r="A262" s="1">
        <v>42979</v>
      </c>
      <c r="B262" s="2">
        <v>24.52</v>
      </c>
    </row>
    <row r="263" spans="1:2" x14ac:dyDescent="0.2">
      <c r="A263" s="1">
        <v>43009</v>
      </c>
      <c r="B263" s="2">
        <v>24.52</v>
      </c>
    </row>
    <row r="264" spans="1:2" x14ac:dyDescent="0.2">
      <c r="A264" s="1">
        <v>43040</v>
      </c>
      <c r="B264" s="2">
        <v>6.1189999999999998</v>
      </c>
    </row>
    <row r="265" spans="1:2" x14ac:dyDescent="0.2">
      <c r="A265" s="1">
        <v>43070</v>
      </c>
      <c r="B265" s="2">
        <v>5.9950000000000001</v>
      </c>
    </row>
    <row r="266" spans="1:2" x14ac:dyDescent="0.2">
      <c r="A266" s="1">
        <v>43101</v>
      </c>
      <c r="B266" s="2">
        <v>4.6399999999999997</v>
      </c>
    </row>
    <row r="267" spans="1:2" x14ac:dyDescent="0.2">
      <c r="A267" s="1">
        <v>43132</v>
      </c>
      <c r="B267" s="2">
        <v>2.3380000000000001</v>
      </c>
    </row>
    <row r="268" spans="1:2" x14ac:dyDescent="0.2">
      <c r="A268" s="1">
        <v>43160</v>
      </c>
      <c r="B268" s="2">
        <v>3.5539999999999998</v>
      </c>
    </row>
    <row r="269" spans="1:2" x14ac:dyDescent="0.2">
      <c r="A269" s="1">
        <v>43191</v>
      </c>
      <c r="B269" s="2">
        <v>4.5250000000000004</v>
      </c>
    </row>
    <row r="270" spans="1:2" x14ac:dyDescent="0.2">
      <c r="A270" s="1">
        <v>43221</v>
      </c>
      <c r="B270" s="2">
        <v>4.258</v>
      </c>
    </row>
    <row r="271" spans="1:2" x14ac:dyDescent="0.2">
      <c r="A271" s="1">
        <v>43252</v>
      </c>
      <c r="B271" s="2">
        <v>15.08</v>
      </c>
    </row>
    <row r="272" spans="1:2" x14ac:dyDescent="0.2">
      <c r="A272" s="1">
        <v>43282</v>
      </c>
      <c r="B272" s="2">
        <v>1.7569999999999999</v>
      </c>
    </row>
    <row r="273" spans="1:2" x14ac:dyDescent="0.2">
      <c r="A273" s="1">
        <v>43313</v>
      </c>
      <c r="B273" s="2">
        <v>2.0409999999999999</v>
      </c>
    </row>
    <row r="274" spans="1:2" x14ac:dyDescent="0.2">
      <c r="A274" s="1">
        <v>43344</v>
      </c>
      <c r="B274" s="2">
        <v>2.0510000000000002</v>
      </c>
    </row>
    <row r="275" spans="1:2" x14ac:dyDescent="0.2">
      <c r="A275" s="1">
        <v>43374</v>
      </c>
      <c r="B275" s="2">
        <v>5.1920000000000002</v>
      </c>
    </row>
    <row r="276" spans="1:2" x14ac:dyDescent="0.2">
      <c r="A276" s="1">
        <v>43405</v>
      </c>
      <c r="B276" s="2">
        <v>4.3860000000000001</v>
      </c>
    </row>
    <row r="277" spans="1:2" x14ac:dyDescent="0.2">
      <c r="A277" s="1">
        <v>43435</v>
      </c>
      <c r="B277" s="2">
        <v>4.2350000000000003</v>
      </c>
    </row>
    <row r="278" spans="1:2" x14ac:dyDescent="0.2">
      <c r="A278" s="1">
        <v>43466</v>
      </c>
      <c r="B278" s="2">
        <v>2.4369999999999998</v>
      </c>
    </row>
    <row r="279" spans="1:2" x14ac:dyDescent="0.2">
      <c r="A279" s="1">
        <v>43497</v>
      </c>
      <c r="B279" s="2">
        <v>6.7990000000000004</v>
      </c>
    </row>
    <row r="280" spans="1:2" x14ac:dyDescent="0.2">
      <c r="A280" s="1">
        <v>43525</v>
      </c>
      <c r="B280" s="2">
        <v>11.74</v>
      </c>
    </row>
    <row r="281" spans="1:2" x14ac:dyDescent="0.2">
      <c r="A281" s="1">
        <v>43556</v>
      </c>
      <c r="B281" s="2">
        <v>6.54</v>
      </c>
    </row>
    <row r="282" spans="1:2" x14ac:dyDescent="0.2">
      <c r="A282" s="1">
        <v>43586</v>
      </c>
      <c r="B282" s="2">
        <v>8.9440000000000008</v>
      </c>
    </row>
    <row r="283" spans="1:2" x14ac:dyDescent="0.2">
      <c r="A283" s="1">
        <v>43617</v>
      </c>
      <c r="B283" s="2">
        <v>2.8530000000000002</v>
      </c>
    </row>
    <row r="284" spans="1:2" x14ac:dyDescent="0.2">
      <c r="A284" s="1">
        <v>43647</v>
      </c>
      <c r="B284" s="2">
        <v>2.484</v>
      </c>
    </row>
    <row r="285" spans="1:2" x14ac:dyDescent="0.2">
      <c r="A285" s="1">
        <v>43678</v>
      </c>
      <c r="B285" s="2">
        <v>1.899</v>
      </c>
    </row>
    <row r="286" spans="1:2" x14ac:dyDescent="0.2">
      <c r="A286" s="1">
        <v>43709</v>
      </c>
      <c r="B286" s="2">
        <v>10.51</v>
      </c>
    </row>
    <row r="287" spans="1:2" x14ac:dyDescent="0.2">
      <c r="A287" s="1">
        <v>43739</v>
      </c>
      <c r="B287" s="2">
        <v>5.7960000000000003</v>
      </c>
    </row>
    <row r="288" spans="1:2" x14ac:dyDescent="0.2">
      <c r="A288" s="1">
        <v>43770</v>
      </c>
      <c r="B288" s="2">
        <v>4.0270000000000001</v>
      </c>
    </row>
    <row r="289" spans="1:5" x14ac:dyDescent="0.2">
      <c r="A289" s="1">
        <v>43800</v>
      </c>
      <c r="B289" s="2">
        <v>3.5249999999999999</v>
      </c>
    </row>
    <row r="290" spans="1:5" x14ac:dyDescent="0.2">
      <c r="A290" s="1">
        <v>43831</v>
      </c>
      <c r="B290" s="2">
        <v>1.966</v>
      </c>
    </row>
    <row r="291" spans="1:5" x14ac:dyDescent="0.2">
      <c r="A291" s="1">
        <v>43862</v>
      </c>
      <c r="B291" s="2">
        <v>3.5249999999999999</v>
      </c>
    </row>
    <row r="292" spans="1:5" x14ac:dyDescent="0.2">
      <c r="A292" s="1">
        <v>43891</v>
      </c>
      <c r="B292" s="2">
        <v>4.1829999999999998</v>
      </c>
    </row>
    <row r="293" spans="1:5" x14ac:dyDescent="0.2">
      <c r="A293" s="1">
        <v>43922</v>
      </c>
      <c r="B293" s="2">
        <v>5.3150000000000004</v>
      </c>
    </row>
    <row r="294" spans="1:5" x14ac:dyDescent="0.2">
      <c r="A294" s="1">
        <v>43952</v>
      </c>
      <c r="B294" s="2">
        <v>5.1340000000000003</v>
      </c>
    </row>
    <row r="295" spans="1:5" x14ac:dyDescent="0.2">
      <c r="A295" s="1">
        <v>43983</v>
      </c>
      <c r="B295" s="2">
        <v>4.0419999999999998</v>
      </c>
    </row>
    <row r="296" spans="1:5" x14ac:dyDescent="0.2">
      <c r="A296" s="1">
        <v>44013</v>
      </c>
      <c r="B296" s="2">
        <v>2.0939999999999999</v>
      </c>
    </row>
    <row r="297" spans="1:5" x14ac:dyDescent="0.2">
      <c r="A297" s="1">
        <v>44044</v>
      </c>
      <c r="B297" s="2">
        <v>1.804</v>
      </c>
    </row>
    <row r="298" spans="1:5" x14ac:dyDescent="0.2">
      <c r="A298" s="1">
        <v>44075</v>
      </c>
      <c r="B298" s="2">
        <v>6.9779999999999998</v>
      </c>
      <c r="C298" s="2">
        <v>6.9779999999999998</v>
      </c>
      <c r="D298" s="2">
        <v>6.9779999999999998</v>
      </c>
      <c r="E298" s="2">
        <v>6.9779999999999998</v>
      </c>
    </row>
    <row r="299" spans="1:5" x14ac:dyDescent="0.2">
      <c r="A299" s="1">
        <v>44105</v>
      </c>
      <c r="B299">
        <v>-157.48032541822801</v>
      </c>
      <c r="C299" s="2">
        <f t="shared" ref="C299:C330" si="0">_xlfn.FORECAST.ETS(A299,$B$2:$B$298,$A$2:$A$298,157,1)</f>
        <v>-157.48032541822801</v>
      </c>
      <c r="D299" s="2">
        <f t="shared" ref="D299:D330" si="1">C299-_xlfn.FORECAST.ETS.CONFINT(A299,$B$2:$B$298,$A$2:$A$298,0.95,157,1)</f>
        <v>-2489.3340992607418</v>
      </c>
      <c r="E299" s="2">
        <f t="shared" ref="E299:E330" si="2">C299+_xlfn.FORECAST.ETS.CONFINT(A299,$B$2:$B$298,$A$2:$A$298,0.95,157,1)</f>
        <v>2174.3734484242859</v>
      </c>
    </row>
    <row r="300" spans="1:5" x14ac:dyDescent="0.2">
      <c r="A300" s="1">
        <v>44136</v>
      </c>
      <c r="B300">
        <v>-244.34374261670223</v>
      </c>
      <c r="C300" s="2">
        <f t="shared" si="0"/>
        <v>-244.34374261670223</v>
      </c>
      <c r="D300" s="2">
        <f t="shared" si="1"/>
        <v>-2852.4791892133844</v>
      </c>
      <c r="E300" s="2">
        <f t="shared" si="2"/>
        <v>2363.7917039799795</v>
      </c>
    </row>
    <row r="301" spans="1:5" x14ac:dyDescent="0.2">
      <c r="A301" s="1">
        <v>44166</v>
      </c>
      <c r="B301">
        <v>-287.07665603487084</v>
      </c>
      <c r="C301" s="2">
        <f t="shared" si="0"/>
        <v>-287.07665603487084</v>
      </c>
      <c r="D301" s="2">
        <f t="shared" si="1"/>
        <v>-3145.8618609170462</v>
      </c>
      <c r="E301" s="2">
        <f t="shared" si="2"/>
        <v>2571.7085488473049</v>
      </c>
    </row>
    <row r="302" spans="1:5" x14ac:dyDescent="0.2">
      <c r="A302" s="1">
        <v>44197</v>
      </c>
      <c r="B302">
        <v>-308.06272182101947</v>
      </c>
      <c r="C302" s="2">
        <f t="shared" si="0"/>
        <v>-308.06272182101947</v>
      </c>
      <c r="D302" s="2">
        <f t="shared" si="1"/>
        <v>-3398.1112517384818</v>
      </c>
      <c r="E302" s="2">
        <f t="shared" si="2"/>
        <v>2781.9858080964432</v>
      </c>
    </row>
    <row r="303" spans="1:5" x14ac:dyDescent="0.2">
      <c r="A303" s="1">
        <v>44228</v>
      </c>
      <c r="B303">
        <v>-316.93276242558517</v>
      </c>
      <c r="C303" s="2">
        <f t="shared" si="0"/>
        <v>-316.93276242558517</v>
      </c>
      <c r="D303" s="2">
        <f t="shared" si="1"/>
        <v>-3622.9307345443913</v>
      </c>
      <c r="E303" s="2">
        <f t="shared" si="2"/>
        <v>2989.0652096932208</v>
      </c>
    </row>
    <row r="304" spans="1:5" x14ac:dyDescent="0.2">
      <c r="A304" s="1">
        <v>44256</v>
      </c>
      <c r="B304">
        <v>-316.16376932189814</v>
      </c>
      <c r="C304" s="2">
        <f t="shared" si="0"/>
        <v>-316.16376932189814</v>
      </c>
      <c r="D304" s="2">
        <f t="shared" si="1"/>
        <v>-3825.6269399454386</v>
      </c>
      <c r="E304" s="2">
        <f t="shared" si="2"/>
        <v>3193.2994013016423</v>
      </c>
    </row>
    <row r="305" spans="1:5" x14ac:dyDescent="0.2">
      <c r="A305" s="1">
        <v>44287</v>
      </c>
      <c r="B305">
        <v>-314.22507904466289</v>
      </c>
      <c r="C305" s="2">
        <f t="shared" si="0"/>
        <v>-314.22507904466289</v>
      </c>
      <c r="D305" s="2">
        <f t="shared" si="1"/>
        <v>-4016.729401156555</v>
      </c>
      <c r="E305" s="2">
        <f t="shared" si="2"/>
        <v>3388.2792430672293</v>
      </c>
    </row>
    <row r="306" spans="1:5" x14ac:dyDescent="0.2">
      <c r="A306" s="1">
        <v>44317</v>
      </c>
      <c r="B306">
        <v>-326.8638832017175</v>
      </c>
      <c r="C306" s="2">
        <f t="shared" si="0"/>
        <v>-326.8638832017175</v>
      </c>
      <c r="D306" s="2">
        <f t="shared" si="1"/>
        <v>-4213.5402261225336</v>
      </c>
      <c r="E306" s="2">
        <f t="shared" si="2"/>
        <v>3559.8124597190981</v>
      </c>
    </row>
    <row r="307" spans="1:5" x14ac:dyDescent="0.2">
      <c r="A307" s="1">
        <v>44348</v>
      </c>
      <c r="B307">
        <v>-340.35419859299213</v>
      </c>
      <c r="C307" s="2">
        <f t="shared" si="0"/>
        <v>-340.35419859299213</v>
      </c>
      <c r="D307" s="2">
        <f t="shared" si="1"/>
        <v>-4403.5409822809306</v>
      </c>
      <c r="E307" s="2">
        <f t="shared" si="2"/>
        <v>3722.8325850949468</v>
      </c>
    </row>
    <row r="308" spans="1:5" x14ac:dyDescent="0.2">
      <c r="A308" s="1">
        <v>44378</v>
      </c>
      <c r="B308">
        <v>-344.53336492250469</v>
      </c>
      <c r="C308" s="2">
        <f t="shared" si="0"/>
        <v>-344.53336492250469</v>
      </c>
      <c r="D308" s="2">
        <f t="shared" si="1"/>
        <v>-4577.528836676438</v>
      </c>
      <c r="E308" s="2">
        <f t="shared" si="2"/>
        <v>3888.4621068314282</v>
      </c>
    </row>
    <row r="309" spans="1:5" x14ac:dyDescent="0.2">
      <c r="A309" s="1">
        <v>44409</v>
      </c>
      <c r="B309">
        <v>-355.05220601298186</v>
      </c>
      <c r="C309" s="2">
        <f t="shared" si="0"/>
        <v>-355.05220601298186</v>
      </c>
      <c r="D309" s="2">
        <f t="shared" si="1"/>
        <v>-4751.9323890476862</v>
      </c>
      <c r="E309" s="2">
        <f t="shared" si="2"/>
        <v>4041.8279770217227</v>
      </c>
    </row>
    <row r="310" spans="1:5" x14ac:dyDescent="0.2">
      <c r="A310" s="1">
        <v>44440</v>
      </c>
      <c r="B310">
        <v>-361.51222317108954</v>
      </c>
      <c r="C310" s="2">
        <f t="shared" si="0"/>
        <v>-361.51222317108954</v>
      </c>
      <c r="D310" s="2">
        <f t="shared" si="1"/>
        <v>-4916.9937294931533</v>
      </c>
      <c r="E310" s="2">
        <f t="shared" si="2"/>
        <v>4193.9692831509747</v>
      </c>
    </row>
    <row r="311" spans="1:5" x14ac:dyDescent="0.2">
      <c r="A311" s="1">
        <v>44470</v>
      </c>
      <c r="B311">
        <v>-365.47472423078113</v>
      </c>
      <c r="C311" s="2">
        <f t="shared" si="0"/>
        <v>-365.47472423078113</v>
      </c>
      <c r="D311" s="2">
        <f t="shared" si="1"/>
        <v>-5074.8091538939052</v>
      </c>
      <c r="E311" s="2">
        <f t="shared" si="2"/>
        <v>4343.8597054323427</v>
      </c>
    </row>
    <row r="312" spans="1:5" x14ac:dyDescent="0.2">
      <c r="A312" s="1">
        <v>44501</v>
      </c>
      <c r="B312">
        <v>-367.42361794360301</v>
      </c>
      <c r="C312" s="2">
        <f t="shared" si="0"/>
        <v>-367.42361794360301</v>
      </c>
      <c r="D312" s="2">
        <f t="shared" si="1"/>
        <v>-5226.3147740564646</v>
      </c>
      <c r="E312" s="2">
        <f t="shared" si="2"/>
        <v>4491.4675381692587</v>
      </c>
    </row>
    <row r="313" spans="1:5" x14ac:dyDescent="0.2">
      <c r="A313" s="1">
        <v>44531</v>
      </c>
      <c r="B313">
        <v>-370.29326432770705</v>
      </c>
      <c r="C313" s="2">
        <f t="shared" si="0"/>
        <v>-370.29326432770705</v>
      </c>
      <c r="D313" s="2">
        <f t="shared" si="1"/>
        <v>-5374.8312169413421</v>
      </c>
      <c r="E313" s="2">
        <f t="shared" si="2"/>
        <v>4634.2446882859276</v>
      </c>
    </row>
    <row r="314" spans="1:5" x14ac:dyDescent="0.2">
      <c r="A314" s="1">
        <v>44562</v>
      </c>
      <c r="B314">
        <v>-372.274905473893</v>
      </c>
      <c r="C314" s="2">
        <f t="shared" si="0"/>
        <v>-372.274905473893</v>
      </c>
      <c r="D314" s="2">
        <f t="shared" si="1"/>
        <v>-5518.8827399693491</v>
      </c>
      <c r="E314" s="2">
        <f t="shared" si="2"/>
        <v>4774.3329290215624</v>
      </c>
    </row>
    <row r="315" spans="1:5" x14ac:dyDescent="0.2">
      <c r="A315" s="1">
        <v>44593</v>
      </c>
      <c r="B315">
        <v>-342.19006345707908</v>
      </c>
      <c r="C315" s="2">
        <f t="shared" si="0"/>
        <v>-342.19006345707908</v>
      </c>
      <c r="D315" s="2">
        <f t="shared" si="1"/>
        <v>-5627.580341464467</v>
      </c>
      <c r="E315" s="2">
        <f t="shared" si="2"/>
        <v>4943.2002145503084</v>
      </c>
    </row>
    <row r="316" spans="1:5" x14ac:dyDescent="0.2">
      <c r="A316" s="1">
        <v>44621</v>
      </c>
      <c r="B316">
        <v>-328.47980950887523</v>
      </c>
      <c r="C316" s="2">
        <f t="shared" si="0"/>
        <v>-328.47980950887523</v>
      </c>
      <c r="D316" s="2">
        <f t="shared" si="1"/>
        <v>-5749.6185792259312</v>
      </c>
      <c r="E316" s="2">
        <f t="shared" si="2"/>
        <v>5092.6589602081804</v>
      </c>
    </row>
    <row r="317" spans="1:5" x14ac:dyDescent="0.2">
      <c r="A317" s="1">
        <v>44652</v>
      </c>
      <c r="B317">
        <v>-319.58821380651864</v>
      </c>
      <c r="C317" s="2">
        <f t="shared" si="0"/>
        <v>-319.58821380651864</v>
      </c>
      <c r="D317" s="2">
        <f t="shared" si="1"/>
        <v>-5873.6649675250947</v>
      </c>
      <c r="E317" s="2">
        <f t="shared" si="2"/>
        <v>5234.4885399120567</v>
      </c>
    </row>
    <row r="318" spans="1:5" x14ac:dyDescent="0.2">
      <c r="A318" s="1">
        <v>44682</v>
      </c>
      <c r="B318">
        <v>-313.52823075645455</v>
      </c>
      <c r="C318" s="2">
        <f t="shared" si="0"/>
        <v>-313.52823075645455</v>
      </c>
      <c r="D318" s="2">
        <f t="shared" si="1"/>
        <v>-5997.9306041763912</v>
      </c>
      <c r="E318" s="2">
        <f t="shared" si="2"/>
        <v>5370.8741426634815</v>
      </c>
    </row>
    <row r="319" spans="1:5" x14ac:dyDescent="0.2">
      <c r="A319" s="1">
        <v>44713</v>
      </c>
      <c r="B319">
        <v>-309.54978677031676</v>
      </c>
      <c r="C319" s="2">
        <f t="shared" si="0"/>
        <v>-309.54978677031676</v>
      </c>
      <c r="D319" s="2">
        <f t="shared" si="1"/>
        <v>-6121.842080336497</v>
      </c>
      <c r="E319" s="2">
        <f t="shared" si="2"/>
        <v>5502.7425067958629</v>
      </c>
    </row>
    <row r="320" spans="1:5" x14ac:dyDescent="0.2">
      <c r="A320" s="1">
        <v>44743</v>
      </c>
      <c r="B320">
        <v>-308.92947379824693</v>
      </c>
      <c r="C320" s="2">
        <f t="shared" si="0"/>
        <v>-308.92947379824693</v>
      </c>
      <c r="D320" s="2">
        <f t="shared" si="1"/>
        <v>-6246.834285261707</v>
      </c>
      <c r="E320" s="2">
        <f t="shared" si="2"/>
        <v>5628.9753376652125</v>
      </c>
    </row>
    <row r="321" spans="1:5" x14ac:dyDescent="0.2">
      <c r="A321" s="1">
        <v>44774</v>
      </c>
      <c r="B321">
        <v>-308.31588938544292</v>
      </c>
      <c r="C321" s="2">
        <f t="shared" si="0"/>
        <v>-308.31588938544292</v>
      </c>
      <c r="D321" s="2">
        <f t="shared" si="1"/>
        <v>-6369.6983018786996</v>
      </c>
      <c r="E321" s="2">
        <f t="shared" si="2"/>
        <v>5753.0665231078128</v>
      </c>
    </row>
    <row r="322" spans="1:5" x14ac:dyDescent="0.2">
      <c r="A322" s="1">
        <v>44805</v>
      </c>
      <c r="B322">
        <v>-306.82473297526036</v>
      </c>
      <c r="C322" s="2">
        <f t="shared" si="0"/>
        <v>-306.82473297526036</v>
      </c>
      <c r="D322" s="2">
        <f t="shared" si="1"/>
        <v>-6489.6786195213299</v>
      </c>
      <c r="E322" s="2">
        <f t="shared" si="2"/>
        <v>5876.0291535708093</v>
      </c>
    </row>
    <row r="323" spans="1:5" x14ac:dyDescent="0.2">
      <c r="A323" s="1">
        <v>44835</v>
      </c>
      <c r="B323">
        <v>-303.91121121437874</v>
      </c>
      <c r="C323" s="2">
        <f t="shared" si="0"/>
        <v>-303.91121121437874</v>
      </c>
      <c r="D323" s="2">
        <f t="shared" si="1"/>
        <v>-6606.3473053585103</v>
      </c>
      <c r="E323" s="2">
        <f t="shared" si="2"/>
        <v>5998.5248829297534</v>
      </c>
    </row>
    <row r="324" spans="1:5" x14ac:dyDescent="0.2">
      <c r="A324" s="1">
        <v>44866</v>
      </c>
      <c r="B324">
        <v>-301.40819243498379</v>
      </c>
      <c r="C324" s="2">
        <f t="shared" si="0"/>
        <v>-301.40819243498379</v>
      </c>
      <c r="D324" s="2">
        <f t="shared" si="1"/>
        <v>-6721.6436430041713</v>
      </c>
      <c r="E324" s="2">
        <f t="shared" si="2"/>
        <v>6118.8272581342035</v>
      </c>
    </row>
    <row r="325" spans="1:5" x14ac:dyDescent="0.2">
      <c r="A325" s="1">
        <v>44896</v>
      </c>
      <c r="B325">
        <v>-298.31971938428433</v>
      </c>
      <c r="C325" s="2">
        <f t="shared" si="0"/>
        <v>-298.31971938428433</v>
      </c>
      <c r="D325" s="2">
        <f t="shared" si="1"/>
        <v>-6834.6689004933896</v>
      </c>
      <c r="E325" s="2">
        <f t="shared" si="2"/>
        <v>6238.029461724821</v>
      </c>
    </row>
    <row r="326" spans="1:5" x14ac:dyDescent="0.2">
      <c r="A326" s="1">
        <v>44927</v>
      </c>
      <c r="B326">
        <v>-298.28928476547037</v>
      </c>
      <c r="C326" s="2">
        <f t="shared" si="0"/>
        <v>-298.28928476547037</v>
      </c>
      <c r="D326" s="2">
        <f t="shared" si="1"/>
        <v>-6949.1556738741701</v>
      </c>
      <c r="E326" s="2">
        <f t="shared" si="2"/>
        <v>6352.5771043432296</v>
      </c>
    </row>
    <row r="327" spans="1:5" x14ac:dyDescent="0.2">
      <c r="A327" s="1">
        <v>44958</v>
      </c>
      <c r="B327">
        <v>-295.41729254875241</v>
      </c>
      <c r="C327" s="2">
        <f t="shared" si="0"/>
        <v>-295.41729254875241</v>
      </c>
      <c r="D327" s="2">
        <f t="shared" si="1"/>
        <v>-7059.2862623765777</v>
      </c>
      <c r="E327" s="2">
        <f t="shared" si="2"/>
        <v>6468.4516772790721</v>
      </c>
    </row>
    <row r="328" spans="1:5" x14ac:dyDescent="0.2">
      <c r="A328" s="1">
        <v>44986</v>
      </c>
      <c r="B328">
        <v>-296.50573392089075</v>
      </c>
      <c r="C328" s="2">
        <f t="shared" si="0"/>
        <v>-296.50573392089075</v>
      </c>
      <c r="D328" s="2">
        <f t="shared" si="1"/>
        <v>-7171.9381303699702</v>
      </c>
      <c r="E328" s="2">
        <f t="shared" si="2"/>
        <v>6578.9266625281889</v>
      </c>
    </row>
    <row r="329" spans="1:5" x14ac:dyDescent="0.2">
      <c r="A329" s="1">
        <v>45017</v>
      </c>
      <c r="B329">
        <v>-295.27308819639427</v>
      </c>
      <c r="C329" s="2">
        <f t="shared" si="0"/>
        <v>-295.27308819639427</v>
      </c>
      <c r="D329" s="2">
        <f t="shared" si="1"/>
        <v>-7280.8994876172255</v>
      </c>
      <c r="E329" s="2">
        <f t="shared" si="2"/>
        <v>6690.3533112244368</v>
      </c>
    </row>
    <row r="330" spans="1:5" x14ac:dyDescent="0.2">
      <c r="A330" s="1">
        <v>45047</v>
      </c>
      <c r="B330">
        <v>-275.02186532210749</v>
      </c>
      <c r="C330" s="2">
        <f t="shared" si="0"/>
        <v>-275.02186532210749</v>
      </c>
      <c r="D330" s="2">
        <f t="shared" si="1"/>
        <v>-7369.5374216173313</v>
      </c>
      <c r="E330" s="2">
        <f t="shared" si="2"/>
        <v>6819.4936909731168</v>
      </c>
    </row>
    <row r="331" spans="1:5" x14ac:dyDescent="0.2">
      <c r="A331" s="1">
        <v>45078</v>
      </c>
      <c r="B331">
        <v>-280.06610074058091</v>
      </c>
      <c r="C331" s="2">
        <f t="shared" ref="C331:C362" si="3">_xlfn.FORECAST.ETS(A331,$B$2:$B$298,$A$2:$A$298,157,1)</f>
        <v>-280.06610074058091</v>
      </c>
      <c r="D331" s="2">
        <f t="shared" ref="D331:D362" si="4">C331-_xlfn.FORECAST.ETS.CONFINT(A331,$B$2:$B$298,$A$2:$A$298,0.95,157,1)</f>
        <v>-7482.2259067928344</v>
      </c>
      <c r="E331" s="2">
        <f t="shared" ref="E331:E362" si="5">C331+_xlfn.FORECAST.ETS.CONFINT(A331,$B$2:$B$298,$A$2:$A$298,0.95,157,1)</f>
        <v>6922.0937053116731</v>
      </c>
    </row>
    <row r="332" spans="1:5" x14ac:dyDescent="0.2">
      <c r="A332" s="1">
        <v>45108</v>
      </c>
      <c r="B332">
        <v>-262.91475552442654</v>
      </c>
      <c r="C332" s="2">
        <f t="shared" si="3"/>
        <v>-262.91475552442654</v>
      </c>
      <c r="D332" s="2">
        <f t="shared" si="4"/>
        <v>-7571.5296549132554</v>
      </c>
      <c r="E332" s="2">
        <f t="shared" si="5"/>
        <v>7045.7001438644029</v>
      </c>
    </row>
    <row r="333" spans="1:5" x14ac:dyDescent="0.2">
      <c r="A333" s="1">
        <v>45139</v>
      </c>
      <c r="B333">
        <v>-268.29334870883002</v>
      </c>
      <c r="C333" s="2">
        <f t="shared" si="3"/>
        <v>-268.29334870883002</v>
      </c>
      <c r="D333" s="2">
        <f t="shared" si="4"/>
        <v>-7682.2261431547186</v>
      </c>
      <c r="E333" s="2">
        <f t="shared" si="5"/>
        <v>7145.6394457370579</v>
      </c>
    </row>
    <row r="334" spans="1:5" x14ac:dyDescent="0.2">
      <c r="A334" s="1">
        <v>45170</v>
      </c>
      <c r="B334">
        <v>-277.08974677541835</v>
      </c>
      <c r="C334" s="2">
        <f t="shared" si="3"/>
        <v>-277.08974677541835</v>
      </c>
      <c r="D334" s="2">
        <f t="shared" si="4"/>
        <v>-7795.25175260997</v>
      </c>
      <c r="E334" s="2">
        <f t="shared" si="5"/>
        <v>7241.0722590591331</v>
      </c>
    </row>
    <row r="335" spans="1:5" x14ac:dyDescent="0.2">
      <c r="A335" s="1">
        <v>45200</v>
      </c>
      <c r="B335">
        <v>-277.28077086254967</v>
      </c>
      <c r="C335" s="2">
        <f t="shared" si="3"/>
        <v>-277.28077086254967</v>
      </c>
      <c r="D335" s="2">
        <f t="shared" si="4"/>
        <v>-7898.6286843811531</v>
      </c>
      <c r="E335" s="2">
        <f t="shared" si="5"/>
        <v>7344.0671426560539</v>
      </c>
    </row>
    <row r="336" spans="1:5" x14ac:dyDescent="0.2">
      <c r="A336" s="1">
        <v>45231</v>
      </c>
      <c r="B336">
        <v>-275.09246102710358</v>
      </c>
      <c r="C336" s="2">
        <f t="shared" si="3"/>
        <v>-275.09246102710358</v>
      </c>
      <c r="D336" s="2">
        <f t="shared" si="4"/>
        <v>-7998.6254980772319</v>
      </c>
      <c r="E336" s="2">
        <f t="shared" si="5"/>
        <v>7448.4405760230256</v>
      </c>
    </row>
    <row r="337" spans="1:5" x14ac:dyDescent="0.2">
      <c r="A337" s="1">
        <v>45261</v>
      </c>
      <c r="B337">
        <v>-258.84714345669613</v>
      </c>
      <c r="C337" s="2">
        <f t="shared" si="3"/>
        <v>-258.84714345669613</v>
      </c>
      <c r="D337" s="2">
        <f t="shared" si="4"/>
        <v>-8083.6044232443237</v>
      </c>
      <c r="E337" s="2">
        <f t="shared" si="5"/>
        <v>7565.910136330931</v>
      </c>
    </row>
    <row r="338" spans="1:5" x14ac:dyDescent="0.2">
      <c r="A338" s="1">
        <v>45292</v>
      </c>
      <c r="B338">
        <v>-270.9077252264658</v>
      </c>
      <c r="C338" s="2">
        <f t="shared" si="3"/>
        <v>-270.9077252264658</v>
      </c>
      <c r="D338" s="2">
        <f t="shared" si="4"/>
        <v>-8195.9658722391723</v>
      </c>
      <c r="E338" s="2">
        <f t="shared" si="5"/>
        <v>7654.1504217862412</v>
      </c>
    </row>
    <row r="339" spans="1:5" x14ac:dyDescent="0.2">
      <c r="A339" s="1">
        <v>45323</v>
      </c>
      <c r="B339">
        <v>-273.06580118593394</v>
      </c>
      <c r="C339" s="2">
        <f t="shared" si="3"/>
        <v>-273.06580118593394</v>
      </c>
      <c r="D339" s="2">
        <f t="shared" si="4"/>
        <v>-8297.5367424578781</v>
      </c>
      <c r="E339" s="2">
        <f t="shared" si="5"/>
        <v>7751.4051400860099</v>
      </c>
    </row>
    <row r="340" spans="1:5" x14ac:dyDescent="0.2">
      <c r="A340" s="1">
        <v>45352</v>
      </c>
      <c r="B340">
        <v>-264.47855954390104</v>
      </c>
      <c r="C340" s="2">
        <f t="shared" si="3"/>
        <v>-264.47855954390104</v>
      </c>
      <c r="D340" s="2">
        <f t="shared" si="4"/>
        <v>-8387.5074973250303</v>
      </c>
      <c r="E340" s="2">
        <f t="shared" si="5"/>
        <v>7858.5503782372289</v>
      </c>
    </row>
    <row r="341" spans="1:5" x14ac:dyDescent="0.2">
      <c r="A341" s="1">
        <v>45383</v>
      </c>
      <c r="B341">
        <v>-272.75125402938892</v>
      </c>
      <c r="C341" s="2">
        <f t="shared" si="3"/>
        <v>-272.75125402938892</v>
      </c>
      <c r="D341" s="2">
        <f t="shared" si="4"/>
        <v>-8493.5147963502513</v>
      </c>
      <c r="E341" s="2">
        <f t="shared" si="5"/>
        <v>7948.0122882914739</v>
      </c>
    </row>
    <row r="342" spans="1:5" x14ac:dyDescent="0.2">
      <c r="A342" s="1">
        <v>45413</v>
      </c>
      <c r="B342">
        <v>-160.87683564368905</v>
      </c>
      <c r="C342" s="2">
        <f t="shared" si="3"/>
        <v>-160.87683564368905</v>
      </c>
      <c r="D342" s="2">
        <f t="shared" si="4"/>
        <v>-8478.5812693542666</v>
      </c>
      <c r="E342" s="2">
        <f t="shared" si="5"/>
        <v>8156.8275980668886</v>
      </c>
    </row>
    <row r="343" spans="1:5" x14ac:dyDescent="0.2">
      <c r="A343" s="1">
        <v>45444</v>
      </c>
      <c r="B343">
        <v>-161.85857852409777</v>
      </c>
      <c r="C343" s="2">
        <f t="shared" si="3"/>
        <v>-161.85857852409777</v>
      </c>
      <c r="D343" s="2">
        <f t="shared" si="4"/>
        <v>-8575.7382711845476</v>
      </c>
      <c r="E343" s="2">
        <f t="shared" si="5"/>
        <v>8252.0211141363525</v>
      </c>
    </row>
    <row r="344" spans="1:5" x14ac:dyDescent="0.2">
      <c r="A344" s="1">
        <v>45474</v>
      </c>
      <c r="B344">
        <v>-197.46271023058819</v>
      </c>
      <c r="C344" s="2">
        <f t="shared" si="3"/>
        <v>-197.46271023058819</v>
      </c>
      <c r="D344" s="2">
        <f t="shared" si="4"/>
        <v>-8706.7786287884228</v>
      </c>
      <c r="E344" s="2">
        <f t="shared" si="5"/>
        <v>8311.8532083272476</v>
      </c>
    </row>
    <row r="345" spans="1:5" x14ac:dyDescent="0.2">
      <c r="A345" s="1">
        <v>45505</v>
      </c>
      <c r="B345">
        <v>-236.8352067871653</v>
      </c>
      <c r="C345" s="2">
        <f t="shared" si="3"/>
        <v>-236.8352067871653</v>
      </c>
      <c r="D345" s="2">
        <f t="shared" si="4"/>
        <v>-8840.8735423262569</v>
      </c>
      <c r="E345" s="2">
        <f t="shared" si="5"/>
        <v>8367.2031287519258</v>
      </c>
    </row>
    <row r="346" spans="1:5" x14ac:dyDescent="0.2">
      <c r="A346" s="1">
        <v>45536</v>
      </c>
      <c r="B346">
        <v>-215.04599010431974</v>
      </c>
      <c r="C346" s="2">
        <f t="shared" si="3"/>
        <v>-215.04599010431974</v>
      </c>
      <c r="D346" s="2">
        <f t="shared" si="4"/>
        <v>-8913.1168791268683</v>
      </c>
      <c r="E346" s="2">
        <f t="shared" si="5"/>
        <v>8483.0248989182292</v>
      </c>
    </row>
    <row r="347" spans="1:5" x14ac:dyDescent="0.2">
      <c r="A347" s="1">
        <v>45566</v>
      </c>
      <c r="B347">
        <v>-186.66190623385813</v>
      </c>
      <c r="C347" s="2">
        <f t="shared" si="3"/>
        <v>-186.66190623385813</v>
      </c>
      <c r="D347" s="2">
        <f t="shared" si="4"/>
        <v>-8978.0982399629174</v>
      </c>
      <c r="E347" s="2">
        <f t="shared" si="5"/>
        <v>8604.774427495202</v>
      </c>
    </row>
    <row r="348" spans="1:5" x14ac:dyDescent="0.2">
      <c r="A348" s="1">
        <v>45597</v>
      </c>
      <c r="B348">
        <v>300.8613298311983</v>
      </c>
      <c r="C348" s="2">
        <f t="shared" si="3"/>
        <v>300.8613298311983</v>
      </c>
      <c r="D348" s="2">
        <f t="shared" si="4"/>
        <v>-8583.2949842573926</v>
      </c>
      <c r="E348" s="2">
        <f t="shared" si="5"/>
        <v>9185.0176439197876</v>
      </c>
    </row>
    <row r="349" spans="1:5" x14ac:dyDescent="0.2">
      <c r="A349" s="1">
        <v>45627</v>
      </c>
      <c r="B349">
        <v>331.61966444100972</v>
      </c>
      <c r="C349" s="2">
        <f t="shared" si="3"/>
        <v>331.61966444100972</v>
      </c>
      <c r="D349" s="2">
        <f t="shared" si="4"/>
        <v>-8644.6317733804426</v>
      </c>
      <c r="E349" s="2">
        <f t="shared" si="5"/>
        <v>9307.871102262463</v>
      </c>
    </row>
    <row r="350" spans="1:5" x14ac:dyDescent="0.2">
      <c r="A350" s="1">
        <v>45658</v>
      </c>
      <c r="B350">
        <v>11.857706697375988</v>
      </c>
      <c r="C350" s="2">
        <f t="shared" si="3"/>
        <v>11.857706697375988</v>
      </c>
      <c r="D350" s="2">
        <f t="shared" si="4"/>
        <v>-9055.8836366907399</v>
      </c>
      <c r="E350" s="2">
        <f t="shared" si="5"/>
        <v>9079.5990500854914</v>
      </c>
    </row>
    <row r="351" spans="1:5" x14ac:dyDescent="0.2">
      <c r="A351" s="1">
        <v>45689</v>
      </c>
      <c r="B351">
        <v>16.613736090988922</v>
      </c>
      <c r="C351" s="2">
        <f t="shared" si="3"/>
        <v>16.613736090988922</v>
      </c>
      <c r="D351" s="2">
        <f t="shared" si="4"/>
        <v>-9142.0310258287245</v>
      </c>
      <c r="E351" s="2">
        <f t="shared" si="5"/>
        <v>9175.2584980107022</v>
      </c>
    </row>
    <row r="352" spans="1:5" x14ac:dyDescent="0.2">
      <c r="A352" s="1">
        <v>45717</v>
      </c>
      <c r="B352">
        <v>-52.434163396064498</v>
      </c>
      <c r="C352" s="2">
        <f t="shared" si="3"/>
        <v>-52.434163396064498</v>
      </c>
      <c r="D352" s="2">
        <f t="shared" si="4"/>
        <v>-9301.4137375665941</v>
      </c>
      <c r="E352" s="2">
        <f t="shared" si="5"/>
        <v>9196.5454107744645</v>
      </c>
    </row>
    <row r="353" spans="1:5" x14ac:dyDescent="0.2">
      <c r="A353" s="1">
        <v>45748</v>
      </c>
      <c r="B353">
        <v>-179.00640688398579</v>
      </c>
      <c r="C353" s="2">
        <f t="shared" si="3"/>
        <v>-179.00640688398579</v>
      </c>
      <c r="D353" s="2">
        <f t="shared" si="4"/>
        <v>-9517.7692698560895</v>
      </c>
      <c r="E353" s="2">
        <f t="shared" si="5"/>
        <v>9159.7564560881183</v>
      </c>
    </row>
    <row r="354" spans="1:5" x14ac:dyDescent="0.2">
      <c r="A354" s="1">
        <v>45778</v>
      </c>
      <c r="B354">
        <v>-208.38826217996251</v>
      </c>
      <c r="C354" s="2">
        <f t="shared" si="3"/>
        <v>-208.38826217996251</v>
      </c>
      <c r="D354" s="2">
        <f t="shared" si="4"/>
        <v>-9636.3992237949951</v>
      </c>
      <c r="E354" s="2">
        <f t="shared" si="5"/>
        <v>9219.6226994350709</v>
      </c>
    </row>
    <row r="355" spans="1:5" x14ac:dyDescent="0.2">
      <c r="A355" s="1">
        <v>45809</v>
      </c>
      <c r="B355">
        <v>-171.0155777777581</v>
      </c>
      <c r="C355" s="2">
        <f t="shared" si="3"/>
        <v>-171.0155777777581</v>
      </c>
      <c r="D355" s="2">
        <f t="shared" si="4"/>
        <v>-9687.7550763154068</v>
      </c>
      <c r="E355" s="2">
        <f t="shared" si="5"/>
        <v>9345.7239207598905</v>
      </c>
    </row>
    <row r="356" spans="1:5" x14ac:dyDescent="0.2">
      <c r="A356" s="1">
        <v>45839</v>
      </c>
      <c r="B356">
        <v>-50.833169067172591</v>
      </c>
      <c r="C356" s="2">
        <f t="shared" si="3"/>
        <v>-50.833169067172591</v>
      </c>
      <c r="D356" s="2">
        <f t="shared" si="4"/>
        <v>-9655.7966077269557</v>
      </c>
      <c r="E356" s="2">
        <f t="shared" si="5"/>
        <v>9554.1302695926097</v>
      </c>
    </row>
    <row r="357" spans="1:5" x14ac:dyDescent="0.2">
      <c r="A357" s="1">
        <v>45870</v>
      </c>
      <c r="B357">
        <v>63.955223635346741</v>
      </c>
      <c r="C357" s="2">
        <f t="shared" si="3"/>
        <v>63.955223635346741</v>
      </c>
      <c r="D357" s="2">
        <f t="shared" si="4"/>
        <v>-9628.7418980285111</v>
      </c>
      <c r="E357" s="2">
        <f t="shared" si="5"/>
        <v>9756.6523452992042</v>
      </c>
    </row>
    <row r="358" spans="1:5" x14ac:dyDescent="0.2">
      <c r="A358" s="1">
        <v>45901</v>
      </c>
      <c r="B358">
        <v>168.58814215623357</v>
      </c>
      <c r="C358" s="2">
        <f t="shared" si="3"/>
        <v>168.58814215623357</v>
      </c>
      <c r="D358" s="2">
        <f t="shared" si="4"/>
        <v>-9611.366155337686</v>
      </c>
      <c r="E358" s="2">
        <f t="shared" si="5"/>
        <v>9948.542439650153</v>
      </c>
    </row>
    <row r="359" spans="1:5" x14ac:dyDescent="0.2">
      <c r="A359" s="1">
        <v>45931</v>
      </c>
      <c r="B359">
        <v>105.82722472651153</v>
      </c>
      <c r="C359" s="2">
        <f t="shared" si="3"/>
        <v>105.82722472651153</v>
      </c>
      <c r="D359" s="2">
        <f t="shared" si="4"/>
        <v>-9760.9209345887957</v>
      </c>
      <c r="E359" s="2">
        <f t="shared" si="5"/>
        <v>9972.5753840418201</v>
      </c>
    </row>
    <row r="360" spans="1:5" x14ac:dyDescent="0.2">
      <c r="A360" s="1">
        <v>45962</v>
      </c>
      <c r="B360">
        <v>355.85704952691151</v>
      </c>
      <c r="C360" s="2">
        <f t="shared" si="3"/>
        <v>355.85704952691151</v>
      </c>
      <c r="D360" s="2">
        <f t="shared" si="4"/>
        <v>-9597.2343246262208</v>
      </c>
      <c r="E360" s="2">
        <f t="shared" si="5"/>
        <v>10308.948423680045</v>
      </c>
    </row>
    <row r="361" spans="1:5" x14ac:dyDescent="0.2">
      <c r="A361" s="1">
        <v>45992</v>
      </c>
      <c r="B361">
        <v>-183.18844203756919</v>
      </c>
      <c r="C361" s="2">
        <f t="shared" si="3"/>
        <v>-183.18844203756919</v>
      </c>
      <c r="D361" s="2">
        <f t="shared" si="4"/>
        <v>-10222.184553443451</v>
      </c>
      <c r="E361" s="2">
        <f t="shared" si="5"/>
        <v>9855.8076693683106</v>
      </c>
    </row>
    <row r="362" spans="1:5" x14ac:dyDescent="0.2">
      <c r="A362" s="1">
        <v>46023</v>
      </c>
      <c r="B362">
        <v>-108.80371502046603</v>
      </c>
      <c r="C362" s="2">
        <f t="shared" si="3"/>
        <v>-108.80371502046603</v>
      </c>
      <c r="D362" s="2">
        <f t="shared" si="4"/>
        <v>-10233.27778443161</v>
      </c>
      <c r="E362" s="2">
        <f t="shared" si="5"/>
        <v>10015.670354390679</v>
      </c>
    </row>
    <row r="363" spans="1:5" x14ac:dyDescent="0.2">
      <c r="A363" s="1">
        <v>46054</v>
      </c>
      <c r="B363">
        <v>-194.63808894308499</v>
      </c>
      <c r="C363" s="2">
        <f t="shared" ref="C363:C394" si="6">_xlfn.FORECAST.ETS(A363,$B$2:$B$298,$A$2:$A$298,157,1)</f>
        <v>-194.63808894308499</v>
      </c>
      <c r="D363" s="2">
        <f t="shared" ref="D363:D394" si="7">C363-_xlfn.FORECAST.ETS.CONFINT(A363,$B$2:$B$298,$A$2:$A$298,0.95,157,1)</f>
        <v>-10404.174589166514</v>
      </c>
      <c r="E363" s="2">
        <f t="shared" ref="E363:E394" si="8">C363+_xlfn.FORECAST.ETS.CONFINT(A363,$B$2:$B$298,$A$2:$A$298,0.95,157,1)</f>
        <v>10014.898411280343</v>
      </c>
    </row>
    <row r="364" spans="1:5" x14ac:dyDescent="0.2">
      <c r="A364" s="1">
        <v>46082</v>
      </c>
      <c r="B364">
        <v>-251.06731203609888</v>
      </c>
      <c r="C364" s="2">
        <f t="shared" si="6"/>
        <v>-251.06731203609888</v>
      </c>
      <c r="D364" s="2">
        <f t="shared" si="7"/>
        <v>-10545.261544784657</v>
      </c>
      <c r="E364" s="2">
        <f t="shared" si="8"/>
        <v>10043.126920712459</v>
      </c>
    </row>
    <row r="365" spans="1:5" x14ac:dyDescent="0.2">
      <c r="A365" s="1">
        <v>46113</v>
      </c>
      <c r="B365">
        <v>-202.99511407656402</v>
      </c>
      <c r="C365" s="2">
        <f t="shared" si="6"/>
        <v>-202.99511407656402</v>
      </c>
      <c r="D365" s="2">
        <f t="shared" si="7"/>
        <v>-10581.452808442355</v>
      </c>
      <c r="E365" s="2">
        <f t="shared" si="8"/>
        <v>10175.462580289226</v>
      </c>
    </row>
    <row r="366" spans="1:5" x14ac:dyDescent="0.2">
      <c r="A366" s="1">
        <v>46143</v>
      </c>
      <c r="B366">
        <v>859.85539209559442</v>
      </c>
      <c r="C366" s="2">
        <f t="shared" si="6"/>
        <v>859.85539209559442</v>
      </c>
      <c r="D366" s="2">
        <f t="shared" si="7"/>
        <v>-9602.4815390607928</v>
      </c>
      <c r="E366" s="2">
        <f t="shared" si="8"/>
        <v>11322.192323251982</v>
      </c>
    </row>
    <row r="367" spans="1:5" x14ac:dyDescent="0.2">
      <c r="A367" s="1">
        <v>46174</v>
      </c>
      <c r="B367">
        <v>1625.2979232586601</v>
      </c>
      <c r="C367" s="2">
        <f t="shared" si="6"/>
        <v>1625.2979232586601</v>
      </c>
      <c r="D367" s="2">
        <f t="shared" si="7"/>
        <v>-8920.5437035880477</v>
      </c>
      <c r="E367" s="2">
        <f t="shared" si="8"/>
        <v>12171.139550105368</v>
      </c>
    </row>
    <row r="368" spans="1:5" x14ac:dyDescent="0.2">
      <c r="A368" s="1">
        <v>46204</v>
      </c>
      <c r="B368">
        <v>214.90175200013732</v>
      </c>
      <c r="C368" s="2">
        <f t="shared" si="6"/>
        <v>214.90175200013732</v>
      </c>
      <c r="D368" s="2">
        <f t="shared" si="7"/>
        <v>-10414.079368563889</v>
      </c>
      <c r="E368" s="2">
        <f t="shared" si="8"/>
        <v>10843.882872564165</v>
      </c>
    </row>
    <row r="369" spans="1:5" x14ac:dyDescent="0.2">
      <c r="A369" s="1">
        <v>46235</v>
      </c>
      <c r="B369">
        <v>-619.24656638822194</v>
      </c>
      <c r="C369" s="2">
        <f t="shared" si="6"/>
        <v>-619.24656638822194</v>
      </c>
      <c r="D369" s="2">
        <f t="shared" si="7"/>
        <v>-11331.010989882789</v>
      </c>
      <c r="E369" s="2">
        <f t="shared" si="8"/>
        <v>10092.517857106346</v>
      </c>
    </row>
    <row r="370" spans="1:5" x14ac:dyDescent="0.2">
      <c r="A370" s="1">
        <v>46266</v>
      </c>
      <c r="B370">
        <v>-724.16921438201757</v>
      </c>
      <c r="C370" s="2">
        <f t="shared" si="6"/>
        <v>-724.16921438201757</v>
      </c>
      <c r="D370" s="2">
        <f t="shared" si="7"/>
        <v>-11518.369448907461</v>
      </c>
      <c r="E370" s="2">
        <f t="shared" si="8"/>
        <v>10070.031020143424</v>
      </c>
    </row>
    <row r="371" spans="1:5" x14ac:dyDescent="0.2">
      <c r="A371" s="1">
        <v>46296</v>
      </c>
      <c r="B371">
        <v>-645.30397740787214</v>
      </c>
      <c r="C371" s="2">
        <f t="shared" si="6"/>
        <v>-645.30397740787214</v>
      </c>
      <c r="D371" s="2">
        <f t="shared" si="7"/>
        <v>-11521.60093235288</v>
      </c>
      <c r="E371" s="2">
        <f t="shared" si="8"/>
        <v>10230.992977537137</v>
      </c>
    </row>
    <row r="372" spans="1:5" x14ac:dyDescent="0.2">
      <c r="A372" s="1">
        <v>46327</v>
      </c>
      <c r="B372">
        <v>-318.79826545888756</v>
      </c>
      <c r="C372" s="2">
        <f t="shared" si="6"/>
        <v>-318.79826545888756</v>
      </c>
      <c r="D372" s="2">
        <f t="shared" si="7"/>
        <v>-11276.860967728797</v>
      </c>
      <c r="E372" s="2">
        <f t="shared" si="8"/>
        <v>10639.264436811023</v>
      </c>
    </row>
    <row r="373" spans="1:5" x14ac:dyDescent="0.2">
      <c r="A373" s="1">
        <v>46357</v>
      </c>
      <c r="B373">
        <v>263.22112965978721</v>
      </c>
      <c r="C373" s="2">
        <f t="shared" si="6"/>
        <v>263.22112965978721</v>
      </c>
      <c r="D373" s="2">
        <f t="shared" si="7"/>
        <v>-10776.284193601381</v>
      </c>
      <c r="E373" s="2">
        <f t="shared" si="8"/>
        <v>11302.726452920955</v>
      </c>
    </row>
    <row r="374" spans="1:5" x14ac:dyDescent="0.2">
      <c r="A374" s="1">
        <v>46388</v>
      </c>
      <c r="B374">
        <v>250.18635416571749</v>
      </c>
      <c r="C374" s="2">
        <f t="shared" si="6"/>
        <v>250.18635416571749</v>
      </c>
      <c r="D374" s="2">
        <f t="shared" si="7"/>
        <v>-10870.44605202092</v>
      </c>
      <c r="E374" s="2">
        <f t="shared" si="8"/>
        <v>11370.818760352353</v>
      </c>
    </row>
    <row r="375" spans="1:5" x14ac:dyDescent="0.2">
      <c r="A375" s="1">
        <v>46419</v>
      </c>
      <c r="B375">
        <v>150.98982784427068</v>
      </c>
      <c r="C375" s="2">
        <f t="shared" si="6"/>
        <v>150.98982784427068</v>
      </c>
      <c r="D375" s="2">
        <f t="shared" si="7"/>
        <v>-11050.461464538028</v>
      </c>
      <c r="E375" s="2">
        <f t="shared" si="8"/>
        <v>11352.441120226569</v>
      </c>
    </row>
    <row r="376" spans="1:5" x14ac:dyDescent="0.2">
      <c r="A376" s="1">
        <v>46447</v>
      </c>
      <c r="B376">
        <v>-60.252037536244075</v>
      </c>
      <c r="C376" s="2">
        <f t="shared" si="6"/>
        <v>-60.252037536244075</v>
      </c>
      <c r="D376" s="2">
        <f t="shared" si="7"/>
        <v>-11342.221124696951</v>
      </c>
      <c r="E376" s="2">
        <f t="shared" si="8"/>
        <v>11221.717049624463</v>
      </c>
    </row>
    <row r="377" spans="1:5" x14ac:dyDescent="0.2">
      <c r="A377" s="1">
        <v>46478</v>
      </c>
      <c r="B377">
        <v>192.52287202147249</v>
      </c>
      <c r="C377" s="2">
        <f t="shared" si="6"/>
        <v>192.52287202147249</v>
      </c>
      <c r="D377" s="2">
        <f t="shared" si="7"/>
        <v>-11169.669798089459</v>
      </c>
      <c r="E377" s="2">
        <f t="shared" si="8"/>
        <v>11554.715542132404</v>
      </c>
    </row>
    <row r="378" spans="1:5" x14ac:dyDescent="0.2">
      <c r="A378" s="1">
        <v>46508</v>
      </c>
      <c r="B378">
        <v>260.56102676708758</v>
      </c>
      <c r="C378" s="2">
        <f t="shared" si="6"/>
        <v>260.56102676708758</v>
      </c>
      <c r="D378" s="2">
        <f t="shared" si="7"/>
        <v>-11181.567678063824</v>
      </c>
      <c r="E378" s="2">
        <f t="shared" si="8"/>
        <v>11702.689731597999</v>
      </c>
    </row>
    <row r="379" spans="1:5" x14ac:dyDescent="0.2">
      <c r="A379" s="1">
        <v>46539</v>
      </c>
      <c r="B379">
        <v>1820.7758175021117</v>
      </c>
      <c r="C379" s="2">
        <f t="shared" si="6"/>
        <v>1820.7758175021117</v>
      </c>
      <c r="D379" s="2">
        <f t="shared" si="7"/>
        <v>-9701.0078306277483</v>
      </c>
      <c r="E379" s="2">
        <f t="shared" si="8"/>
        <v>13342.559465631972</v>
      </c>
    </row>
    <row r="380" spans="1:5" x14ac:dyDescent="0.2">
      <c r="A380" s="1">
        <v>46569</v>
      </c>
      <c r="B380">
        <v>235.56160374220786</v>
      </c>
      <c r="C380" s="2">
        <f t="shared" si="6"/>
        <v>235.56160374220786</v>
      </c>
      <c r="D380" s="2">
        <f t="shared" si="7"/>
        <v>-11365.602154993292</v>
      </c>
      <c r="E380" s="2">
        <f t="shared" si="8"/>
        <v>11836.725362477708</v>
      </c>
    </row>
    <row r="381" spans="1:5" x14ac:dyDescent="0.2">
      <c r="A381" s="1">
        <v>46600</v>
      </c>
      <c r="B381">
        <v>-471.1809316256344</v>
      </c>
      <c r="C381" s="2">
        <f t="shared" si="6"/>
        <v>-471.1809316256344</v>
      </c>
      <c r="D381" s="2">
        <f t="shared" si="7"/>
        <v>-12151.456037163842</v>
      </c>
      <c r="E381" s="2">
        <f t="shared" si="8"/>
        <v>11209.094173912572</v>
      </c>
    </row>
    <row r="382" spans="1:5" x14ac:dyDescent="0.2">
      <c r="A382" s="1">
        <v>46631</v>
      </c>
      <c r="B382">
        <v>-481.76682299889154</v>
      </c>
      <c r="C382" s="2">
        <f t="shared" si="6"/>
        <v>-481.76682299889154</v>
      </c>
      <c r="D382" s="2">
        <f t="shared" si="7"/>
        <v>-12240.890398400652</v>
      </c>
      <c r="E382" s="2">
        <f t="shared" si="8"/>
        <v>11277.356752402868</v>
      </c>
    </row>
    <row r="383" spans="1:5" x14ac:dyDescent="0.2">
      <c r="A383" s="1">
        <v>46661</v>
      </c>
      <c r="B383">
        <v>-474.65906902233428</v>
      </c>
      <c r="C383" s="2">
        <f t="shared" si="6"/>
        <v>-474.65906902233428</v>
      </c>
      <c r="D383" s="2">
        <f t="shared" si="7"/>
        <v>-12312.373949590448</v>
      </c>
      <c r="E383" s="2">
        <f t="shared" si="8"/>
        <v>11363.055811545779</v>
      </c>
    </row>
    <row r="384" spans="1:5" x14ac:dyDescent="0.2">
      <c r="A384" s="1">
        <v>46692</v>
      </c>
      <c r="B384">
        <v>525.5570605393375</v>
      </c>
      <c r="C384" s="2">
        <f t="shared" si="6"/>
        <v>525.5570605393375</v>
      </c>
      <c r="D384" s="2">
        <f t="shared" si="7"/>
        <v>-11390.49750514231</v>
      </c>
      <c r="E384" s="2">
        <f t="shared" si="8"/>
        <v>12441.611626220983</v>
      </c>
    </row>
    <row r="385" spans="1:5" x14ac:dyDescent="0.2">
      <c r="A385" s="1">
        <v>46722</v>
      </c>
      <c r="B385">
        <v>3169.5993765105577</v>
      </c>
      <c r="C385" s="2">
        <f t="shared" si="6"/>
        <v>3169.5993765105577</v>
      </c>
      <c r="D385" s="2">
        <f t="shared" si="7"/>
        <v>-8824.5486379458889</v>
      </c>
      <c r="E385" s="2">
        <f t="shared" si="8"/>
        <v>15163.747390967004</v>
      </c>
    </row>
    <row r="386" spans="1:5" x14ac:dyDescent="0.2">
      <c r="A386" s="1">
        <v>46753</v>
      </c>
      <c r="B386">
        <v>2617.0710106850861</v>
      </c>
      <c r="C386" s="2">
        <f t="shared" si="6"/>
        <v>2617.0710106850861</v>
      </c>
      <c r="D386" s="2">
        <f t="shared" si="7"/>
        <v>-9454.9294453234015</v>
      </c>
      <c r="E386" s="2">
        <f t="shared" si="8"/>
        <v>14689.071466693573</v>
      </c>
    </row>
    <row r="387" spans="1:5" x14ac:dyDescent="0.2">
      <c r="A387" s="1">
        <v>46784</v>
      </c>
      <c r="B387">
        <v>235.2778851997781</v>
      </c>
      <c r="C387" s="2">
        <f t="shared" si="6"/>
        <v>235.2778851997781</v>
      </c>
      <c r="D387" s="2">
        <f t="shared" si="7"/>
        <v>-11914.339085673224</v>
      </c>
      <c r="E387" s="2">
        <f t="shared" si="8"/>
        <v>12384.894856072779</v>
      </c>
    </row>
    <row r="388" spans="1:5" x14ac:dyDescent="0.2">
      <c r="A388" s="1">
        <v>46813</v>
      </c>
      <c r="B388">
        <v>171.55588645045043</v>
      </c>
      <c r="C388" s="2">
        <f t="shared" si="6"/>
        <v>171.55588645045043</v>
      </c>
      <c r="D388" s="2">
        <f t="shared" si="7"/>
        <v>-12055.446610275472</v>
      </c>
      <c r="E388" s="2">
        <f t="shared" si="8"/>
        <v>12398.558383176374</v>
      </c>
    </row>
    <row r="389" spans="1:5" x14ac:dyDescent="0.2">
      <c r="A389" s="1">
        <v>46844</v>
      </c>
      <c r="B389">
        <v>197.76305232021673</v>
      </c>
      <c r="C389" s="2">
        <f t="shared" si="6"/>
        <v>197.76305232021673</v>
      </c>
      <c r="D389" s="2">
        <f t="shared" si="7"/>
        <v>-12106.398781506714</v>
      </c>
      <c r="E389" s="2">
        <f t="shared" si="8"/>
        <v>12501.924886147148</v>
      </c>
    </row>
    <row r="390" spans="1:5" x14ac:dyDescent="0.2">
      <c r="A390" s="1">
        <v>46874</v>
      </c>
      <c r="B390">
        <v>-399.01583284575224</v>
      </c>
      <c r="C390" s="2">
        <f t="shared" si="6"/>
        <v>-399.01583284575224</v>
      </c>
      <c r="D390" s="2">
        <f t="shared" si="7"/>
        <v>-12780.115483046187</v>
      </c>
      <c r="E390" s="2">
        <f t="shared" si="8"/>
        <v>11982.083817354682</v>
      </c>
    </row>
    <row r="391" spans="1:5" x14ac:dyDescent="0.2">
      <c r="A391" s="1">
        <v>46905</v>
      </c>
      <c r="B391">
        <v>-206.9237945720248</v>
      </c>
      <c r="C391" s="2">
        <f t="shared" si="6"/>
        <v>-206.9237945720248</v>
      </c>
      <c r="D391" s="2">
        <f t="shared" si="7"/>
        <v>-12664.744281141739</v>
      </c>
      <c r="E391" s="2">
        <f t="shared" si="8"/>
        <v>12250.896691997688</v>
      </c>
    </row>
    <row r="392" spans="1:5" x14ac:dyDescent="0.2">
      <c r="A392" s="1">
        <v>46935</v>
      </c>
      <c r="B392">
        <v>-1099.4800843169753</v>
      </c>
      <c r="C392" s="2">
        <f t="shared" si="6"/>
        <v>-1099.4800843169753</v>
      </c>
      <c r="D392" s="2">
        <f t="shared" si="7"/>
        <v>-13633.808845375366</v>
      </c>
      <c r="E392" s="2">
        <f t="shared" si="8"/>
        <v>11434.848676741414</v>
      </c>
    </row>
    <row r="393" spans="1:5" x14ac:dyDescent="0.2">
      <c r="A393" s="1">
        <v>46966</v>
      </c>
      <c r="B393">
        <v>-1049.7849444535866</v>
      </c>
      <c r="C393" s="2">
        <f t="shared" si="6"/>
        <v>-1049.7849444535866</v>
      </c>
      <c r="D393" s="2">
        <f t="shared" si="7"/>
        <v>-13660.413718126048</v>
      </c>
      <c r="E393" s="2">
        <f t="shared" si="8"/>
        <v>11560.843829218877</v>
      </c>
    </row>
    <row r="394" spans="1:5" x14ac:dyDescent="0.2">
      <c r="A394" s="1">
        <v>46997</v>
      </c>
      <c r="B394">
        <v>-909.41900555171162</v>
      </c>
      <c r="C394" s="2">
        <f t="shared" si="6"/>
        <v>-909.41900555171162</v>
      </c>
      <c r="D394" s="2">
        <f t="shared" si="7"/>
        <v>-13596.143716126975</v>
      </c>
      <c r="E394" s="2">
        <f t="shared" si="8"/>
        <v>11777.305705023551</v>
      </c>
    </row>
    <row r="395" spans="1:5" x14ac:dyDescent="0.2">
      <c r="A395" s="1">
        <v>47027</v>
      </c>
      <c r="B395">
        <v>116.75569481465874</v>
      </c>
      <c r="C395" s="2">
        <f t="shared" ref="C395:C421" si="9">_xlfn.FORECAST.ETS(A395,$B$2:$B$298,$A$2:$A$298,157,1)</f>
        <v>116.75569481465874</v>
      </c>
      <c r="D395" s="2">
        <f t="shared" ref="D395:D421" si="10">C395-_xlfn.FORECAST.ETS.CONFINT(A395,$B$2:$B$298,$A$2:$A$298,0.95,157,1)</f>
        <v>-12645.8649533522</v>
      </c>
      <c r="E395" s="2">
        <f t="shared" ref="E395:E421" si="11">C395+_xlfn.FORECAST.ETS.CONFINT(A395,$B$2:$B$298,$A$2:$A$298,0.95,157,1)</f>
        <v>12879.376342981519</v>
      </c>
    </row>
    <row r="396" spans="1:5" x14ac:dyDescent="0.2">
      <c r="A396" s="1">
        <v>47058</v>
      </c>
      <c r="B396">
        <v>299.81416740557847</v>
      </c>
      <c r="C396" s="2">
        <f t="shared" si="9"/>
        <v>299.81416740557847</v>
      </c>
      <c r="D396" s="2">
        <f t="shared" si="10"/>
        <v>-12538.506389573125</v>
      </c>
      <c r="E396" s="2">
        <f t="shared" si="11"/>
        <v>13138.134724384283</v>
      </c>
    </row>
    <row r="397" spans="1:5" x14ac:dyDescent="0.2">
      <c r="A397" s="1">
        <v>47088</v>
      </c>
      <c r="B397">
        <v>548.92311720570387</v>
      </c>
      <c r="C397" s="2">
        <f t="shared" si="9"/>
        <v>548.92311720570387</v>
      </c>
      <c r="D397" s="2">
        <f t="shared" si="10"/>
        <v>-12364.905188187937</v>
      </c>
      <c r="E397" s="2">
        <f t="shared" si="11"/>
        <v>13462.751422599345</v>
      </c>
    </row>
    <row r="398" spans="1:5" x14ac:dyDescent="0.2">
      <c r="A398" s="1">
        <v>47119</v>
      </c>
      <c r="B398">
        <v>197.86467657873425</v>
      </c>
      <c r="C398" s="2">
        <f t="shared" si="9"/>
        <v>197.86467657873425</v>
      </c>
      <c r="D398" s="2">
        <f t="shared" si="10"/>
        <v>-12791.282986621918</v>
      </c>
      <c r="E398" s="2">
        <f t="shared" si="11"/>
        <v>13187.012339779387</v>
      </c>
    </row>
    <row r="399" spans="1:5" x14ac:dyDescent="0.2">
      <c r="A399" s="1">
        <v>47150</v>
      </c>
      <c r="B399">
        <v>1.9994285204870437</v>
      </c>
      <c r="C399" s="2">
        <f t="shared" si="9"/>
        <v>1.9994285204870437</v>
      </c>
      <c r="D399" s="2">
        <f t="shared" si="10"/>
        <v>-13062.282876472813</v>
      </c>
      <c r="E399" s="2">
        <f t="shared" si="11"/>
        <v>13066.281733513786</v>
      </c>
    </row>
    <row r="400" spans="1:5" x14ac:dyDescent="0.2">
      <c r="A400" s="1">
        <v>47178</v>
      </c>
      <c r="B400">
        <v>-357.88235054147083</v>
      </c>
      <c r="C400" s="2">
        <f t="shared" si="9"/>
        <v>-357.88235054147083</v>
      </c>
      <c r="D400" s="2">
        <f t="shared" si="10"/>
        <v>-13497.118163961532</v>
      </c>
      <c r="E400" s="2">
        <f t="shared" si="11"/>
        <v>12781.353462878589</v>
      </c>
    </row>
    <row r="401" spans="1:5" x14ac:dyDescent="0.2">
      <c r="A401" s="1">
        <v>47209</v>
      </c>
      <c r="B401">
        <v>-424.14484646619468</v>
      </c>
      <c r="C401" s="2">
        <f t="shared" si="9"/>
        <v>-424.14484646619468</v>
      </c>
      <c r="D401" s="2">
        <f t="shared" si="10"/>
        <v>-13638.156528760588</v>
      </c>
      <c r="E401" s="2">
        <f t="shared" si="11"/>
        <v>12789.866835828198</v>
      </c>
    </row>
    <row r="402" spans="1:5" x14ac:dyDescent="0.2">
      <c r="A402" s="1">
        <v>47239</v>
      </c>
      <c r="B402">
        <v>-416.43097009423832</v>
      </c>
      <c r="C402" s="2">
        <f t="shared" si="9"/>
        <v>-416.43097009423832</v>
      </c>
      <c r="D402" s="2">
        <f t="shared" si="10"/>
        <v>-13705.044289666084</v>
      </c>
      <c r="E402" s="2">
        <f t="shared" si="11"/>
        <v>12872.182349477609</v>
      </c>
    </row>
    <row r="403" spans="1:5" x14ac:dyDescent="0.2">
      <c r="A403" s="1">
        <v>47270</v>
      </c>
      <c r="B403">
        <v>-167.31861502803122</v>
      </c>
      <c r="C403" s="2">
        <f t="shared" si="9"/>
        <v>-167.31861502803122</v>
      </c>
      <c r="D403" s="2">
        <f t="shared" si="10"/>
        <v>-13530.362665229059</v>
      </c>
      <c r="E403" s="2">
        <f t="shared" si="11"/>
        <v>13195.725435172997</v>
      </c>
    </row>
    <row r="404" spans="1:5" x14ac:dyDescent="0.2">
      <c r="A404" s="1">
        <v>47300</v>
      </c>
      <c r="B404">
        <v>-8.9868588346605236</v>
      </c>
      <c r="C404" s="2">
        <f t="shared" si="9"/>
        <v>-8.9868588346605236</v>
      </c>
      <c r="D404" s="2">
        <f t="shared" si="10"/>
        <v>-13446.293977689587</v>
      </c>
      <c r="E404" s="2">
        <f t="shared" si="11"/>
        <v>13428.320260020268</v>
      </c>
    </row>
    <row r="405" spans="1:5" x14ac:dyDescent="0.2">
      <c r="A405" s="1">
        <v>47331</v>
      </c>
      <c r="B405">
        <v>-262.39164965985015</v>
      </c>
      <c r="C405" s="2">
        <f t="shared" si="9"/>
        <v>-262.39164965985015</v>
      </c>
      <c r="D405" s="2">
        <f t="shared" si="10"/>
        <v>-13773.797342208452</v>
      </c>
      <c r="E405" s="2">
        <f t="shared" si="11"/>
        <v>13249.014042888752</v>
      </c>
    </row>
    <row r="406" spans="1:5" x14ac:dyDescent="0.2">
      <c r="A406" s="1">
        <v>47362</v>
      </c>
      <c r="B406">
        <v>-382.14726266362595</v>
      </c>
      <c r="C406" s="2">
        <f t="shared" si="9"/>
        <v>-382.14726266362595</v>
      </c>
      <c r="D406" s="2">
        <f t="shared" si="10"/>
        <v>-13967.490125812634</v>
      </c>
      <c r="E406" s="2">
        <f t="shared" si="11"/>
        <v>13203.195600485382</v>
      </c>
    </row>
    <row r="407" spans="1:5" x14ac:dyDescent="0.2">
      <c r="A407" s="1">
        <v>47392</v>
      </c>
      <c r="B407">
        <v>-390.0389193213116</v>
      </c>
      <c r="C407" s="2">
        <f t="shared" si="9"/>
        <v>-390.0389193213116</v>
      </c>
      <c r="D407" s="2">
        <f t="shared" si="10"/>
        <v>-14049.160569103555</v>
      </c>
      <c r="E407" s="2">
        <f t="shared" si="11"/>
        <v>13269.08273046093</v>
      </c>
    </row>
    <row r="408" spans="1:5" x14ac:dyDescent="0.2">
      <c r="A408" s="1">
        <v>47423</v>
      </c>
      <c r="B408">
        <v>-428.07654541200662</v>
      </c>
      <c r="C408" s="2">
        <f t="shared" si="9"/>
        <v>-428.07654541200662</v>
      </c>
      <c r="D408" s="2">
        <f t="shared" si="10"/>
        <v>-14160.82154655536</v>
      </c>
      <c r="E408" s="2">
        <f t="shared" si="11"/>
        <v>13304.668455731347</v>
      </c>
    </row>
    <row r="409" spans="1:5" x14ac:dyDescent="0.2">
      <c r="A409" s="1">
        <v>47453</v>
      </c>
      <c r="B409">
        <v>-351.85105010087148</v>
      </c>
      <c r="C409" s="2">
        <f t="shared" si="9"/>
        <v>-351.85105010087148</v>
      </c>
      <c r="D409" s="2">
        <f t="shared" si="10"/>
        <v>-14158.066847814276</v>
      </c>
      <c r="E409" s="2">
        <f t="shared" si="11"/>
        <v>13454.364747612533</v>
      </c>
    </row>
    <row r="410" spans="1:5" x14ac:dyDescent="0.2">
      <c r="A410" s="1">
        <v>47484</v>
      </c>
      <c r="B410">
        <v>720.19686428318391</v>
      </c>
      <c r="C410" s="2">
        <f t="shared" si="9"/>
        <v>720.19686428318391</v>
      </c>
      <c r="D410" s="2">
        <f t="shared" si="10"/>
        <v>-13159.339989605138</v>
      </c>
      <c r="E410" s="2">
        <f t="shared" si="11"/>
        <v>14599.733718171505</v>
      </c>
    </row>
    <row r="411" spans="1:5" x14ac:dyDescent="0.2">
      <c r="A411" s="1">
        <v>47515</v>
      </c>
      <c r="B411">
        <v>104.22863276734438</v>
      </c>
      <c r="C411" s="2">
        <f t="shared" si="9"/>
        <v>104.22863276734438</v>
      </c>
      <c r="D411" s="2">
        <f t="shared" si="10"/>
        <v>-13848.482287256427</v>
      </c>
      <c r="E411" s="2">
        <f t="shared" si="11"/>
        <v>14056.939552791117</v>
      </c>
    </row>
    <row r="412" spans="1:5" x14ac:dyDescent="0.2">
      <c r="A412" s="1">
        <v>47543</v>
      </c>
      <c r="B412">
        <v>-263.9084483921186</v>
      </c>
      <c r="C412" s="2">
        <f t="shared" si="9"/>
        <v>-263.9084483921186</v>
      </c>
      <c r="D412" s="2">
        <f t="shared" si="10"/>
        <v>-14289.64913279217</v>
      </c>
      <c r="E412" s="2">
        <f t="shared" si="11"/>
        <v>13761.832236007935</v>
      </c>
    </row>
    <row r="413" spans="1:5" x14ac:dyDescent="0.2">
      <c r="A413" s="1">
        <v>47574</v>
      </c>
      <c r="B413">
        <v>-411.75163905601698</v>
      </c>
      <c r="C413" s="2">
        <f t="shared" si="9"/>
        <v>-411.75163905601698</v>
      </c>
      <c r="D413" s="2">
        <f t="shared" si="10"/>
        <v>-14510.380414166764</v>
      </c>
      <c r="E413" s="2">
        <f t="shared" si="11"/>
        <v>13686.877136054729</v>
      </c>
    </row>
    <row r="414" spans="1:5" x14ac:dyDescent="0.2">
      <c r="A414" s="1">
        <v>47604</v>
      </c>
      <c r="B414">
        <v>-419.52413962092783</v>
      </c>
      <c r="C414" s="2">
        <f t="shared" si="9"/>
        <v>-419.52413962092783</v>
      </c>
      <c r="D414" s="2">
        <f t="shared" si="10"/>
        <v>-14590.901901499708</v>
      </c>
      <c r="E414" s="2">
        <f t="shared" si="11"/>
        <v>13751.853622257853</v>
      </c>
    </row>
    <row r="415" spans="1:5" x14ac:dyDescent="0.2">
      <c r="A415" s="1">
        <v>47635</v>
      </c>
      <c r="B415">
        <v>-438.54505533576008</v>
      </c>
      <c r="C415" s="2">
        <f t="shared" si="9"/>
        <v>-438.54505533576008</v>
      </c>
      <c r="D415" s="2">
        <f t="shared" si="10"/>
        <v>-14682.535213138943</v>
      </c>
      <c r="E415" s="2">
        <f t="shared" si="11"/>
        <v>13805.445102467422</v>
      </c>
    </row>
    <row r="416" spans="1:5" x14ac:dyDescent="0.2">
      <c r="A416" s="1">
        <v>47665</v>
      </c>
      <c r="B416">
        <v>-449.18244052673458</v>
      </c>
      <c r="C416" s="2">
        <f t="shared" si="9"/>
        <v>-449.18244052673458</v>
      </c>
      <c r="D416" s="2">
        <f t="shared" si="10"/>
        <v>-14765.650861566513</v>
      </c>
      <c r="E416" s="2">
        <f t="shared" si="11"/>
        <v>13867.285980513045</v>
      </c>
    </row>
    <row r="417" spans="1:5" x14ac:dyDescent="0.2">
      <c r="A417" s="1">
        <v>47696</v>
      </c>
      <c r="B417">
        <v>-443.94917747709542</v>
      </c>
      <c r="C417" s="2">
        <f t="shared" si="9"/>
        <v>-443.94917747709542</v>
      </c>
      <c r="D417" s="2">
        <f t="shared" si="10"/>
        <v>-14832.764133895933</v>
      </c>
      <c r="E417" s="2">
        <f t="shared" si="11"/>
        <v>13944.865778941741</v>
      </c>
    </row>
    <row r="418" spans="1:5" x14ac:dyDescent="0.2">
      <c r="A418" s="1">
        <v>47727</v>
      </c>
      <c r="B418">
        <v>-452.16476977879177</v>
      </c>
      <c r="C418" s="2">
        <f t="shared" si="9"/>
        <v>-452.16476977879177</v>
      </c>
      <c r="D418" s="2">
        <f t="shared" si="10"/>
        <v>-14913.196886781285</v>
      </c>
      <c r="E418" s="2">
        <f t="shared" si="11"/>
        <v>14008.867347223701</v>
      </c>
    </row>
    <row r="419" spans="1:5" x14ac:dyDescent="0.2">
      <c r="A419" s="1">
        <v>47757</v>
      </c>
      <c r="B419">
        <v>-435.70308722194426</v>
      </c>
      <c r="C419" s="2">
        <f t="shared" si="9"/>
        <v>-435.70308722194426</v>
      </c>
      <c r="D419" s="2">
        <f t="shared" si="10"/>
        <v>-14968.82529280663</v>
      </c>
      <c r="E419" s="2">
        <f t="shared" si="11"/>
        <v>14097.419118362743</v>
      </c>
    </row>
    <row r="420" spans="1:5" x14ac:dyDescent="0.2">
      <c r="A420" s="1">
        <v>47788</v>
      </c>
      <c r="B420">
        <v>-431.56452714056104</v>
      </c>
      <c r="C420" s="2">
        <f t="shared" si="9"/>
        <v>-431.56452714056104</v>
      </c>
      <c r="D420" s="2">
        <f t="shared" si="10"/>
        <v>-15036.652003276738</v>
      </c>
      <c r="E420" s="2">
        <f t="shared" si="11"/>
        <v>14173.522948995616</v>
      </c>
    </row>
    <row r="421" spans="1:5" x14ac:dyDescent="0.2">
      <c r="A421" s="1">
        <v>47818</v>
      </c>
      <c r="B421">
        <v>-438.38795103616059</v>
      </c>
      <c r="C421" s="2">
        <f t="shared" si="9"/>
        <v>-438.38795103616059</v>
      </c>
      <c r="D421" s="2">
        <f t="shared" si="10"/>
        <v>-15115.318086233201</v>
      </c>
      <c r="E421" s="2">
        <f t="shared" si="11"/>
        <v>14238.54218416088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2021-04-20T20:51:37Z</dcterms:created>
  <dcterms:modified xsi:type="dcterms:W3CDTF">2021-04-23T22:33:19Z</dcterms:modified>
</cp:coreProperties>
</file>