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ython\ttk.project\data\"/>
    </mc:Choice>
  </mc:AlternateContent>
  <xr:revisionPtr revIDLastSave="0" documentId="13_ncr:1_{0C701936-B172-45A4-94C6-C75A976EAC75}" xr6:coauthVersionLast="40" xr6:coauthVersionMax="46" xr10:uidLastSave="{00000000-0000-0000-0000-000000000000}"/>
  <bookViews>
    <workbookView xWindow="-60" yWindow="-60" windowWidth="20610" windowHeight="11040" xr2:uid="{AF98F43E-EEA3-474D-81D9-5AFC71F61FE9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9" l="1"/>
  <c r="C303" i="9"/>
  <c r="C307" i="9"/>
  <c r="C311" i="9"/>
  <c r="C315" i="9"/>
  <c r="C319" i="9"/>
  <c r="C323" i="9"/>
  <c r="C327" i="9"/>
  <c r="C331" i="9"/>
  <c r="C335" i="9"/>
  <c r="C339" i="9"/>
  <c r="C343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395" i="9"/>
  <c r="C399" i="9"/>
  <c r="C403" i="9"/>
  <c r="C407" i="9"/>
  <c r="C411" i="9"/>
  <c r="C415" i="9"/>
  <c r="C419" i="9"/>
  <c r="H5" i="9"/>
  <c r="C309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H2" i="9"/>
  <c r="H6" i="9"/>
  <c r="C301" i="9"/>
  <c r="C302" i="9"/>
  <c r="C306" i="9"/>
  <c r="C310" i="9"/>
  <c r="C314" i="9"/>
  <c r="C318" i="9"/>
  <c r="C322" i="9"/>
  <c r="C326" i="9"/>
  <c r="C330" i="9"/>
  <c r="C334" i="9"/>
  <c r="C338" i="9"/>
  <c r="C342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94" i="9"/>
  <c r="C398" i="9"/>
  <c r="C402" i="9"/>
  <c r="C406" i="9"/>
  <c r="C410" i="9"/>
  <c r="C414" i="9"/>
  <c r="C418" i="9"/>
  <c r="H4" i="9"/>
  <c r="H8" i="9"/>
  <c r="C305" i="9"/>
  <c r="C313" i="9"/>
  <c r="C317" i="9"/>
  <c r="C333" i="9"/>
  <c r="C349" i="9"/>
  <c r="C365" i="9"/>
  <c r="C381" i="9"/>
  <c r="C397" i="9"/>
  <c r="C413" i="9"/>
  <c r="H3" i="9"/>
  <c r="C337" i="9"/>
  <c r="C353" i="9"/>
  <c r="C385" i="9"/>
  <c r="C401" i="9"/>
  <c r="H7" i="9"/>
  <c r="C325" i="9"/>
  <c r="C357" i="9"/>
  <c r="C373" i="9"/>
  <c r="C405" i="9"/>
  <c r="C329" i="9"/>
  <c r="C377" i="9"/>
  <c r="C393" i="9"/>
  <c r="C321" i="9"/>
  <c r="C369" i="9"/>
  <c r="C417" i="9"/>
  <c r="C341" i="9"/>
  <c r="C389" i="9"/>
  <c r="C421" i="9"/>
  <c r="C345" i="9"/>
  <c r="C361" i="9"/>
  <c r="C409" i="9"/>
  <c r="C299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08" i="8"/>
  <c r="C412" i="8"/>
  <c r="C416" i="8"/>
  <c r="C420" i="8"/>
  <c r="H2" i="8"/>
  <c r="H6" i="8"/>
  <c r="C301" i="8"/>
  <c r="C305" i="8"/>
  <c r="C309" i="8"/>
  <c r="C302" i="8"/>
  <c r="C306" i="8"/>
  <c r="C310" i="8"/>
  <c r="C314" i="8"/>
  <c r="C318" i="8"/>
  <c r="C322" i="8"/>
  <c r="C326" i="8"/>
  <c r="C330" i="8"/>
  <c r="C334" i="8"/>
  <c r="C338" i="8"/>
  <c r="C342" i="8"/>
  <c r="C346" i="8"/>
  <c r="C350" i="8"/>
  <c r="C354" i="8"/>
  <c r="C358" i="8"/>
  <c r="C362" i="8"/>
  <c r="C366" i="8"/>
  <c r="C370" i="8"/>
  <c r="C374" i="8"/>
  <c r="C378" i="8"/>
  <c r="C382" i="8"/>
  <c r="C386" i="8"/>
  <c r="C390" i="8"/>
  <c r="C394" i="8"/>
  <c r="C398" i="8"/>
  <c r="C402" i="8"/>
  <c r="C406" i="8"/>
  <c r="C410" i="8"/>
  <c r="C414" i="8"/>
  <c r="C418" i="8"/>
  <c r="H4" i="8"/>
  <c r="H8" i="8"/>
  <c r="C303" i="8"/>
  <c r="C307" i="8"/>
  <c r="C311" i="8"/>
  <c r="C319" i="8"/>
  <c r="C327" i="8"/>
  <c r="C335" i="8"/>
  <c r="C343" i="8"/>
  <c r="C351" i="8"/>
  <c r="C359" i="8"/>
  <c r="C367" i="8"/>
  <c r="C375" i="8"/>
  <c r="C383" i="8"/>
  <c r="C391" i="8"/>
  <c r="C399" i="8"/>
  <c r="C407" i="8"/>
  <c r="C415" i="8"/>
  <c r="H5" i="8"/>
  <c r="C321" i="8"/>
  <c r="C345" i="8"/>
  <c r="C361" i="8"/>
  <c r="C377" i="8"/>
  <c r="C393" i="8"/>
  <c r="C409" i="8"/>
  <c r="H7" i="8"/>
  <c r="C323" i="8"/>
  <c r="C331" i="8"/>
  <c r="C339" i="8"/>
  <c r="C347" i="8"/>
  <c r="C355" i="8"/>
  <c r="C363" i="8"/>
  <c r="C371" i="8"/>
  <c r="C379" i="8"/>
  <c r="C387" i="8"/>
  <c r="C395" i="8"/>
  <c r="C403" i="8"/>
  <c r="C411" i="8"/>
  <c r="C419" i="8"/>
  <c r="C317" i="8"/>
  <c r="C325" i="8"/>
  <c r="C333" i="8"/>
  <c r="C341" i="8"/>
  <c r="C349" i="8"/>
  <c r="C357" i="8"/>
  <c r="C365" i="8"/>
  <c r="C373" i="8"/>
  <c r="C381" i="8"/>
  <c r="C389" i="8"/>
  <c r="C397" i="8"/>
  <c r="C405" i="8"/>
  <c r="C413" i="8"/>
  <c r="C421" i="8"/>
  <c r="H3" i="8"/>
  <c r="C313" i="8"/>
  <c r="C329" i="8"/>
  <c r="C337" i="8"/>
  <c r="C353" i="8"/>
  <c r="C369" i="8"/>
  <c r="C385" i="8"/>
  <c r="C401" i="8"/>
  <c r="C417" i="8"/>
  <c r="C315" i="8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1" i="7"/>
  <c r="C415" i="7"/>
  <c r="C419" i="7"/>
  <c r="H5" i="7"/>
  <c r="C300" i="7"/>
  <c r="C304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369" i="7"/>
  <c r="C373" i="7"/>
  <c r="C377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0" i="7"/>
  <c r="C414" i="7"/>
  <c r="C418" i="7"/>
  <c r="C308" i="7"/>
  <c r="C324" i="7"/>
  <c r="C340" i="7"/>
  <c r="C356" i="7"/>
  <c r="C372" i="7"/>
  <c r="C384" i="7"/>
  <c r="C392" i="7"/>
  <c r="C400" i="7"/>
  <c r="C408" i="7"/>
  <c r="C416" i="7"/>
  <c r="H3" i="7"/>
  <c r="H8" i="7"/>
  <c r="C332" i="7"/>
  <c r="C388" i="7"/>
  <c r="C412" i="7"/>
  <c r="C420" i="7"/>
  <c r="H6" i="7"/>
  <c r="C320" i="7"/>
  <c r="C368" i="7"/>
  <c r="C381" i="7"/>
  <c r="C397" i="7"/>
  <c r="C421" i="7"/>
  <c r="C312" i="7"/>
  <c r="C328" i="7"/>
  <c r="C344" i="7"/>
  <c r="C360" i="7"/>
  <c r="C376" i="7"/>
  <c r="C385" i="7"/>
  <c r="C393" i="7"/>
  <c r="C401" i="7"/>
  <c r="C409" i="7"/>
  <c r="C417" i="7"/>
  <c r="H4" i="7"/>
  <c r="C316" i="7"/>
  <c r="C348" i="7"/>
  <c r="C364" i="7"/>
  <c r="C380" i="7"/>
  <c r="C396" i="7"/>
  <c r="C404" i="7"/>
  <c r="C336" i="7"/>
  <c r="C389" i="7"/>
  <c r="C405" i="7"/>
  <c r="C352" i="7"/>
  <c r="C413" i="7"/>
  <c r="H2" i="7"/>
  <c r="H7" i="7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H5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H3" i="6"/>
  <c r="H7" i="6"/>
  <c r="C299" i="6"/>
  <c r="C303" i="6"/>
  <c r="C307" i="6"/>
  <c r="C311" i="6"/>
  <c r="C315" i="6"/>
  <c r="C319" i="6"/>
  <c r="C323" i="6"/>
  <c r="C327" i="6"/>
  <c r="C331" i="6"/>
  <c r="C335" i="6"/>
  <c r="C339" i="6"/>
  <c r="C343" i="6"/>
  <c r="C301" i="6"/>
  <c r="C317" i="6"/>
  <c r="C333" i="6"/>
  <c r="C347" i="6"/>
  <c r="C355" i="6"/>
  <c r="C363" i="6"/>
  <c r="C371" i="6"/>
  <c r="C379" i="6"/>
  <c r="C387" i="6"/>
  <c r="C395" i="6"/>
  <c r="C403" i="6"/>
  <c r="C411" i="6"/>
  <c r="H4" i="6"/>
  <c r="C341" i="6"/>
  <c r="C367" i="6"/>
  <c r="C391" i="6"/>
  <c r="C305" i="6"/>
  <c r="C321" i="6"/>
  <c r="C337" i="6"/>
  <c r="C349" i="6"/>
  <c r="C357" i="6"/>
  <c r="C365" i="6"/>
  <c r="C373" i="6"/>
  <c r="C381" i="6"/>
  <c r="C389" i="6"/>
  <c r="C397" i="6"/>
  <c r="C405" i="6"/>
  <c r="H6" i="6"/>
  <c r="C309" i="6"/>
  <c r="C351" i="6"/>
  <c r="C359" i="6"/>
  <c r="C383" i="6"/>
  <c r="C399" i="6"/>
  <c r="C313" i="6"/>
  <c r="C329" i="6"/>
  <c r="C345" i="6"/>
  <c r="C353" i="6"/>
  <c r="C361" i="6"/>
  <c r="C369" i="6"/>
  <c r="C377" i="6"/>
  <c r="C385" i="6"/>
  <c r="C393" i="6"/>
  <c r="C401" i="6"/>
  <c r="C409" i="6"/>
  <c r="H2" i="6"/>
  <c r="C325" i="6"/>
  <c r="C375" i="6"/>
  <c r="C407" i="6"/>
  <c r="H8" i="6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H2" i="5"/>
  <c r="H6" i="5"/>
  <c r="C301" i="5"/>
  <c r="C305" i="5"/>
  <c r="C309" i="5"/>
  <c r="C302" i="5"/>
  <c r="C314" i="5"/>
  <c r="C322" i="5"/>
  <c r="C330" i="5"/>
  <c r="C338" i="5"/>
  <c r="C346" i="5"/>
  <c r="C354" i="5"/>
  <c r="C362" i="5"/>
  <c r="C370" i="5"/>
  <c r="C378" i="5"/>
  <c r="C386" i="5"/>
  <c r="C394" i="5"/>
  <c r="C402" i="5"/>
  <c r="C410" i="5"/>
  <c r="C418" i="5"/>
  <c r="H7" i="5"/>
  <c r="C321" i="5"/>
  <c r="C353" i="5"/>
  <c r="C385" i="5"/>
  <c r="C409" i="5"/>
  <c r="H5" i="5"/>
  <c r="C306" i="5"/>
  <c r="C317" i="5"/>
  <c r="C325" i="5"/>
  <c r="C333" i="5"/>
  <c r="C341" i="5"/>
  <c r="C349" i="5"/>
  <c r="C357" i="5"/>
  <c r="C365" i="5"/>
  <c r="C373" i="5"/>
  <c r="C381" i="5"/>
  <c r="C389" i="5"/>
  <c r="C397" i="5"/>
  <c r="C405" i="5"/>
  <c r="C413" i="5"/>
  <c r="C421" i="5"/>
  <c r="H3" i="5"/>
  <c r="H8" i="5"/>
  <c r="C313" i="5"/>
  <c r="C337" i="5"/>
  <c r="C361" i="5"/>
  <c r="C377" i="5"/>
  <c r="C401" i="5"/>
  <c r="C310" i="5"/>
  <c r="C318" i="5"/>
  <c r="C326" i="5"/>
  <c r="C334" i="5"/>
  <c r="C342" i="5"/>
  <c r="C350" i="5"/>
  <c r="C358" i="5"/>
  <c r="C366" i="5"/>
  <c r="C374" i="5"/>
  <c r="C382" i="5"/>
  <c r="C390" i="5"/>
  <c r="C398" i="5"/>
  <c r="C406" i="5"/>
  <c r="C414" i="5"/>
  <c r="H4" i="5"/>
  <c r="C329" i="5"/>
  <c r="C345" i="5"/>
  <c r="C369" i="5"/>
  <c r="C393" i="5"/>
  <c r="C417" i="5"/>
  <c r="C299" i="4"/>
  <c r="C303" i="4"/>
  <c r="C307" i="4"/>
  <c r="C311" i="4"/>
  <c r="C315" i="4"/>
  <c r="C319" i="4"/>
  <c r="C323" i="4"/>
  <c r="C327" i="4"/>
  <c r="C331" i="4"/>
  <c r="C335" i="4"/>
  <c r="C339" i="4"/>
  <c r="C343" i="4"/>
  <c r="C347" i="4"/>
  <c r="C351" i="4"/>
  <c r="C355" i="4"/>
  <c r="C359" i="4"/>
  <c r="C363" i="4"/>
  <c r="C367" i="4"/>
  <c r="C371" i="4"/>
  <c r="C375" i="4"/>
  <c r="C379" i="4"/>
  <c r="C383" i="4"/>
  <c r="C387" i="4"/>
  <c r="C391" i="4"/>
  <c r="C395" i="4"/>
  <c r="C399" i="4"/>
  <c r="C403" i="4"/>
  <c r="C407" i="4"/>
  <c r="C411" i="4"/>
  <c r="C415" i="4"/>
  <c r="C419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02" i="4"/>
  <c r="C306" i="4"/>
  <c r="C310" i="4"/>
  <c r="C314" i="4"/>
  <c r="C318" i="4"/>
  <c r="C322" i="4"/>
  <c r="C326" i="4"/>
  <c r="C330" i="4"/>
  <c r="C334" i="4"/>
  <c r="C338" i="4"/>
  <c r="C342" i="4"/>
  <c r="C346" i="4"/>
  <c r="C350" i="4"/>
  <c r="C354" i="4"/>
  <c r="C358" i="4"/>
  <c r="C362" i="4"/>
  <c r="C366" i="4"/>
  <c r="C370" i="4"/>
  <c r="C374" i="4"/>
  <c r="C378" i="4"/>
  <c r="C382" i="4"/>
  <c r="C386" i="4"/>
  <c r="C390" i="4"/>
  <c r="C394" i="4"/>
  <c r="C398" i="4"/>
  <c r="C402" i="4"/>
  <c r="C406" i="4"/>
  <c r="C410" i="4"/>
  <c r="C414" i="4"/>
  <c r="C418" i="4"/>
  <c r="H4" i="4"/>
  <c r="H8" i="4"/>
  <c r="H5" i="4"/>
  <c r="C301" i="4"/>
  <c r="C317" i="4"/>
  <c r="C333" i="4"/>
  <c r="C349" i="4"/>
  <c r="C365" i="4"/>
  <c r="C381" i="4"/>
  <c r="C389" i="4"/>
  <c r="C397" i="4"/>
  <c r="C405" i="4"/>
  <c r="C413" i="4"/>
  <c r="C421" i="4"/>
  <c r="H3" i="4"/>
  <c r="C325" i="4"/>
  <c r="C401" i="4"/>
  <c r="C417" i="4"/>
  <c r="H7" i="4"/>
  <c r="H2" i="4"/>
  <c r="C305" i="4"/>
  <c r="C321" i="4"/>
  <c r="C337" i="4"/>
  <c r="C353" i="4"/>
  <c r="C369" i="4"/>
  <c r="C384" i="4"/>
  <c r="C392" i="4"/>
  <c r="C400" i="4"/>
  <c r="C408" i="4"/>
  <c r="C416" i="4"/>
  <c r="H6" i="4"/>
  <c r="C309" i="4"/>
  <c r="C341" i="4"/>
  <c r="C357" i="4"/>
  <c r="C373" i="4"/>
  <c r="C385" i="4"/>
  <c r="C393" i="4"/>
  <c r="C409" i="4"/>
  <c r="C313" i="4"/>
  <c r="C329" i="4"/>
  <c r="C345" i="4"/>
  <c r="C361" i="4"/>
  <c r="C377" i="4"/>
  <c r="C388" i="4"/>
  <c r="C396" i="4"/>
  <c r="C404" i="4"/>
  <c r="C412" i="4"/>
  <c r="C420" i="4"/>
  <c r="H3" i="3"/>
  <c r="H7" i="3"/>
  <c r="H5" i="3"/>
  <c r="H2" i="3"/>
  <c r="H6" i="3"/>
  <c r="H4" i="3"/>
  <c r="H8" i="3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H5" i="2"/>
  <c r="C300" i="2"/>
  <c r="C304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H3" i="2"/>
  <c r="H7" i="2"/>
  <c r="C302" i="2"/>
  <c r="C306" i="2"/>
  <c r="C310" i="2"/>
  <c r="C308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314" i="2"/>
  <c r="C322" i="2"/>
  <c r="C330" i="2"/>
  <c r="C338" i="2"/>
  <c r="C346" i="2"/>
  <c r="C354" i="2"/>
  <c r="C362" i="2"/>
  <c r="C370" i="2"/>
  <c r="C378" i="2"/>
  <c r="C386" i="2"/>
  <c r="C394" i="2"/>
  <c r="C402" i="2"/>
  <c r="C410" i="2"/>
  <c r="C418" i="2"/>
  <c r="H8" i="2"/>
  <c r="C312" i="2"/>
  <c r="C344" i="2"/>
  <c r="C360" i="2"/>
  <c r="C376" i="2"/>
  <c r="C392" i="2"/>
  <c r="C408" i="2"/>
  <c r="C316" i="2"/>
  <c r="C324" i="2"/>
  <c r="C332" i="2"/>
  <c r="C340" i="2"/>
  <c r="C348" i="2"/>
  <c r="C356" i="2"/>
  <c r="C364" i="2"/>
  <c r="C372" i="2"/>
  <c r="C380" i="2"/>
  <c r="C388" i="2"/>
  <c r="C396" i="2"/>
  <c r="C404" i="2"/>
  <c r="C412" i="2"/>
  <c r="C420" i="2"/>
  <c r="H2" i="2"/>
  <c r="H4" i="2"/>
  <c r="C320" i="2"/>
  <c r="C328" i="2"/>
  <c r="C336" i="2"/>
  <c r="C352" i="2"/>
  <c r="C368" i="2"/>
  <c r="C384" i="2"/>
  <c r="C400" i="2"/>
  <c r="C416" i="2"/>
  <c r="H6" i="2"/>
  <c r="C299" i="10"/>
  <c r="C307" i="10"/>
  <c r="C315" i="10"/>
  <c r="C323" i="10"/>
  <c r="C331" i="10"/>
  <c r="C339" i="10"/>
  <c r="C347" i="10"/>
  <c r="C355" i="10"/>
  <c r="C363" i="10"/>
  <c r="C371" i="10"/>
  <c r="C379" i="10"/>
  <c r="C387" i="10"/>
  <c r="C395" i="10"/>
  <c r="C403" i="10"/>
  <c r="C411" i="10"/>
  <c r="C419" i="10"/>
  <c r="C300" i="10"/>
  <c r="C308" i="10"/>
  <c r="C316" i="10"/>
  <c r="C324" i="10"/>
  <c r="C332" i="10"/>
  <c r="C340" i="10"/>
  <c r="C348" i="10"/>
  <c r="C356" i="10"/>
  <c r="C364" i="10"/>
  <c r="C372" i="10"/>
  <c r="C380" i="10"/>
  <c r="C388" i="10"/>
  <c r="C396" i="10"/>
  <c r="C404" i="10"/>
  <c r="C412" i="10"/>
  <c r="C420" i="10"/>
  <c r="H6" i="10"/>
  <c r="C305" i="10"/>
  <c r="C313" i="10"/>
  <c r="C321" i="10"/>
  <c r="C329" i="10"/>
  <c r="C337" i="10"/>
  <c r="C345" i="10"/>
  <c r="C353" i="10"/>
  <c r="C361" i="10"/>
  <c r="C369" i="10"/>
  <c r="C377" i="10"/>
  <c r="C385" i="10"/>
  <c r="C393" i="10"/>
  <c r="C401" i="10"/>
  <c r="C409" i="10"/>
  <c r="C417" i="10"/>
  <c r="H3" i="10"/>
  <c r="C302" i="10"/>
  <c r="C310" i="10"/>
  <c r="C318" i="10"/>
  <c r="C326" i="10"/>
  <c r="C334" i="10"/>
  <c r="C342" i="10"/>
  <c r="C350" i="10"/>
  <c r="C358" i="10"/>
  <c r="C366" i="10"/>
  <c r="C374" i="10"/>
  <c r="C382" i="10"/>
  <c r="C390" i="10"/>
  <c r="C398" i="10"/>
  <c r="C406" i="10"/>
  <c r="C414" i="10"/>
  <c r="H4" i="10"/>
  <c r="C303" i="10"/>
  <c r="C311" i="10"/>
  <c r="C319" i="10"/>
  <c r="C327" i="10"/>
  <c r="C335" i="10"/>
  <c r="C343" i="10"/>
  <c r="C351" i="10"/>
  <c r="C359" i="10"/>
  <c r="C367" i="10"/>
  <c r="C375" i="10"/>
  <c r="C383" i="10"/>
  <c r="C391" i="10"/>
  <c r="C399" i="10"/>
  <c r="C407" i="10"/>
  <c r="C415" i="10"/>
  <c r="H5" i="10"/>
  <c r="C304" i="10"/>
  <c r="C312" i="10"/>
  <c r="C320" i="10"/>
  <c r="C328" i="10"/>
  <c r="C336" i="10"/>
  <c r="C344" i="10"/>
  <c r="C352" i="10"/>
  <c r="C360" i="10"/>
  <c r="C368" i="10"/>
  <c r="C376" i="10"/>
  <c r="C384" i="10"/>
  <c r="C392" i="10"/>
  <c r="C400" i="10"/>
  <c r="C408" i="10"/>
  <c r="C416" i="10"/>
  <c r="H2" i="10"/>
  <c r="C301" i="10"/>
  <c r="C309" i="10"/>
  <c r="C317" i="10"/>
  <c r="C325" i="10"/>
  <c r="C333" i="10"/>
  <c r="C341" i="10"/>
  <c r="C349" i="10"/>
  <c r="C357" i="10"/>
  <c r="C365" i="10"/>
  <c r="C373" i="10"/>
  <c r="C381" i="10"/>
  <c r="C389" i="10"/>
  <c r="C397" i="10"/>
  <c r="C405" i="10"/>
  <c r="C413" i="10"/>
  <c r="C421" i="10"/>
  <c r="H7" i="10"/>
  <c r="C306" i="10"/>
  <c r="C314" i="10"/>
  <c r="C322" i="10"/>
  <c r="C330" i="10"/>
  <c r="C338" i="10"/>
  <c r="C346" i="10"/>
  <c r="C354" i="10"/>
  <c r="C362" i="10"/>
  <c r="C370" i="10"/>
  <c r="C378" i="10"/>
  <c r="C386" i="10"/>
  <c r="C394" i="10"/>
  <c r="C402" i="10"/>
  <c r="C410" i="10"/>
  <c r="H8" i="10"/>
  <c r="C418" i="10"/>
  <c r="C299" i="3"/>
  <c r="C301" i="3"/>
  <c r="C303" i="3"/>
  <c r="C305" i="3"/>
  <c r="C307" i="3"/>
  <c r="C309" i="3"/>
  <c r="C311" i="3"/>
  <c r="C313" i="3"/>
  <c r="C315" i="3"/>
  <c r="C317" i="3"/>
  <c r="C319" i="3"/>
  <c r="C321" i="3"/>
  <c r="C323" i="3"/>
  <c r="C325" i="3"/>
  <c r="C327" i="3"/>
  <c r="C329" i="3"/>
  <c r="C331" i="3"/>
  <c r="C333" i="3"/>
  <c r="C335" i="3"/>
  <c r="C337" i="3"/>
  <c r="C339" i="3"/>
  <c r="C341" i="3"/>
  <c r="C343" i="3"/>
  <c r="C345" i="3"/>
  <c r="C347" i="3"/>
  <c r="C349" i="3"/>
  <c r="C351" i="3"/>
  <c r="C353" i="3"/>
  <c r="C355" i="3"/>
  <c r="C357" i="3"/>
  <c r="C359" i="3"/>
  <c r="C361" i="3"/>
  <c r="C363" i="3"/>
  <c r="C365" i="3"/>
  <c r="C367" i="3"/>
  <c r="C369" i="3"/>
  <c r="C371" i="3"/>
  <c r="C373" i="3"/>
  <c r="C375" i="3"/>
  <c r="C377" i="3"/>
  <c r="C379" i="3"/>
  <c r="C381" i="3"/>
  <c r="C383" i="3"/>
  <c r="C385" i="3"/>
  <c r="C387" i="3"/>
  <c r="C389" i="3"/>
  <c r="C391" i="3"/>
  <c r="C393" i="3"/>
  <c r="C395" i="3"/>
  <c r="C397" i="3"/>
  <c r="C399" i="3"/>
  <c r="C401" i="3"/>
  <c r="C403" i="3"/>
  <c r="C405" i="3"/>
  <c r="C407" i="3"/>
  <c r="C409" i="3"/>
  <c r="C411" i="3"/>
  <c r="C413" i="3"/>
  <c r="C415" i="3"/>
  <c r="C417" i="3"/>
  <c r="C419" i="3"/>
  <c r="C421" i="3"/>
  <c r="C300" i="3"/>
  <c r="C302" i="3"/>
  <c r="C304" i="3"/>
  <c r="C306" i="3"/>
  <c r="C308" i="3"/>
  <c r="C310" i="3"/>
  <c r="C312" i="3"/>
  <c r="C314" i="3"/>
  <c r="C316" i="3"/>
  <c r="C318" i="3"/>
  <c r="C320" i="3"/>
  <c r="C322" i="3"/>
  <c r="C324" i="3"/>
  <c r="C326" i="3"/>
  <c r="C328" i="3"/>
  <c r="C330" i="3"/>
  <c r="C332" i="3"/>
  <c r="C334" i="3"/>
  <c r="C336" i="3"/>
  <c r="C338" i="3"/>
  <c r="C340" i="3"/>
  <c r="C342" i="3"/>
  <c r="C344" i="3"/>
  <c r="C346" i="3"/>
  <c r="C348" i="3"/>
  <c r="C350" i="3"/>
  <c r="C352" i="3"/>
  <c r="C354" i="3"/>
  <c r="C356" i="3"/>
  <c r="C358" i="3"/>
  <c r="C360" i="3"/>
  <c r="C362" i="3"/>
  <c r="C364" i="3"/>
  <c r="C366" i="3"/>
  <c r="C368" i="3"/>
  <c r="C370" i="3"/>
  <c r="C372" i="3"/>
  <c r="C374" i="3"/>
  <c r="C376" i="3"/>
  <c r="C378" i="3"/>
  <c r="C380" i="3"/>
  <c r="C382" i="3"/>
  <c r="C384" i="3"/>
  <c r="C386" i="3"/>
  <c r="C388" i="3"/>
  <c r="C390" i="3"/>
  <c r="C392" i="3"/>
  <c r="C394" i="3"/>
  <c r="C396" i="3"/>
  <c r="C398" i="3"/>
  <c r="C400" i="3"/>
  <c r="C402" i="3"/>
  <c r="C404" i="3"/>
  <c r="C406" i="3"/>
  <c r="C408" i="3"/>
  <c r="C410" i="3"/>
  <c r="C412" i="3"/>
  <c r="C414" i="3"/>
  <c r="C416" i="3"/>
  <c r="C418" i="3"/>
  <c r="C420" i="3"/>
  <c r="C413" i="6"/>
  <c r="C417" i="6"/>
  <c r="C421" i="6"/>
  <c r="C416" i="6"/>
  <c r="C420" i="6"/>
  <c r="C414" i="6"/>
  <c r="C415" i="6"/>
  <c r="C419" i="6"/>
  <c r="C418" i="6"/>
  <c r="C412" i="6"/>
  <c r="E409" i="9" l="1"/>
  <c r="E345" i="9"/>
  <c r="E389" i="9"/>
  <c r="E417" i="9"/>
  <c r="E321" i="9"/>
  <c r="E377" i="9"/>
  <c r="E405" i="9"/>
  <c r="E357" i="9"/>
  <c r="E401" i="9"/>
  <c r="E353" i="9"/>
  <c r="E413" i="9"/>
  <c r="E381" i="9"/>
  <c r="E349" i="9"/>
  <c r="E317" i="9"/>
  <c r="E305" i="9"/>
  <c r="E414" i="9"/>
  <c r="E406" i="9"/>
  <c r="E398" i="9"/>
  <c r="E390" i="9"/>
  <c r="E382" i="9"/>
  <c r="E374" i="9"/>
  <c r="E366" i="9"/>
  <c r="E358" i="9"/>
  <c r="E350" i="9"/>
  <c r="E342" i="9"/>
  <c r="E334" i="9"/>
  <c r="E326" i="9"/>
  <c r="E318" i="9"/>
  <c r="E310" i="9"/>
  <c r="E302" i="9"/>
  <c r="D420" i="9"/>
  <c r="D412" i="9"/>
  <c r="D404" i="9"/>
  <c r="D396" i="9"/>
  <c r="D388" i="9"/>
  <c r="D380" i="9"/>
  <c r="D372" i="9"/>
  <c r="D364" i="9"/>
  <c r="D356" i="9"/>
  <c r="D348" i="9"/>
  <c r="D340" i="9"/>
  <c r="D332" i="9"/>
  <c r="D324" i="9"/>
  <c r="D316" i="9"/>
  <c r="D308" i="9"/>
  <c r="D300" i="9"/>
  <c r="D419" i="9"/>
  <c r="D411" i="9"/>
  <c r="D403" i="9"/>
  <c r="D395" i="9"/>
  <c r="D387" i="9"/>
  <c r="D379" i="9"/>
  <c r="D371" i="9"/>
  <c r="D363" i="9"/>
  <c r="D355" i="9"/>
  <c r="D347" i="9"/>
  <c r="D339" i="9"/>
  <c r="D331" i="9"/>
  <c r="D323" i="9"/>
  <c r="D315" i="9"/>
  <c r="D307" i="9"/>
  <c r="D299" i="9"/>
  <c r="D409" i="9"/>
  <c r="D345" i="9"/>
  <c r="D389" i="9"/>
  <c r="D417" i="9"/>
  <c r="D321" i="9"/>
  <c r="D377" i="9"/>
  <c r="D405" i="9"/>
  <c r="D357" i="9"/>
  <c r="D401" i="9"/>
  <c r="D353" i="9"/>
  <c r="D413" i="9"/>
  <c r="D381" i="9"/>
  <c r="D349" i="9"/>
  <c r="D317" i="9"/>
  <c r="D414" i="9"/>
  <c r="D406" i="9"/>
  <c r="D398" i="9"/>
  <c r="D390" i="9"/>
  <c r="D382" i="9"/>
  <c r="D374" i="9"/>
  <c r="D366" i="9"/>
  <c r="D358" i="9"/>
  <c r="D350" i="9"/>
  <c r="D342" i="9"/>
  <c r="D334" i="9"/>
  <c r="D326" i="9"/>
  <c r="D318" i="9"/>
  <c r="D310" i="9"/>
  <c r="D302" i="9"/>
  <c r="E420" i="9"/>
  <c r="E412" i="9"/>
  <c r="E404" i="9"/>
  <c r="E396" i="9"/>
  <c r="E388" i="9"/>
  <c r="E380" i="9"/>
  <c r="E372" i="9"/>
  <c r="E364" i="9"/>
  <c r="E356" i="9"/>
  <c r="E348" i="9"/>
  <c r="E340" i="9"/>
  <c r="E332" i="9"/>
  <c r="E316" i="9"/>
  <c r="E308" i="9"/>
  <c r="E419" i="9"/>
  <c r="E403" i="9"/>
  <c r="E387" i="9"/>
  <c r="E371" i="9"/>
  <c r="E355" i="9"/>
  <c r="E339" i="9"/>
  <c r="E323" i="9"/>
  <c r="E307" i="9"/>
  <c r="E361" i="9"/>
  <c r="D376" i="9"/>
  <c r="D352" i="9"/>
  <c r="D336" i="9"/>
  <c r="D320" i="9"/>
  <c r="D304" i="9"/>
  <c r="D415" i="9"/>
  <c r="D399" i="9"/>
  <c r="D383" i="9"/>
  <c r="D367" i="9"/>
  <c r="D351" i="9"/>
  <c r="D335" i="9"/>
  <c r="D319" i="9"/>
  <c r="D303" i="9"/>
  <c r="D361" i="9"/>
  <c r="D421" i="9"/>
  <c r="D341" i="9"/>
  <c r="D369" i="9"/>
  <c r="D393" i="9"/>
  <c r="D329" i="9"/>
  <c r="D373" i="9"/>
  <c r="D325" i="9"/>
  <c r="D385" i="9"/>
  <c r="D337" i="9"/>
  <c r="D397" i="9"/>
  <c r="D365" i="9"/>
  <c r="D333" i="9"/>
  <c r="D313" i="9"/>
  <c r="D418" i="9"/>
  <c r="D410" i="9"/>
  <c r="D402" i="9"/>
  <c r="D394" i="9"/>
  <c r="D386" i="9"/>
  <c r="D378" i="9"/>
  <c r="D370" i="9"/>
  <c r="D362" i="9"/>
  <c r="D354" i="9"/>
  <c r="D346" i="9"/>
  <c r="D338" i="9"/>
  <c r="D330" i="9"/>
  <c r="D322" i="9"/>
  <c r="D314" i="9"/>
  <c r="D306" i="9"/>
  <c r="D301" i="9"/>
  <c r="E416" i="9"/>
  <c r="E408" i="9"/>
  <c r="E400" i="9"/>
  <c r="E392" i="9"/>
  <c r="E384" i="9"/>
  <c r="E376" i="9"/>
  <c r="E368" i="9"/>
  <c r="E360" i="9"/>
  <c r="E352" i="9"/>
  <c r="E344" i="9"/>
  <c r="E336" i="9"/>
  <c r="E328" i="9"/>
  <c r="E320" i="9"/>
  <c r="E312" i="9"/>
  <c r="E304" i="9"/>
  <c r="D309" i="9"/>
  <c r="E415" i="9"/>
  <c r="E407" i="9"/>
  <c r="E399" i="9"/>
  <c r="E391" i="9"/>
  <c r="E383" i="9"/>
  <c r="E375" i="9"/>
  <c r="E367" i="9"/>
  <c r="E359" i="9"/>
  <c r="E351" i="9"/>
  <c r="E343" i="9"/>
  <c r="E335" i="9"/>
  <c r="E327" i="9"/>
  <c r="E319" i="9"/>
  <c r="E311" i="9"/>
  <c r="E303" i="9"/>
  <c r="D305" i="9"/>
  <c r="E324" i="9"/>
  <c r="E300" i="9"/>
  <c r="E411" i="9"/>
  <c r="E395" i="9"/>
  <c r="E379" i="9"/>
  <c r="E363" i="9"/>
  <c r="E347" i="9"/>
  <c r="E331" i="9"/>
  <c r="E315" i="9"/>
  <c r="E299" i="9"/>
  <c r="E421" i="9"/>
  <c r="E341" i="9"/>
  <c r="E369" i="9"/>
  <c r="E393" i="9"/>
  <c r="E329" i="9"/>
  <c r="E373" i="9"/>
  <c r="E325" i="9"/>
  <c r="E385" i="9"/>
  <c r="E337" i="9"/>
  <c r="E397" i="9"/>
  <c r="E365" i="9"/>
  <c r="E333" i="9"/>
  <c r="E313" i="9"/>
  <c r="E418" i="9"/>
  <c r="E410" i="9"/>
  <c r="E402" i="9"/>
  <c r="E394" i="9"/>
  <c r="E386" i="9"/>
  <c r="E378" i="9"/>
  <c r="E370" i="9"/>
  <c r="E362" i="9"/>
  <c r="E354" i="9"/>
  <c r="E346" i="9"/>
  <c r="E338" i="9"/>
  <c r="E330" i="9"/>
  <c r="E322" i="9"/>
  <c r="E314" i="9"/>
  <c r="E306" i="9"/>
  <c r="E301" i="9"/>
  <c r="D416" i="9"/>
  <c r="D408" i="9"/>
  <c r="D400" i="9"/>
  <c r="D392" i="9"/>
  <c r="D384" i="9"/>
  <c r="D368" i="9"/>
  <c r="D360" i="9"/>
  <c r="D344" i="9"/>
  <c r="D328" i="9"/>
  <c r="D312" i="9"/>
  <c r="E309" i="9"/>
  <c r="D407" i="9"/>
  <c r="D391" i="9"/>
  <c r="D375" i="9"/>
  <c r="D359" i="9"/>
  <c r="D343" i="9"/>
  <c r="D327" i="9"/>
  <c r="D311" i="9"/>
  <c r="D315" i="8"/>
  <c r="D401" i="8"/>
  <c r="D369" i="8"/>
  <c r="D337" i="8"/>
  <c r="D313" i="8"/>
  <c r="D413" i="8"/>
  <c r="D397" i="8"/>
  <c r="D381" i="8"/>
  <c r="D365" i="8"/>
  <c r="D349" i="8"/>
  <c r="D333" i="8"/>
  <c r="D317" i="8"/>
  <c r="D411" i="8"/>
  <c r="D395" i="8"/>
  <c r="D379" i="8"/>
  <c r="D363" i="8"/>
  <c r="D347" i="8"/>
  <c r="D331" i="8"/>
  <c r="D409" i="8"/>
  <c r="D377" i="8"/>
  <c r="D345" i="8"/>
  <c r="D415" i="8"/>
  <c r="D399" i="8"/>
  <c r="D383" i="8"/>
  <c r="D367" i="8"/>
  <c r="D351" i="8"/>
  <c r="D335" i="8"/>
  <c r="D319" i="8"/>
  <c r="D307" i="8"/>
  <c r="E418" i="8"/>
  <c r="E410" i="8"/>
  <c r="E402" i="8"/>
  <c r="E394" i="8"/>
  <c r="E386" i="8"/>
  <c r="E378" i="8"/>
  <c r="E370" i="8"/>
  <c r="E362" i="8"/>
  <c r="E354" i="8"/>
  <c r="E346" i="8"/>
  <c r="E338" i="8"/>
  <c r="E330" i="8"/>
  <c r="E322" i="8"/>
  <c r="E314" i="8"/>
  <c r="E306" i="8"/>
  <c r="D309" i="8"/>
  <c r="D301" i="8"/>
  <c r="E416" i="8"/>
  <c r="E408" i="8"/>
  <c r="E400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D299" i="8"/>
  <c r="E315" i="8"/>
  <c r="E337" i="8"/>
  <c r="E313" i="8"/>
  <c r="E413" i="8"/>
  <c r="E397" i="8"/>
  <c r="E381" i="8"/>
  <c r="E365" i="8"/>
  <c r="E349" i="8"/>
  <c r="E333" i="8"/>
  <c r="E317" i="8"/>
  <c r="E411" i="8"/>
  <c r="E379" i="8"/>
  <c r="E347" i="8"/>
  <c r="E409" i="8"/>
  <c r="E345" i="8"/>
  <c r="E399" i="8"/>
  <c r="E367" i="8"/>
  <c r="E335" i="8"/>
  <c r="E307" i="8"/>
  <c r="D410" i="8"/>
  <c r="D394" i="8"/>
  <c r="D386" i="8"/>
  <c r="D370" i="8"/>
  <c r="D354" i="8"/>
  <c r="D338" i="8"/>
  <c r="D322" i="8"/>
  <c r="E309" i="8"/>
  <c r="D416" i="8"/>
  <c r="D408" i="8"/>
  <c r="D392" i="8"/>
  <c r="D376" i="8"/>
  <c r="D360" i="8"/>
  <c r="D344" i="8"/>
  <c r="D328" i="8"/>
  <c r="D312" i="8"/>
  <c r="E299" i="8"/>
  <c r="D417" i="8"/>
  <c r="D385" i="8"/>
  <c r="D353" i="8"/>
  <c r="D329" i="8"/>
  <c r="D421" i="8"/>
  <c r="D405" i="8"/>
  <c r="D389" i="8"/>
  <c r="D373" i="8"/>
  <c r="D357" i="8"/>
  <c r="D341" i="8"/>
  <c r="D325" i="8"/>
  <c r="D419" i="8"/>
  <c r="D403" i="8"/>
  <c r="D387" i="8"/>
  <c r="D371" i="8"/>
  <c r="D355" i="8"/>
  <c r="D339" i="8"/>
  <c r="D323" i="8"/>
  <c r="D393" i="8"/>
  <c r="D361" i="8"/>
  <c r="D321" i="8"/>
  <c r="D407" i="8"/>
  <c r="D391" i="8"/>
  <c r="D375" i="8"/>
  <c r="D359" i="8"/>
  <c r="D343" i="8"/>
  <c r="D327" i="8"/>
  <c r="D311" i="8"/>
  <c r="D303" i="8"/>
  <c r="E414" i="8"/>
  <c r="E406" i="8"/>
  <c r="E398" i="8"/>
  <c r="E390" i="8"/>
  <c r="E382" i="8"/>
  <c r="E374" i="8"/>
  <c r="E366" i="8"/>
  <c r="E358" i="8"/>
  <c r="E350" i="8"/>
  <c r="E342" i="8"/>
  <c r="E334" i="8"/>
  <c r="E326" i="8"/>
  <c r="E318" i="8"/>
  <c r="E310" i="8"/>
  <c r="E302" i="8"/>
  <c r="D305" i="8"/>
  <c r="E420" i="8"/>
  <c r="E412" i="8"/>
  <c r="E404" i="8"/>
  <c r="E396" i="8"/>
  <c r="E388" i="8"/>
  <c r="E380" i="8"/>
  <c r="E372" i="8"/>
  <c r="E364" i="8"/>
  <c r="E356" i="8"/>
  <c r="E348" i="8"/>
  <c r="E340" i="8"/>
  <c r="E332" i="8"/>
  <c r="E324" i="8"/>
  <c r="E316" i="8"/>
  <c r="E308" i="8"/>
  <c r="E300" i="8"/>
  <c r="E369" i="8"/>
  <c r="E395" i="8"/>
  <c r="E363" i="8"/>
  <c r="E331" i="8"/>
  <c r="E377" i="8"/>
  <c r="E415" i="8"/>
  <c r="E383" i="8"/>
  <c r="E351" i="8"/>
  <c r="E319" i="8"/>
  <c r="D418" i="8"/>
  <c r="D402" i="8"/>
  <c r="D378" i="8"/>
  <c r="D362" i="8"/>
  <c r="D346" i="8"/>
  <c r="D330" i="8"/>
  <c r="D314" i="8"/>
  <c r="D306" i="8"/>
  <c r="E301" i="8"/>
  <c r="D400" i="8"/>
  <c r="D384" i="8"/>
  <c r="D368" i="8"/>
  <c r="D352" i="8"/>
  <c r="D336" i="8"/>
  <c r="D320" i="8"/>
  <c r="D304" i="8"/>
  <c r="E417" i="8"/>
  <c r="E385" i="8"/>
  <c r="E353" i="8"/>
  <c r="E329" i="8"/>
  <c r="E421" i="8"/>
  <c r="E405" i="8"/>
  <c r="E389" i="8"/>
  <c r="E373" i="8"/>
  <c r="E357" i="8"/>
  <c r="E341" i="8"/>
  <c r="E325" i="8"/>
  <c r="E419" i="8"/>
  <c r="E403" i="8"/>
  <c r="E387" i="8"/>
  <c r="E371" i="8"/>
  <c r="E355" i="8"/>
  <c r="E339" i="8"/>
  <c r="E323" i="8"/>
  <c r="E393" i="8"/>
  <c r="E361" i="8"/>
  <c r="E321" i="8"/>
  <c r="E407" i="8"/>
  <c r="E391" i="8"/>
  <c r="E375" i="8"/>
  <c r="E359" i="8"/>
  <c r="E343" i="8"/>
  <c r="E327" i="8"/>
  <c r="E311" i="8"/>
  <c r="E303" i="8"/>
  <c r="D414" i="8"/>
  <c r="D406" i="8"/>
  <c r="D398" i="8"/>
  <c r="D390" i="8"/>
  <c r="D382" i="8"/>
  <c r="D374" i="8"/>
  <c r="D366" i="8"/>
  <c r="D358" i="8"/>
  <c r="D350" i="8"/>
  <c r="D342" i="8"/>
  <c r="D334" i="8"/>
  <c r="D326" i="8"/>
  <c r="D318" i="8"/>
  <c r="D310" i="8"/>
  <c r="D302" i="8"/>
  <c r="E305" i="8"/>
  <c r="D420" i="8"/>
  <c r="D412" i="8"/>
  <c r="D404" i="8"/>
  <c r="D396" i="8"/>
  <c r="D388" i="8"/>
  <c r="D380" i="8"/>
  <c r="D372" i="8"/>
  <c r="D364" i="8"/>
  <c r="D356" i="8"/>
  <c r="D348" i="8"/>
  <c r="D340" i="8"/>
  <c r="D332" i="8"/>
  <c r="D324" i="8"/>
  <c r="D316" i="8"/>
  <c r="D308" i="8"/>
  <c r="D300" i="8"/>
  <c r="E401" i="8"/>
  <c r="E413" i="7"/>
  <c r="E405" i="7"/>
  <c r="D336" i="7"/>
  <c r="D396" i="7"/>
  <c r="D364" i="7"/>
  <c r="D316" i="7"/>
  <c r="E409" i="7"/>
  <c r="E393" i="7"/>
  <c r="D376" i="7"/>
  <c r="D344" i="7"/>
  <c r="D312" i="7"/>
  <c r="E397" i="7"/>
  <c r="D368" i="7"/>
  <c r="D420" i="7"/>
  <c r="D388" i="7"/>
  <c r="D416" i="7"/>
  <c r="D400" i="7"/>
  <c r="D384" i="7"/>
  <c r="D356" i="7"/>
  <c r="D324" i="7"/>
  <c r="D418" i="7"/>
  <c r="D410" i="7"/>
  <c r="D402" i="7"/>
  <c r="E394" i="7"/>
  <c r="D386" i="7"/>
  <c r="D378" i="7"/>
  <c r="D370" i="7"/>
  <c r="E362" i="7"/>
  <c r="D354" i="7"/>
  <c r="D346" i="7"/>
  <c r="D338" i="7"/>
  <c r="E330" i="7"/>
  <c r="D322" i="7"/>
  <c r="D314" i="7"/>
  <c r="D306" i="7"/>
  <c r="E377" i="7"/>
  <c r="E369" i="7"/>
  <c r="E361" i="7"/>
  <c r="E353" i="7"/>
  <c r="E345" i="7"/>
  <c r="E337" i="7"/>
  <c r="E329" i="7"/>
  <c r="E321" i="7"/>
  <c r="E313" i="7"/>
  <c r="E305" i="7"/>
  <c r="D304" i="7"/>
  <c r="D419" i="7"/>
  <c r="D411" i="7"/>
  <c r="D403" i="7"/>
  <c r="E395" i="7"/>
  <c r="D387" i="7"/>
  <c r="E379" i="7"/>
  <c r="D371" i="7"/>
  <c r="D363" i="7"/>
  <c r="D355" i="7"/>
  <c r="D347" i="7"/>
  <c r="D339" i="7"/>
  <c r="E331" i="7"/>
  <c r="D323" i="7"/>
  <c r="D315" i="7"/>
  <c r="D307" i="7"/>
  <c r="D299" i="7"/>
  <c r="D413" i="7"/>
  <c r="D405" i="7"/>
  <c r="E336" i="7"/>
  <c r="E396" i="7"/>
  <c r="E364" i="7"/>
  <c r="E316" i="7"/>
  <c r="D409" i="7"/>
  <c r="D393" i="7"/>
  <c r="E376" i="7"/>
  <c r="E344" i="7"/>
  <c r="E312" i="7"/>
  <c r="D397" i="7"/>
  <c r="E368" i="7"/>
  <c r="E420" i="7"/>
  <c r="E388" i="7"/>
  <c r="E416" i="7"/>
  <c r="E400" i="7"/>
  <c r="E384" i="7"/>
  <c r="E356" i="7"/>
  <c r="E324" i="7"/>
  <c r="E418" i="7"/>
  <c r="E410" i="7"/>
  <c r="E402" i="7"/>
  <c r="D394" i="7"/>
  <c r="E386" i="7"/>
  <c r="E378" i="7"/>
  <c r="E370" i="7"/>
  <c r="D362" i="7"/>
  <c r="E354" i="7"/>
  <c r="E346" i="7"/>
  <c r="E338" i="7"/>
  <c r="D330" i="7"/>
  <c r="E322" i="7"/>
  <c r="E314" i="7"/>
  <c r="E306" i="7"/>
  <c r="D377" i="7"/>
  <c r="D369" i="7"/>
  <c r="D361" i="7"/>
  <c r="D353" i="7"/>
  <c r="D345" i="7"/>
  <c r="D337" i="7"/>
  <c r="D329" i="7"/>
  <c r="D321" i="7"/>
  <c r="D313" i="7"/>
  <c r="D305" i="7"/>
  <c r="E304" i="7"/>
  <c r="E419" i="7"/>
  <c r="E411" i="7"/>
  <c r="E403" i="7"/>
  <c r="D395" i="7"/>
  <c r="E387" i="7"/>
  <c r="D379" i="7"/>
  <c r="E371" i="7"/>
  <c r="E363" i="7"/>
  <c r="E355" i="7"/>
  <c r="E347" i="7"/>
  <c r="E339" i="7"/>
  <c r="D331" i="7"/>
  <c r="E323" i="7"/>
  <c r="E315" i="7"/>
  <c r="E307" i="7"/>
  <c r="E299" i="7"/>
  <c r="D352" i="7"/>
  <c r="E389" i="7"/>
  <c r="D404" i="7"/>
  <c r="D380" i="7"/>
  <c r="D348" i="7"/>
  <c r="E417" i="7"/>
  <c r="E401" i="7"/>
  <c r="E385" i="7"/>
  <c r="D360" i="7"/>
  <c r="D328" i="7"/>
  <c r="E421" i="7"/>
  <c r="E381" i="7"/>
  <c r="D320" i="7"/>
  <c r="D412" i="7"/>
  <c r="D332" i="7"/>
  <c r="D408" i="7"/>
  <c r="D392" i="7"/>
  <c r="D372" i="7"/>
  <c r="D340" i="7"/>
  <c r="D308" i="7"/>
  <c r="D414" i="7"/>
  <c r="E406" i="7"/>
  <c r="D398" i="7"/>
  <c r="D390" i="7"/>
  <c r="D382" i="7"/>
  <c r="E374" i="7"/>
  <c r="D366" i="7"/>
  <c r="E358" i="7"/>
  <c r="D350" i="7"/>
  <c r="D342" i="7"/>
  <c r="D334" i="7"/>
  <c r="D326" i="7"/>
  <c r="D318" i="7"/>
  <c r="D310" i="7"/>
  <c r="D302" i="7"/>
  <c r="E373" i="7"/>
  <c r="E365" i="7"/>
  <c r="E357" i="7"/>
  <c r="E349" i="7"/>
  <c r="E341" i="7"/>
  <c r="E333" i="7"/>
  <c r="E325" i="7"/>
  <c r="E317" i="7"/>
  <c r="E309" i="7"/>
  <c r="E301" i="7"/>
  <c r="D300" i="7"/>
  <c r="E415" i="7"/>
  <c r="D407" i="7"/>
  <c r="D399" i="7"/>
  <c r="D391" i="7"/>
  <c r="E383" i="7"/>
  <c r="D375" i="7"/>
  <c r="D367" i="7"/>
  <c r="D359" i="7"/>
  <c r="E351" i="7"/>
  <c r="D343" i="7"/>
  <c r="D335" i="7"/>
  <c r="D327" i="7"/>
  <c r="E319" i="7"/>
  <c r="D311" i="7"/>
  <c r="D303" i="7"/>
  <c r="E352" i="7"/>
  <c r="D389" i="7"/>
  <c r="E404" i="7"/>
  <c r="E380" i="7"/>
  <c r="E348" i="7"/>
  <c r="D417" i="7"/>
  <c r="D401" i="7"/>
  <c r="D385" i="7"/>
  <c r="E360" i="7"/>
  <c r="E328" i="7"/>
  <c r="D421" i="7"/>
  <c r="D381" i="7"/>
  <c r="E320" i="7"/>
  <c r="E412" i="7"/>
  <c r="E332" i="7"/>
  <c r="E408" i="7"/>
  <c r="E392" i="7"/>
  <c r="E372" i="7"/>
  <c r="E340" i="7"/>
  <c r="E308" i="7"/>
  <c r="E414" i="7"/>
  <c r="D406" i="7"/>
  <c r="E398" i="7"/>
  <c r="E390" i="7"/>
  <c r="E382" i="7"/>
  <c r="D374" i="7"/>
  <c r="E366" i="7"/>
  <c r="D358" i="7"/>
  <c r="E350" i="7"/>
  <c r="E342" i="7"/>
  <c r="E334" i="7"/>
  <c r="E326" i="7"/>
  <c r="E318" i="7"/>
  <c r="E310" i="7"/>
  <c r="E302" i="7"/>
  <c r="D373" i="7"/>
  <c r="D365" i="7"/>
  <c r="D357" i="7"/>
  <c r="D349" i="7"/>
  <c r="D341" i="7"/>
  <c r="D333" i="7"/>
  <c r="D325" i="7"/>
  <c r="D317" i="7"/>
  <c r="D309" i="7"/>
  <c r="D301" i="7"/>
  <c r="E300" i="7"/>
  <c r="D415" i="7"/>
  <c r="E407" i="7"/>
  <c r="E399" i="7"/>
  <c r="E391" i="7"/>
  <c r="D383" i="7"/>
  <c r="E375" i="7"/>
  <c r="E367" i="7"/>
  <c r="E359" i="7"/>
  <c r="D351" i="7"/>
  <c r="E343" i="7"/>
  <c r="E335" i="7"/>
  <c r="E327" i="7"/>
  <c r="D319" i="7"/>
  <c r="E311" i="7"/>
  <c r="E303" i="7"/>
  <c r="E407" i="6"/>
  <c r="D325" i="6"/>
  <c r="D401" i="6"/>
  <c r="D385" i="6"/>
  <c r="D369" i="6"/>
  <c r="D353" i="6"/>
  <c r="D329" i="6"/>
  <c r="E399" i="6"/>
  <c r="E359" i="6"/>
  <c r="D309" i="6"/>
  <c r="E397" i="6"/>
  <c r="D381" i="6"/>
  <c r="D365" i="6"/>
  <c r="E349" i="6"/>
  <c r="D321" i="6"/>
  <c r="E391" i="6"/>
  <c r="D341" i="6"/>
  <c r="D403" i="6"/>
  <c r="D387" i="6"/>
  <c r="E371" i="6"/>
  <c r="D355" i="6"/>
  <c r="D333" i="6"/>
  <c r="D301" i="6"/>
  <c r="D339" i="6"/>
  <c r="D331" i="6"/>
  <c r="E323" i="6"/>
  <c r="D315" i="6"/>
  <c r="D307" i="6"/>
  <c r="E299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E408" i="6"/>
  <c r="E400" i="6"/>
  <c r="E392" i="6"/>
  <c r="E384" i="6"/>
  <c r="E376" i="6"/>
  <c r="E368" i="6"/>
  <c r="E360" i="6"/>
  <c r="E352" i="6"/>
  <c r="E344" i="6"/>
  <c r="E336" i="6"/>
  <c r="E328" i="6"/>
  <c r="E320" i="6"/>
  <c r="E312" i="6"/>
  <c r="E304" i="6"/>
  <c r="D407" i="6"/>
  <c r="E325" i="6"/>
  <c r="E401" i="6"/>
  <c r="E385" i="6"/>
  <c r="E369" i="6"/>
  <c r="E353" i="6"/>
  <c r="E329" i="6"/>
  <c r="D399" i="6"/>
  <c r="D359" i="6"/>
  <c r="E309" i="6"/>
  <c r="D397" i="6"/>
  <c r="E381" i="6"/>
  <c r="E365" i="6"/>
  <c r="D349" i="6"/>
  <c r="E321" i="6"/>
  <c r="D391" i="6"/>
  <c r="E341" i="6"/>
  <c r="E403" i="6"/>
  <c r="E387" i="6"/>
  <c r="D371" i="6"/>
  <c r="E355" i="6"/>
  <c r="E333" i="6"/>
  <c r="E301" i="6"/>
  <c r="E339" i="6"/>
  <c r="E331" i="6"/>
  <c r="D323" i="6"/>
  <c r="E315" i="6"/>
  <c r="E307" i="6"/>
  <c r="D299" i="6"/>
  <c r="E406" i="6"/>
  <c r="E398" i="6"/>
  <c r="E390" i="6"/>
  <c r="E382" i="6"/>
  <c r="E374" i="6"/>
  <c r="E366" i="6"/>
  <c r="E358" i="6"/>
  <c r="E350" i="6"/>
  <c r="E342" i="6"/>
  <c r="E334" i="6"/>
  <c r="E326" i="6"/>
  <c r="E318" i="6"/>
  <c r="E310" i="6"/>
  <c r="E302" i="6"/>
  <c r="D408" i="6"/>
  <c r="D400" i="6"/>
  <c r="D392" i="6"/>
  <c r="D384" i="6"/>
  <c r="D376" i="6"/>
  <c r="D368" i="6"/>
  <c r="D360" i="6"/>
  <c r="D352" i="6"/>
  <c r="D344" i="6"/>
  <c r="D336" i="6"/>
  <c r="D328" i="6"/>
  <c r="D320" i="6"/>
  <c r="D312" i="6"/>
  <c r="D304" i="6"/>
  <c r="E375" i="6"/>
  <c r="D393" i="6"/>
  <c r="D377" i="6"/>
  <c r="D361" i="6"/>
  <c r="D345" i="6"/>
  <c r="D313" i="6"/>
  <c r="E383" i="6"/>
  <c r="E351" i="6"/>
  <c r="D405" i="6"/>
  <c r="D389" i="6"/>
  <c r="E373" i="6"/>
  <c r="D357" i="6"/>
  <c r="D337" i="6"/>
  <c r="D305" i="6"/>
  <c r="E367" i="6"/>
  <c r="E411" i="6"/>
  <c r="E395" i="6"/>
  <c r="D363" i="6"/>
  <c r="E347" i="6"/>
  <c r="E343" i="6"/>
  <c r="E327" i="6"/>
  <c r="E311" i="6"/>
  <c r="D410" i="6"/>
  <c r="D394" i="6"/>
  <c r="D378" i="6"/>
  <c r="D362" i="6"/>
  <c r="D346" i="6"/>
  <c r="D330" i="6"/>
  <c r="D314" i="6"/>
  <c r="E396" i="6"/>
  <c r="E388" i="6"/>
  <c r="E364" i="6"/>
  <c r="E348" i="6"/>
  <c r="E332" i="6"/>
  <c r="E316" i="6"/>
  <c r="E300" i="6"/>
  <c r="D375" i="6"/>
  <c r="E409" i="6"/>
  <c r="E393" i="6"/>
  <c r="E377" i="6"/>
  <c r="E361" i="6"/>
  <c r="E345" i="6"/>
  <c r="E313" i="6"/>
  <c r="D383" i="6"/>
  <c r="D351" i="6"/>
  <c r="E405" i="6"/>
  <c r="E389" i="6"/>
  <c r="D373" i="6"/>
  <c r="E357" i="6"/>
  <c r="E337" i="6"/>
  <c r="E305" i="6"/>
  <c r="D367" i="6"/>
  <c r="D411" i="6"/>
  <c r="D395" i="6"/>
  <c r="E379" i="6"/>
  <c r="E363" i="6"/>
  <c r="D347" i="6"/>
  <c r="D317" i="6"/>
  <c r="D343" i="6"/>
  <c r="D335" i="6"/>
  <c r="D327" i="6"/>
  <c r="D319" i="6"/>
  <c r="D311" i="6"/>
  <c r="D303" i="6"/>
  <c r="E410" i="6"/>
  <c r="E402" i="6"/>
  <c r="E394" i="6"/>
  <c r="E386" i="6"/>
  <c r="E378" i="6"/>
  <c r="E370" i="6"/>
  <c r="E362" i="6"/>
  <c r="E354" i="6"/>
  <c r="E346" i="6"/>
  <c r="E338" i="6"/>
  <c r="E330" i="6"/>
  <c r="E322" i="6"/>
  <c r="E314" i="6"/>
  <c r="E306" i="6"/>
  <c r="D404" i="6"/>
  <c r="D396" i="6"/>
  <c r="D388" i="6"/>
  <c r="D380" i="6"/>
  <c r="D372" i="6"/>
  <c r="D364" i="6"/>
  <c r="D356" i="6"/>
  <c r="D348" i="6"/>
  <c r="D340" i="6"/>
  <c r="D332" i="6"/>
  <c r="D324" i="6"/>
  <c r="D316" i="6"/>
  <c r="D308" i="6"/>
  <c r="D300" i="6"/>
  <c r="D409" i="6"/>
  <c r="D379" i="6"/>
  <c r="E317" i="6"/>
  <c r="E335" i="6"/>
  <c r="E319" i="6"/>
  <c r="E303" i="6"/>
  <c r="D402" i="6"/>
  <c r="D386" i="6"/>
  <c r="D370" i="6"/>
  <c r="D354" i="6"/>
  <c r="D338" i="6"/>
  <c r="D322" i="6"/>
  <c r="D306" i="6"/>
  <c r="E404" i="6"/>
  <c r="E380" i="6"/>
  <c r="E372" i="6"/>
  <c r="E356" i="6"/>
  <c r="E340" i="6"/>
  <c r="E324" i="6"/>
  <c r="E308" i="6"/>
  <c r="D417" i="5"/>
  <c r="E369" i="5"/>
  <c r="E329" i="5"/>
  <c r="E406" i="5"/>
  <c r="E390" i="5"/>
  <c r="E374" i="5"/>
  <c r="E358" i="5"/>
  <c r="E342" i="5"/>
  <c r="E326" i="5"/>
  <c r="E310" i="5"/>
  <c r="D377" i="5"/>
  <c r="E337" i="5"/>
  <c r="D421" i="5"/>
  <c r="D405" i="5"/>
  <c r="D389" i="5"/>
  <c r="E373" i="5"/>
  <c r="E357" i="5"/>
  <c r="E341" i="5"/>
  <c r="E325" i="5"/>
  <c r="E306" i="5"/>
  <c r="D385" i="5"/>
  <c r="E321" i="5"/>
  <c r="E410" i="5"/>
  <c r="E394" i="5"/>
  <c r="E378" i="5"/>
  <c r="E362" i="5"/>
  <c r="E346" i="5"/>
  <c r="E330" i="5"/>
  <c r="E314" i="5"/>
  <c r="E309" i="5"/>
  <c r="E301" i="5"/>
  <c r="D416" i="5"/>
  <c r="D408" i="5"/>
  <c r="D400" i="5"/>
  <c r="D392" i="5"/>
  <c r="D384" i="5"/>
  <c r="D376" i="5"/>
  <c r="D368" i="5"/>
  <c r="D360" i="5"/>
  <c r="D352" i="5"/>
  <c r="D344" i="5"/>
  <c r="D336" i="5"/>
  <c r="D328" i="5"/>
  <c r="D320" i="5"/>
  <c r="D312" i="5"/>
  <c r="D304" i="5"/>
  <c r="E419" i="5"/>
  <c r="E411" i="5"/>
  <c r="D403" i="5"/>
  <c r="E395" i="5"/>
  <c r="D387" i="5"/>
  <c r="E379" i="5"/>
  <c r="E371" i="5"/>
  <c r="D363" i="5"/>
  <c r="E355" i="5"/>
  <c r="E347" i="5"/>
  <c r="D339" i="5"/>
  <c r="E331" i="5"/>
  <c r="E323" i="5"/>
  <c r="D315" i="5"/>
  <c r="E307" i="5"/>
  <c r="E299" i="5"/>
  <c r="D393" i="5"/>
  <c r="E345" i="5"/>
  <c r="E414" i="5"/>
  <c r="E398" i="5"/>
  <c r="E382" i="5"/>
  <c r="E366" i="5"/>
  <c r="E350" i="5"/>
  <c r="E334" i="5"/>
  <c r="E318" i="5"/>
  <c r="D401" i="5"/>
  <c r="E313" i="5"/>
  <c r="D413" i="5"/>
  <c r="D397" i="5"/>
  <c r="D381" i="5"/>
  <c r="E365" i="5"/>
  <c r="E349" i="5"/>
  <c r="E333" i="5"/>
  <c r="E317" i="5"/>
  <c r="D409" i="5"/>
  <c r="E353" i="5"/>
  <c r="E418" i="5"/>
  <c r="E402" i="5"/>
  <c r="E386" i="5"/>
  <c r="E370" i="5"/>
  <c r="E354" i="5"/>
  <c r="E338" i="5"/>
  <c r="E322" i="5"/>
  <c r="E302" i="5"/>
  <c r="E305" i="5"/>
  <c r="D420" i="5"/>
  <c r="D412" i="5"/>
  <c r="D404" i="5"/>
  <c r="D396" i="5"/>
  <c r="D388" i="5"/>
  <c r="D380" i="5"/>
  <c r="D372" i="5"/>
  <c r="D364" i="5"/>
  <c r="D356" i="5"/>
  <c r="D348" i="5"/>
  <c r="D340" i="5"/>
  <c r="D324" i="5"/>
  <c r="D316" i="5"/>
  <c r="D300" i="5"/>
  <c r="D407" i="5"/>
  <c r="D391" i="5"/>
  <c r="D375" i="5"/>
  <c r="D359" i="5"/>
  <c r="D343" i="5"/>
  <c r="D327" i="5"/>
  <c r="D311" i="5"/>
  <c r="E417" i="5"/>
  <c r="D369" i="5"/>
  <c r="D329" i="5"/>
  <c r="D406" i="5"/>
  <c r="D390" i="5"/>
  <c r="D374" i="5"/>
  <c r="D358" i="5"/>
  <c r="D342" i="5"/>
  <c r="D326" i="5"/>
  <c r="D310" i="5"/>
  <c r="E377" i="5"/>
  <c r="D337" i="5"/>
  <c r="E421" i="5"/>
  <c r="E405" i="5"/>
  <c r="E389" i="5"/>
  <c r="D373" i="5"/>
  <c r="D357" i="5"/>
  <c r="D341" i="5"/>
  <c r="D325" i="5"/>
  <c r="D306" i="5"/>
  <c r="E385" i="5"/>
  <c r="D321" i="5"/>
  <c r="D410" i="5"/>
  <c r="D394" i="5"/>
  <c r="D378" i="5"/>
  <c r="D362" i="5"/>
  <c r="D346" i="5"/>
  <c r="D330" i="5"/>
  <c r="D314" i="5"/>
  <c r="D309" i="5"/>
  <c r="D301" i="5"/>
  <c r="E416" i="5"/>
  <c r="E408" i="5"/>
  <c r="E400" i="5"/>
  <c r="E392" i="5"/>
  <c r="E384" i="5"/>
  <c r="E376" i="5"/>
  <c r="E368" i="5"/>
  <c r="E360" i="5"/>
  <c r="E352" i="5"/>
  <c r="E344" i="5"/>
  <c r="E336" i="5"/>
  <c r="E328" i="5"/>
  <c r="E320" i="5"/>
  <c r="E312" i="5"/>
  <c r="E304" i="5"/>
  <c r="D419" i="5"/>
  <c r="D411" i="5"/>
  <c r="E403" i="5"/>
  <c r="D395" i="5"/>
  <c r="E387" i="5"/>
  <c r="D379" i="5"/>
  <c r="D371" i="5"/>
  <c r="E363" i="5"/>
  <c r="D355" i="5"/>
  <c r="D347" i="5"/>
  <c r="E339" i="5"/>
  <c r="D331" i="5"/>
  <c r="D323" i="5"/>
  <c r="E315" i="5"/>
  <c r="D307" i="5"/>
  <c r="D299" i="5"/>
  <c r="E361" i="5"/>
  <c r="D332" i="5"/>
  <c r="D308" i="5"/>
  <c r="D415" i="5"/>
  <c r="D399" i="5"/>
  <c r="D383" i="5"/>
  <c r="D367" i="5"/>
  <c r="D351" i="5"/>
  <c r="D335" i="5"/>
  <c r="D319" i="5"/>
  <c r="D303" i="5"/>
  <c r="E393" i="5"/>
  <c r="D345" i="5"/>
  <c r="D414" i="5"/>
  <c r="D398" i="5"/>
  <c r="D382" i="5"/>
  <c r="D366" i="5"/>
  <c r="D350" i="5"/>
  <c r="D334" i="5"/>
  <c r="D318" i="5"/>
  <c r="E401" i="5"/>
  <c r="D361" i="5"/>
  <c r="D313" i="5"/>
  <c r="E413" i="5"/>
  <c r="E397" i="5"/>
  <c r="E381" i="5"/>
  <c r="D365" i="5"/>
  <c r="D349" i="5"/>
  <c r="D333" i="5"/>
  <c r="D317" i="5"/>
  <c r="E409" i="5"/>
  <c r="D353" i="5"/>
  <c r="D418" i="5"/>
  <c r="D402" i="5"/>
  <c r="D386" i="5"/>
  <c r="D370" i="5"/>
  <c r="D354" i="5"/>
  <c r="D338" i="5"/>
  <c r="D322" i="5"/>
  <c r="D302" i="5"/>
  <c r="D305" i="5"/>
  <c r="E420" i="5"/>
  <c r="E412" i="5"/>
  <c r="E404" i="5"/>
  <c r="E396" i="5"/>
  <c r="E388" i="5"/>
  <c r="E380" i="5"/>
  <c r="E372" i="5"/>
  <c r="E364" i="5"/>
  <c r="E356" i="5"/>
  <c r="E348" i="5"/>
  <c r="E340" i="5"/>
  <c r="E332" i="5"/>
  <c r="E324" i="5"/>
  <c r="E316" i="5"/>
  <c r="E308" i="5"/>
  <c r="E300" i="5"/>
  <c r="E415" i="5"/>
  <c r="E407" i="5"/>
  <c r="E399" i="5"/>
  <c r="E391" i="5"/>
  <c r="E383" i="5"/>
  <c r="E375" i="5"/>
  <c r="E367" i="5"/>
  <c r="E359" i="5"/>
  <c r="E351" i="5"/>
  <c r="E343" i="5"/>
  <c r="E335" i="5"/>
  <c r="E327" i="5"/>
  <c r="E319" i="5"/>
  <c r="E311" i="5"/>
  <c r="E303" i="5"/>
  <c r="D420" i="4"/>
  <c r="D404" i="4"/>
  <c r="D388" i="4"/>
  <c r="E361" i="4"/>
  <c r="E329" i="4"/>
  <c r="E409" i="4"/>
  <c r="E385" i="4"/>
  <c r="E357" i="4"/>
  <c r="E309" i="4"/>
  <c r="D408" i="4"/>
  <c r="D392" i="4"/>
  <c r="E369" i="4"/>
  <c r="E337" i="4"/>
  <c r="E305" i="4"/>
  <c r="E401" i="4"/>
  <c r="E421" i="4"/>
  <c r="E405" i="4"/>
  <c r="E389" i="4"/>
  <c r="E365" i="4"/>
  <c r="E333" i="4"/>
  <c r="E301" i="4"/>
  <c r="D414" i="4"/>
  <c r="D406" i="4"/>
  <c r="D398" i="4"/>
  <c r="D390" i="4"/>
  <c r="D382" i="4"/>
  <c r="D374" i="4"/>
  <c r="E366" i="4"/>
  <c r="D358" i="4"/>
  <c r="E350" i="4"/>
  <c r="D342" i="4"/>
  <c r="E334" i="4"/>
  <c r="D326" i="4"/>
  <c r="E318" i="4"/>
  <c r="D310" i="4"/>
  <c r="E302" i="4"/>
  <c r="D376" i="4"/>
  <c r="D368" i="4"/>
  <c r="D360" i="4"/>
  <c r="D352" i="4"/>
  <c r="D344" i="4"/>
  <c r="D336" i="4"/>
  <c r="D328" i="4"/>
  <c r="D320" i="4"/>
  <c r="D312" i="4"/>
  <c r="D304" i="4"/>
  <c r="D419" i="4"/>
  <c r="D411" i="4"/>
  <c r="D403" i="4"/>
  <c r="D395" i="4"/>
  <c r="D387" i="4"/>
  <c r="D379" i="4"/>
  <c r="D371" i="4"/>
  <c r="D363" i="4"/>
  <c r="D355" i="4"/>
  <c r="D347" i="4"/>
  <c r="D339" i="4"/>
  <c r="D331" i="4"/>
  <c r="D323" i="4"/>
  <c r="D315" i="4"/>
  <c r="D307" i="4"/>
  <c r="E420" i="4"/>
  <c r="E404" i="4"/>
  <c r="E388" i="4"/>
  <c r="D361" i="4"/>
  <c r="D329" i="4"/>
  <c r="D409" i="4"/>
  <c r="D385" i="4"/>
  <c r="D357" i="4"/>
  <c r="D309" i="4"/>
  <c r="E408" i="4"/>
  <c r="E392" i="4"/>
  <c r="D369" i="4"/>
  <c r="D337" i="4"/>
  <c r="D305" i="4"/>
  <c r="D401" i="4"/>
  <c r="D421" i="4"/>
  <c r="D405" i="4"/>
  <c r="D389" i="4"/>
  <c r="D365" i="4"/>
  <c r="D333" i="4"/>
  <c r="D301" i="4"/>
  <c r="E414" i="4"/>
  <c r="E406" i="4"/>
  <c r="E398" i="4"/>
  <c r="E390" i="4"/>
  <c r="E382" i="4"/>
  <c r="E374" i="4"/>
  <c r="D366" i="4"/>
  <c r="E358" i="4"/>
  <c r="D350" i="4"/>
  <c r="E342" i="4"/>
  <c r="D334" i="4"/>
  <c r="E326" i="4"/>
  <c r="D318" i="4"/>
  <c r="E310" i="4"/>
  <c r="D302" i="4"/>
  <c r="E376" i="4"/>
  <c r="E368" i="4"/>
  <c r="E360" i="4"/>
  <c r="E352" i="4"/>
  <c r="E344" i="4"/>
  <c r="E336" i="4"/>
  <c r="E328" i="4"/>
  <c r="E320" i="4"/>
  <c r="E312" i="4"/>
  <c r="E304" i="4"/>
  <c r="E419" i="4"/>
  <c r="E411" i="4"/>
  <c r="E403" i="4"/>
  <c r="E395" i="4"/>
  <c r="E387" i="4"/>
  <c r="E379" i="4"/>
  <c r="E371" i="4"/>
  <c r="E363" i="4"/>
  <c r="E355" i="4"/>
  <c r="E347" i="4"/>
  <c r="E339" i="4"/>
  <c r="E331" i="4"/>
  <c r="E323" i="4"/>
  <c r="E315" i="4"/>
  <c r="E307" i="4"/>
  <c r="E299" i="4"/>
  <c r="D412" i="4"/>
  <c r="D396" i="4"/>
  <c r="E377" i="4"/>
  <c r="E345" i="4"/>
  <c r="E313" i="4"/>
  <c r="E393" i="4"/>
  <c r="E373" i="4"/>
  <c r="E341" i="4"/>
  <c r="D416" i="4"/>
  <c r="D400" i="4"/>
  <c r="D384" i="4"/>
  <c r="E353" i="4"/>
  <c r="E321" i="4"/>
  <c r="E417" i="4"/>
  <c r="E325" i="4"/>
  <c r="E413" i="4"/>
  <c r="E397" i="4"/>
  <c r="E381" i="4"/>
  <c r="E349" i="4"/>
  <c r="E317" i="4"/>
  <c r="D418" i="4"/>
  <c r="D410" i="4"/>
  <c r="D402" i="4"/>
  <c r="D394" i="4"/>
  <c r="D386" i="4"/>
  <c r="D378" i="4"/>
  <c r="D370" i="4"/>
  <c r="D362" i="4"/>
  <c r="D354" i="4"/>
  <c r="D346" i="4"/>
  <c r="D338" i="4"/>
  <c r="D330" i="4"/>
  <c r="D314" i="4"/>
  <c r="D306" i="4"/>
  <c r="D380" i="4"/>
  <c r="D372" i="4"/>
  <c r="D364" i="4"/>
  <c r="D356" i="4"/>
  <c r="D348" i="4"/>
  <c r="D340" i="4"/>
  <c r="D332" i="4"/>
  <c r="D324" i="4"/>
  <c r="D316" i="4"/>
  <c r="D308" i="4"/>
  <c r="D300" i="4"/>
  <c r="D415" i="4"/>
  <c r="D407" i="4"/>
  <c r="D399" i="4"/>
  <c r="D391" i="4"/>
  <c r="D383" i="4"/>
  <c r="D375" i="4"/>
  <c r="D367" i="4"/>
  <c r="D359" i="4"/>
  <c r="D351" i="4"/>
  <c r="D343" i="4"/>
  <c r="D327" i="4"/>
  <c r="D311" i="4"/>
  <c r="E412" i="4"/>
  <c r="E396" i="4"/>
  <c r="D377" i="4"/>
  <c r="D345" i="4"/>
  <c r="D313" i="4"/>
  <c r="D393" i="4"/>
  <c r="D373" i="4"/>
  <c r="D341" i="4"/>
  <c r="E416" i="4"/>
  <c r="E400" i="4"/>
  <c r="E384" i="4"/>
  <c r="D353" i="4"/>
  <c r="D321" i="4"/>
  <c r="D417" i="4"/>
  <c r="D325" i="4"/>
  <c r="D413" i="4"/>
  <c r="D397" i="4"/>
  <c r="D381" i="4"/>
  <c r="D349" i="4"/>
  <c r="D317" i="4"/>
  <c r="E418" i="4"/>
  <c r="E410" i="4"/>
  <c r="E402" i="4"/>
  <c r="E394" i="4"/>
  <c r="E386" i="4"/>
  <c r="E378" i="4"/>
  <c r="E370" i="4"/>
  <c r="E362" i="4"/>
  <c r="E354" i="4"/>
  <c r="E346" i="4"/>
  <c r="E338" i="4"/>
  <c r="E330" i="4"/>
  <c r="E322" i="4"/>
  <c r="E314" i="4"/>
  <c r="E306" i="4"/>
  <c r="E380" i="4"/>
  <c r="E372" i="4"/>
  <c r="E364" i="4"/>
  <c r="E356" i="4"/>
  <c r="E348" i="4"/>
  <c r="E340" i="4"/>
  <c r="E332" i="4"/>
  <c r="E324" i="4"/>
  <c r="E316" i="4"/>
  <c r="E308" i="4"/>
  <c r="E300" i="4"/>
  <c r="E415" i="4"/>
  <c r="E407" i="4"/>
  <c r="E399" i="4"/>
  <c r="E391" i="4"/>
  <c r="E383" i="4"/>
  <c r="E375" i="4"/>
  <c r="E367" i="4"/>
  <c r="E359" i="4"/>
  <c r="E351" i="4"/>
  <c r="E343" i="4"/>
  <c r="E335" i="4"/>
  <c r="E327" i="4"/>
  <c r="E319" i="4"/>
  <c r="E311" i="4"/>
  <c r="E303" i="4"/>
  <c r="D299" i="4"/>
  <c r="D322" i="4"/>
  <c r="D335" i="4"/>
  <c r="D319" i="4"/>
  <c r="D303" i="4"/>
  <c r="E416" i="3"/>
  <c r="E376" i="3"/>
  <c r="E320" i="3"/>
  <c r="E399" i="3"/>
  <c r="E383" i="3"/>
  <c r="E351" i="3"/>
  <c r="E335" i="3"/>
  <c r="E319" i="3"/>
  <c r="E303" i="3"/>
  <c r="E368" i="3"/>
  <c r="E312" i="3"/>
  <c r="E375" i="3"/>
  <c r="E412" i="3"/>
  <c r="E396" i="3"/>
  <c r="E380" i="3"/>
  <c r="E364" i="3"/>
  <c r="E348" i="3"/>
  <c r="E332" i="3"/>
  <c r="E316" i="3"/>
  <c r="E300" i="3"/>
  <c r="E384" i="3"/>
  <c r="E336" i="3"/>
  <c r="E304" i="3"/>
  <c r="E419" i="3"/>
  <c r="E403" i="3"/>
  <c r="E387" i="3"/>
  <c r="E371" i="3"/>
  <c r="E355" i="3"/>
  <c r="E339" i="3"/>
  <c r="E323" i="3"/>
  <c r="E307" i="3"/>
  <c r="D418" i="3"/>
  <c r="D410" i="3"/>
  <c r="D402" i="3"/>
  <c r="D394" i="3"/>
  <c r="D386" i="3"/>
  <c r="D378" i="3"/>
  <c r="D370" i="3"/>
  <c r="D362" i="3"/>
  <c r="D354" i="3"/>
  <c r="D346" i="3"/>
  <c r="D338" i="3"/>
  <c r="D330" i="3"/>
  <c r="D322" i="3"/>
  <c r="D314" i="3"/>
  <c r="D306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D407" i="3"/>
  <c r="D344" i="3"/>
  <c r="D420" i="3"/>
  <c r="D372" i="3"/>
  <c r="D416" i="3"/>
  <c r="D376" i="3"/>
  <c r="D320" i="3"/>
  <c r="D399" i="3"/>
  <c r="D383" i="3"/>
  <c r="D351" i="3"/>
  <c r="D335" i="3"/>
  <c r="D319" i="3"/>
  <c r="D303" i="3"/>
  <c r="D368" i="3"/>
  <c r="D312" i="3"/>
  <c r="D375" i="3"/>
  <c r="D412" i="3"/>
  <c r="D396" i="3"/>
  <c r="D380" i="3"/>
  <c r="D364" i="3"/>
  <c r="D348" i="3"/>
  <c r="D332" i="3"/>
  <c r="D316" i="3"/>
  <c r="D300" i="3"/>
  <c r="D384" i="3"/>
  <c r="D336" i="3"/>
  <c r="D304" i="3"/>
  <c r="D419" i="3"/>
  <c r="D403" i="3"/>
  <c r="D387" i="3"/>
  <c r="D371" i="3"/>
  <c r="D355" i="3"/>
  <c r="D339" i="3"/>
  <c r="D323" i="3"/>
  <c r="D307" i="3"/>
  <c r="E418" i="3"/>
  <c r="E410" i="3"/>
  <c r="E402" i="3"/>
  <c r="E394" i="3"/>
  <c r="E386" i="3"/>
  <c r="E378" i="3"/>
  <c r="E370" i="3"/>
  <c r="E362" i="3"/>
  <c r="E354" i="3"/>
  <c r="E346" i="3"/>
  <c r="E338" i="3"/>
  <c r="E330" i="3"/>
  <c r="E322" i="3"/>
  <c r="E314" i="3"/>
  <c r="E306" i="3"/>
  <c r="D421" i="3"/>
  <c r="D413" i="3"/>
  <c r="D405" i="3"/>
  <c r="D397" i="3"/>
  <c r="D389" i="3"/>
  <c r="D381" i="3"/>
  <c r="D373" i="3"/>
  <c r="D365" i="3"/>
  <c r="D357" i="3"/>
  <c r="D349" i="3"/>
  <c r="D341" i="3"/>
  <c r="D333" i="3"/>
  <c r="D325" i="3"/>
  <c r="D317" i="3"/>
  <c r="D309" i="3"/>
  <c r="D301" i="3"/>
  <c r="D352" i="3"/>
  <c r="D404" i="3"/>
  <c r="D340" i="3"/>
  <c r="D308" i="3"/>
  <c r="D360" i="3"/>
  <c r="D367" i="3"/>
  <c r="D395" i="3"/>
  <c r="D363" i="3"/>
  <c r="D331" i="3"/>
  <c r="D299" i="3"/>
  <c r="E406" i="3"/>
  <c r="E390" i="3"/>
  <c r="E374" i="3"/>
  <c r="E358" i="3"/>
  <c r="E342" i="3"/>
  <c r="E334" i="3"/>
  <c r="E318" i="3"/>
  <c r="E302" i="3"/>
  <c r="D409" i="3"/>
  <c r="E393" i="3"/>
  <c r="E377" i="3"/>
  <c r="D361" i="3"/>
  <c r="E345" i="3"/>
  <c r="E321" i="3"/>
  <c r="E392" i="3"/>
  <c r="E352" i="3"/>
  <c r="E407" i="3"/>
  <c r="E391" i="3"/>
  <c r="E359" i="3"/>
  <c r="E343" i="3"/>
  <c r="E327" i="3"/>
  <c r="E311" i="3"/>
  <c r="E400" i="3"/>
  <c r="E344" i="3"/>
  <c r="E415" i="3"/>
  <c r="E420" i="3"/>
  <c r="E404" i="3"/>
  <c r="E388" i="3"/>
  <c r="E372" i="3"/>
  <c r="E356" i="3"/>
  <c r="E340" i="3"/>
  <c r="E324" i="3"/>
  <c r="E308" i="3"/>
  <c r="E408" i="3"/>
  <c r="E360" i="3"/>
  <c r="E328" i="3"/>
  <c r="E367" i="3"/>
  <c r="E411" i="3"/>
  <c r="E395" i="3"/>
  <c r="E379" i="3"/>
  <c r="E363" i="3"/>
  <c r="E347" i="3"/>
  <c r="E331" i="3"/>
  <c r="E315" i="3"/>
  <c r="E299" i="3"/>
  <c r="D414" i="3"/>
  <c r="D406" i="3"/>
  <c r="D398" i="3"/>
  <c r="D390" i="3"/>
  <c r="D382" i="3"/>
  <c r="D374" i="3"/>
  <c r="D366" i="3"/>
  <c r="D358" i="3"/>
  <c r="D350" i="3"/>
  <c r="D342" i="3"/>
  <c r="D334" i="3"/>
  <c r="D326" i="3"/>
  <c r="D318" i="3"/>
  <c r="D310" i="3"/>
  <c r="D302" i="3"/>
  <c r="D417" i="3"/>
  <c r="E409" i="3"/>
  <c r="D401" i="3"/>
  <c r="D393" i="3"/>
  <c r="E385" i="3"/>
  <c r="D377" i="3"/>
  <c r="D369" i="3"/>
  <c r="E361" i="3"/>
  <c r="D353" i="3"/>
  <c r="D345" i="3"/>
  <c r="E337" i="3"/>
  <c r="D329" i="3"/>
  <c r="D321" i="3"/>
  <c r="E313" i="3"/>
  <c r="D305" i="3"/>
  <c r="D392" i="3"/>
  <c r="D391" i="3"/>
  <c r="D359" i="3"/>
  <c r="D343" i="3"/>
  <c r="D327" i="3"/>
  <c r="D311" i="3"/>
  <c r="D400" i="3"/>
  <c r="D415" i="3"/>
  <c r="D388" i="3"/>
  <c r="D356" i="3"/>
  <c r="D324" i="3"/>
  <c r="D408" i="3"/>
  <c r="D328" i="3"/>
  <c r="D411" i="3"/>
  <c r="D379" i="3"/>
  <c r="D347" i="3"/>
  <c r="D315" i="3"/>
  <c r="E414" i="3"/>
  <c r="E398" i="3"/>
  <c r="E382" i="3"/>
  <c r="E366" i="3"/>
  <c r="E350" i="3"/>
  <c r="E326" i="3"/>
  <c r="E310" i="3"/>
  <c r="E417" i="3"/>
  <c r="E401" i="3"/>
  <c r="D385" i="3"/>
  <c r="E369" i="3"/>
  <c r="E353" i="3"/>
  <c r="D337" i="3"/>
  <c r="E329" i="3"/>
  <c r="D313" i="3"/>
  <c r="E305" i="3"/>
  <c r="D416" i="2"/>
  <c r="D384" i="2"/>
  <c r="D352" i="2"/>
  <c r="D328" i="2"/>
  <c r="D420" i="2"/>
  <c r="D404" i="2"/>
  <c r="D388" i="2"/>
  <c r="D372" i="2"/>
  <c r="D356" i="2"/>
  <c r="D340" i="2"/>
  <c r="D324" i="2"/>
  <c r="D408" i="2"/>
  <c r="D376" i="2"/>
  <c r="D344" i="2"/>
  <c r="D418" i="2"/>
  <c r="D402" i="2"/>
  <c r="D386" i="2"/>
  <c r="D370" i="2"/>
  <c r="D354" i="2"/>
  <c r="D338" i="2"/>
  <c r="D322" i="2"/>
  <c r="D414" i="2"/>
  <c r="D398" i="2"/>
  <c r="D382" i="2"/>
  <c r="D366" i="2"/>
  <c r="D350" i="2"/>
  <c r="D334" i="2"/>
  <c r="D318" i="2"/>
  <c r="D310" i="2"/>
  <c r="D302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313" i="2"/>
  <c r="E305" i="2"/>
  <c r="D304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416" i="2"/>
  <c r="E352" i="2"/>
  <c r="E328" i="2"/>
  <c r="E420" i="2"/>
  <c r="E404" i="2"/>
  <c r="E388" i="2"/>
  <c r="E372" i="2"/>
  <c r="E356" i="2"/>
  <c r="E340" i="2"/>
  <c r="E324" i="2"/>
  <c r="E376" i="2"/>
  <c r="E418" i="2"/>
  <c r="E386" i="2"/>
  <c r="E370" i="2"/>
  <c r="E338" i="2"/>
  <c r="E414" i="2"/>
  <c r="E382" i="2"/>
  <c r="E350" i="2"/>
  <c r="E318" i="2"/>
  <c r="E302" i="2"/>
  <c r="D409" i="2"/>
  <c r="D393" i="2"/>
  <c r="D377" i="2"/>
  <c r="D361" i="2"/>
  <c r="D345" i="2"/>
  <c r="D329" i="2"/>
  <c r="D313" i="2"/>
  <c r="E304" i="2"/>
  <c r="D411" i="2"/>
  <c r="D403" i="2"/>
  <c r="D387" i="2"/>
  <c r="D371" i="2"/>
  <c r="D355" i="2"/>
  <c r="D339" i="2"/>
  <c r="D323" i="2"/>
  <c r="D307" i="2"/>
  <c r="D368" i="2"/>
  <c r="D316" i="2"/>
  <c r="D312" i="2"/>
  <c r="D410" i="2"/>
  <c r="D378" i="2"/>
  <c r="D346" i="2"/>
  <c r="D314" i="2"/>
  <c r="D390" i="2"/>
  <c r="D358" i="2"/>
  <c r="D326" i="2"/>
  <c r="D306" i="2"/>
  <c r="E413" i="2"/>
  <c r="E397" i="2"/>
  <c r="E381" i="2"/>
  <c r="E365" i="2"/>
  <c r="E349" i="2"/>
  <c r="E333" i="2"/>
  <c r="E317" i="2"/>
  <c r="E309" i="2"/>
  <c r="D300" i="2"/>
  <c r="E399" i="2"/>
  <c r="E383" i="2"/>
  <c r="E367" i="2"/>
  <c r="E359" i="2"/>
  <c r="E343" i="2"/>
  <c r="E319" i="2"/>
  <c r="E303" i="2"/>
  <c r="E400" i="2"/>
  <c r="E368" i="2"/>
  <c r="E336" i="2"/>
  <c r="E320" i="2"/>
  <c r="E412" i="2"/>
  <c r="E396" i="2"/>
  <c r="E380" i="2"/>
  <c r="E364" i="2"/>
  <c r="E348" i="2"/>
  <c r="E332" i="2"/>
  <c r="E316" i="2"/>
  <c r="E392" i="2"/>
  <c r="E360" i="2"/>
  <c r="E312" i="2"/>
  <c r="E410" i="2"/>
  <c r="E394" i="2"/>
  <c r="E378" i="2"/>
  <c r="E362" i="2"/>
  <c r="E346" i="2"/>
  <c r="E330" i="2"/>
  <c r="E314" i="2"/>
  <c r="E406" i="2"/>
  <c r="E390" i="2"/>
  <c r="E374" i="2"/>
  <c r="E358" i="2"/>
  <c r="E342" i="2"/>
  <c r="E326" i="2"/>
  <c r="E308" i="2"/>
  <c r="E306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301" i="2"/>
  <c r="E300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  <c r="E384" i="2"/>
  <c r="E408" i="2"/>
  <c r="E344" i="2"/>
  <c r="E402" i="2"/>
  <c r="E354" i="2"/>
  <c r="E322" i="2"/>
  <c r="E398" i="2"/>
  <c r="E366" i="2"/>
  <c r="E334" i="2"/>
  <c r="E310" i="2"/>
  <c r="D417" i="2"/>
  <c r="D401" i="2"/>
  <c r="D385" i="2"/>
  <c r="D369" i="2"/>
  <c r="D353" i="2"/>
  <c r="D337" i="2"/>
  <c r="D321" i="2"/>
  <c r="D305" i="2"/>
  <c r="D419" i="2"/>
  <c r="D395" i="2"/>
  <c r="D379" i="2"/>
  <c r="D363" i="2"/>
  <c r="D347" i="2"/>
  <c r="D331" i="2"/>
  <c r="D315" i="2"/>
  <c r="D299" i="2"/>
  <c r="D400" i="2"/>
  <c r="D336" i="2"/>
  <c r="D320" i="2"/>
  <c r="D412" i="2"/>
  <c r="D396" i="2"/>
  <c r="D380" i="2"/>
  <c r="D364" i="2"/>
  <c r="D348" i="2"/>
  <c r="D332" i="2"/>
  <c r="D392" i="2"/>
  <c r="D360" i="2"/>
  <c r="D394" i="2"/>
  <c r="D362" i="2"/>
  <c r="D330" i="2"/>
  <c r="D406" i="2"/>
  <c r="D374" i="2"/>
  <c r="D342" i="2"/>
  <c r="D308" i="2"/>
  <c r="E421" i="2"/>
  <c r="E405" i="2"/>
  <c r="E389" i="2"/>
  <c r="E373" i="2"/>
  <c r="E357" i="2"/>
  <c r="E341" i="2"/>
  <c r="E325" i="2"/>
  <c r="E301" i="2"/>
  <c r="E415" i="2"/>
  <c r="E407" i="2"/>
  <c r="E391" i="2"/>
  <c r="E375" i="2"/>
  <c r="E351" i="2"/>
  <c r="E335" i="2"/>
  <c r="E327" i="2"/>
  <c r="E311" i="2"/>
  <c r="E418" i="10"/>
  <c r="E402" i="10"/>
  <c r="E386" i="10"/>
  <c r="E370" i="10"/>
  <c r="E354" i="10"/>
  <c r="E338" i="10"/>
  <c r="E322" i="10"/>
  <c r="E306" i="10"/>
  <c r="E413" i="10"/>
  <c r="E397" i="10"/>
  <c r="E381" i="10"/>
  <c r="E365" i="10"/>
  <c r="E349" i="10"/>
  <c r="E333" i="10"/>
  <c r="E317" i="10"/>
  <c r="E301" i="10"/>
  <c r="D408" i="10"/>
  <c r="D392" i="10"/>
  <c r="D376" i="10"/>
  <c r="D360" i="10"/>
  <c r="D344" i="10"/>
  <c r="D328" i="10"/>
  <c r="D312" i="10"/>
  <c r="E419" i="10"/>
  <c r="E403" i="10"/>
  <c r="E387" i="10"/>
  <c r="E371" i="10"/>
  <c r="E355" i="10"/>
  <c r="E339" i="10"/>
  <c r="E323" i="10"/>
  <c r="E307" i="10"/>
  <c r="D418" i="10"/>
  <c r="D402" i="10"/>
  <c r="D386" i="10"/>
  <c r="D370" i="10"/>
  <c r="D354" i="10"/>
  <c r="D338" i="10"/>
  <c r="D322" i="10"/>
  <c r="D306" i="10"/>
  <c r="D413" i="10"/>
  <c r="D397" i="10"/>
  <c r="D381" i="10"/>
  <c r="D365" i="10"/>
  <c r="D349" i="10"/>
  <c r="D333" i="10"/>
  <c r="D317" i="10"/>
  <c r="D301" i="10"/>
  <c r="E408" i="10"/>
  <c r="E392" i="10"/>
  <c r="E376" i="10"/>
  <c r="E360" i="10"/>
  <c r="E344" i="10"/>
  <c r="E328" i="10"/>
  <c r="E312" i="10"/>
  <c r="D419" i="10"/>
  <c r="D403" i="10"/>
  <c r="D387" i="10"/>
  <c r="D371" i="10"/>
  <c r="D355" i="10"/>
  <c r="D339" i="10"/>
  <c r="D323" i="10"/>
  <c r="D307" i="10"/>
  <c r="E414" i="10"/>
  <c r="E398" i="10"/>
  <c r="E382" i="10"/>
  <c r="E366" i="10"/>
  <c r="E350" i="10"/>
  <c r="E334" i="10"/>
  <c r="E318" i="10"/>
  <c r="E302" i="10"/>
  <c r="E409" i="10"/>
  <c r="E393" i="10"/>
  <c r="E377" i="10"/>
  <c r="E361" i="10"/>
  <c r="E345" i="10"/>
  <c r="E329" i="10"/>
  <c r="E313" i="10"/>
  <c r="D420" i="10"/>
  <c r="D404" i="10"/>
  <c r="D388" i="10"/>
  <c r="D372" i="10"/>
  <c r="D356" i="10"/>
  <c r="D340" i="10"/>
  <c r="D324" i="10"/>
  <c r="D308" i="10"/>
  <c r="E415" i="10"/>
  <c r="E399" i="10"/>
  <c r="E383" i="10"/>
  <c r="E367" i="10"/>
  <c r="E351" i="10"/>
  <c r="E335" i="10"/>
  <c r="E319" i="10"/>
  <c r="E303" i="10"/>
  <c r="D406" i="10"/>
  <c r="D390" i="10"/>
  <c r="D374" i="10"/>
  <c r="D358" i="10"/>
  <c r="D342" i="10"/>
  <c r="D326" i="10"/>
  <c r="D310" i="10"/>
  <c r="D417" i="10"/>
  <c r="D401" i="10"/>
  <c r="D385" i="10"/>
  <c r="D369" i="10"/>
  <c r="D353" i="10"/>
  <c r="D337" i="10"/>
  <c r="D321" i="10"/>
  <c r="D305" i="10"/>
  <c r="E412" i="10"/>
  <c r="E396" i="10"/>
  <c r="E380" i="10"/>
  <c r="E364" i="10"/>
  <c r="E348" i="10"/>
  <c r="E332" i="10"/>
  <c r="E316" i="10"/>
  <c r="E300" i="10"/>
  <c r="D407" i="10"/>
  <c r="D391" i="10"/>
  <c r="D375" i="10"/>
  <c r="D359" i="10"/>
  <c r="D343" i="10"/>
  <c r="D327" i="10"/>
  <c r="D311" i="10"/>
  <c r="E410" i="10"/>
  <c r="E394" i="10"/>
  <c r="E378" i="10"/>
  <c r="E362" i="10"/>
  <c r="E346" i="10"/>
  <c r="E330" i="10"/>
  <c r="E314" i="10"/>
  <c r="E421" i="10"/>
  <c r="E405" i="10"/>
  <c r="E389" i="10"/>
  <c r="E373" i="10"/>
  <c r="E357" i="10"/>
  <c r="E341" i="10"/>
  <c r="E325" i="10"/>
  <c r="E309" i="10"/>
  <c r="D416" i="10"/>
  <c r="D400" i="10"/>
  <c r="D384" i="10"/>
  <c r="D368" i="10"/>
  <c r="D352" i="10"/>
  <c r="D336" i="10"/>
  <c r="D320" i="10"/>
  <c r="D304" i="10"/>
  <c r="E411" i="10"/>
  <c r="E395" i="10"/>
  <c r="E379" i="10"/>
  <c r="E363" i="10"/>
  <c r="E347" i="10"/>
  <c r="E331" i="10"/>
  <c r="E315" i="10"/>
  <c r="E299" i="10"/>
  <c r="D410" i="10"/>
  <c r="D394" i="10"/>
  <c r="D378" i="10"/>
  <c r="D362" i="10"/>
  <c r="D346" i="10"/>
  <c r="D330" i="10"/>
  <c r="D314" i="10"/>
  <c r="D421" i="10"/>
  <c r="D405" i="10"/>
  <c r="D389" i="10"/>
  <c r="D373" i="10"/>
  <c r="D357" i="10"/>
  <c r="D341" i="10"/>
  <c r="D325" i="10"/>
  <c r="D309" i="10"/>
  <c r="E416" i="10"/>
  <c r="E400" i="10"/>
  <c r="E384" i="10"/>
  <c r="E368" i="10"/>
  <c r="E352" i="10"/>
  <c r="E336" i="10"/>
  <c r="E320" i="10"/>
  <c r="E304" i="10"/>
  <c r="D411" i="10"/>
  <c r="D395" i="10"/>
  <c r="D379" i="10"/>
  <c r="D363" i="10"/>
  <c r="D347" i="10"/>
  <c r="D331" i="10"/>
  <c r="D315" i="10"/>
  <c r="D299" i="10"/>
  <c r="E406" i="10"/>
  <c r="E390" i="10"/>
  <c r="E374" i="10"/>
  <c r="E358" i="10"/>
  <c r="E342" i="10"/>
  <c r="E326" i="10"/>
  <c r="E310" i="10"/>
  <c r="E417" i="10"/>
  <c r="E401" i="10"/>
  <c r="E385" i="10"/>
  <c r="E369" i="10"/>
  <c r="E353" i="10"/>
  <c r="E337" i="10"/>
  <c r="E321" i="10"/>
  <c r="E305" i="10"/>
  <c r="D412" i="10"/>
  <c r="D396" i="10"/>
  <c r="D380" i="10"/>
  <c r="D364" i="10"/>
  <c r="D348" i="10"/>
  <c r="D332" i="10"/>
  <c r="D316" i="10"/>
  <c r="D300" i="10"/>
  <c r="E407" i="10"/>
  <c r="E391" i="10"/>
  <c r="E375" i="10"/>
  <c r="E359" i="10"/>
  <c r="E343" i="10"/>
  <c r="E327" i="10"/>
  <c r="E311" i="10"/>
  <c r="D414" i="10"/>
  <c r="D398" i="10"/>
  <c r="D382" i="10"/>
  <c r="D366" i="10"/>
  <c r="D350" i="10"/>
  <c r="D334" i="10"/>
  <c r="D318" i="10"/>
  <c r="D302" i="10"/>
  <c r="D409" i="10"/>
  <c r="D393" i="10"/>
  <c r="D377" i="10"/>
  <c r="D361" i="10"/>
  <c r="D345" i="10"/>
  <c r="D329" i="10"/>
  <c r="D313" i="10"/>
  <c r="E420" i="10"/>
  <c r="E404" i="10"/>
  <c r="E388" i="10"/>
  <c r="E372" i="10"/>
  <c r="E356" i="10"/>
  <c r="E340" i="10"/>
  <c r="E324" i="10"/>
  <c r="E308" i="10"/>
  <c r="D415" i="10"/>
  <c r="D399" i="10"/>
  <c r="D383" i="10"/>
  <c r="D367" i="10"/>
  <c r="D351" i="10"/>
  <c r="D335" i="10"/>
  <c r="D319" i="10"/>
  <c r="D303" i="10"/>
  <c r="D418" i="6"/>
  <c r="E415" i="6"/>
  <c r="E420" i="6"/>
  <c r="D421" i="6"/>
  <c r="D413" i="6"/>
  <c r="D416" i="6"/>
  <c r="E418" i="6"/>
  <c r="D415" i="6"/>
  <c r="D420" i="6"/>
  <c r="E421" i="6"/>
  <c r="E413" i="6"/>
  <c r="E419" i="6"/>
  <c r="D417" i="6"/>
  <c r="D419" i="6"/>
  <c r="E414" i="6"/>
  <c r="E416" i="6"/>
  <c r="E417" i="6"/>
  <c r="D414" i="6"/>
  <c r="D412" i="6"/>
  <c r="E412" i="6"/>
</calcChain>
</file>

<file path=xl/sharedStrings.xml><?xml version="1.0" encoding="utf-8"?>
<sst xmlns="http://schemas.openxmlformats.org/spreadsheetml/2006/main" count="126" uniqueCount="46">
  <si>
    <t>Date</t>
  </si>
  <si>
    <t>Density, g/cm-3</t>
  </si>
  <si>
    <t>Temperature, K</t>
  </si>
  <si>
    <t>O, cm-3</t>
  </si>
  <si>
    <t>N2, cm-3</t>
  </si>
  <si>
    <t>O2, cm-3</t>
  </si>
  <si>
    <t>He, cm-3</t>
  </si>
  <si>
    <t>Ar, cm-3</t>
  </si>
  <si>
    <t>H, cm-3</t>
  </si>
  <si>
    <t>N, cm-3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</si>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</sst>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1.5520000000000001E-13</c:v>
                </c:pt>
                <c:pt idx="1">
                  <c:v>1.5840000000000001E-13</c:v>
                </c:pt>
                <c:pt idx="2">
                  <c:v>1.6170000000000001E-13</c:v>
                </c:pt>
                <c:pt idx="3">
                  <c:v>1.78E-13</c:v>
                </c:pt>
                <c:pt idx="4">
                  <c:v>1.6670000000000001E-13</c:v>
                </c:pt>
                <c:pt idx="5">
                  <c:v>1.4579999999999999E-13</c:v>
                </c:pt>
                <c:pt idx="6">
                  <c:v>1.3889999999999999E-13</c:v>
                </c:pt>
                <c:pt idx="7">
                  <c:v>1.522E-13</c:v>
                </c:pt>
                <c:pt idx="8">
                  <c:v>1.6030000000000001E-13</c:v>
                </c:pt>
                <c:pt idx="9">
                  <c:v>1.739E-13</c:v>
                </c:pt>
                <c:pt idx="10">
                  <c:v>1.7629999999999999E-13</c:v>
                </c:pt>
                <c:pt idx="11">
                  <c:v>1.7219999999999999E-13</c:v>
                </c:pt>
                <c:pt idx="12">
                  <c:v>1.572E-13</c:v>
                </c:pt>
                <c:pt idx="13">
                  <c:v>1.5459999999999999E-13</c:v>
                </c:pt>
                <c:pt idx="14">
                  <c:v>1.7740000000000001E-13</c:v>
                </c:pt>
                <c:pt idx="15">
                  <c:v>1.8560000000000001E-13</c:v>
                </c:pt>
                <c:pt idx="16">
                  <c:v>1.9609999999999999E-13</c:v>
                </c:pt>
                <c:pt idx="17">
                  <c:v>1.536E-13</c:v>
                </c:pt>
                <c:pt idx="18">
                  <c:v>1.3659999999999999E-13</c:v>
                </c:pt>
                <c:pt idx="19">
                  <c:v>1.4679999999999999E-13</c:v>
                </c:pt>
                <c:pt idx="20">
                  <c:v>1.779E-13</c:v>
                </c:pt>
                <c:pt idx="21">
                  <c:v>2.3960000000000001E-13</c:v>
                </c:pt>
                <c:pt idx="22">
                  <c:v>2.162E-13</c:v>
                </c:pt>
                <c:pt idx="23">
                  <c:v>2.0119999999999999E-13</c:v>
                </c:pt>
                <c:pt idx="24">
                  <c:v>1.831E-13</c:v>
                </c:pt>
                <c:pt idx="25">
                  <c:v>1.8549999999999999E-13</c:v>
                </c:pt>
                <c:pt idx="26">
                  <c:v>2.168E-13</c:v>
                </c:pt>
                <c:pt idx="27">
                  <c:v>2.191E-13</c:v>
                </c:pt>
                <c:pt idx="28">
                  <c:v>2.2419999999999999E-13</c:v>
                </c:pt>
                <c:pt idx="29">
                  <c:v>1.8829999999999999E-13</c:v>
                </c:pt>
                <c:pt idx="30">
                  <c:v>1.867E-13</c:v>
                </c:pt>
                <c:pt idx="31">
                  <c:v>2.1840000000000001E-13</c:v>
                </c:pt>
                <c:pt idx="32">
                  <c:v>2.6720000000000001E-13</c:v>
                </c:pt>
                <c:pt idx="33">
                  <c:v>2.868E-13</c:v>
                </c:pt>
                <c:pt idx="34">
                  <c:v>2.5789999999999999E-13</c:v>
                </c:pt>
                <c:pt idx="35">
                  <c:v>2.692E-13</c:v>
                </c:pt>
                <c:pt idx="36">
                  <c:v>2.4689999999999999E-13</c:v>
                </c:pt>
                <c:pt idx="37">
                  <c:v>2.1840000000000001E-13</c:v>
                </c:pt>
                <c:pt idx="38">
                  <c:v>2.1840000000000001E-13</c:v>
                </c:pt>
                <c:pt idx="39">
                  <c:v>2.5830000000000002E-13</c:v>
                </c:pt>
                <c:pt idx="40">
                  <c:v>2.743E-13</c:v>
                </c:pt>
                <c:pt idx="41">
                  <c:v>2.5270000000000002E-13</c:v>
                </c:pt>
                <c:pt idx="42">
                  <c:v>2.5210000000000001E-13</c:v>
                </c:pt>
                <c:pt idx="43">
                  <c:v>2.5939999999999999E-13</c:v>
                </c:pt>
                <c:pt idx="44">
                  <c:v>2.9719999999999999E-13</c:v>
                </c:pt>
                <c:pt idx="45">
                  <c:v>3.07E-13</c:v>
                </c:pt>
                <c:pt idx="46">
                  <c:v>3.2579999999999999E-13</c:v>
                </c:pt>
                <c:pt idx="47">
                  <c:v>2.9730000000000001E-13</c:v>
                </c:pt>
                <c:pt idx="48">
                  <c:v>2.8769999999999998E-13</c:v>
                </c:pt>
                <c:pt idx="49">
                  <c:v>2.738E-13</c:v>
                </c:pt>
                <c:pt idx="50">
                  <c:v>3.417E-13</c:v>
                </c:pt>
                <c:pt idx="51">
                  <c:v>3.619E-13</c:v>
                </c:pt>
                <c:pt idx="52">
                  <c:v>3.4100000000000001E-13</c:v>
                </c:pt>
                <c:pt idx="53">
                  <c:v>2.8970000000000002E-13</c:v>
                </c:pt>
                <c:pt idx="54">
                  <c:v>2.6859999999999999E-13</c:v>
                </c:pt>
                <c:pt idx="55">
                  <c:v>2.6950000000000001E-13</c:v>
                </c:pt>
                <c:pt idx="56">
                  <c:v>3.1149999999999999E-13</c:v>
                </c:pt>
                <c:pt idx="57">
                  <c:v>3.412E-13</c:v>
                </c:pt>
                <c:pt idx="58">
                  <c:v>3.3770000000000002E-13</c:v>
                </c:pt>
                <c:pt idx="59">
                  <c:v>3.0300000000000002E-13</c:v>
                </c:pt>
                <c:pt idx="60">
                  <c:v>2.6299999999999999E-13</c:v>
                </c:pt>
                <c:pt idx="61">
                  <c:v>2.6210000000000001E-13</c:v>
                </c:pt>
                <c:pt idx="62">
                  <c:v>2.7879999999999998E-13</c:v>
                </c:pt>
                <c:pt idx="63">
                  <c:v>3.6810000000000002E-13</c:v>
                </c:pt>
                <c:pt idx="64">
                  <c:v>3.0079999999999999E-13</c:v>
                </c:pt>
                <c:pt idx="65">
                  <c:v>2.582E-13</c:v>
                </c:pt>
                <c:pt idx="66">
                  <c:v>2.2760000000000001E-13</c:v>
                </c:pt>
                <c:pt idx="67">
                  <c:v>2.444E-13</c:v>
                </c:pt>
                <c:pt idx="68">
                  <c:v>3.0370000000000001E-13</c:v>
                </c:pt>
                <c:pt idx="69">
                  <c:v>4.4249999999999998E-13</c:v>
                </c:pt>
                <c:pt idx="70">
                  <c:v>4.2660000000000002E-13</c:v>
                </c:pt>
                <c:pt idx="71">
                  <c:v>3.6969999999999998E-13</c:v>
                </c:pt>
                <c:pt idx="72">
                  <c:v>3.3970000000000001E-13</c:v>
                </c:pt>
                <c:pt idx="73">
                  <c:v>3.4369999999999999E-13</c:v>
                </c:pt>
                <c:pt idx="74">
                  <c:v>3.4310000000000002E-13</c:v>
                </c:pt>
                <c:pt idx="75">
                  <c:v>3.6029999999999999E-13</c:v>
                </c:pt>
                <c:pt idx="76">
                  <c:v>3.0450000000000002E-13</c:v>
                </c:pt>
                <c:pt idx="77">
                  <c:v>2.5989999999999998E-13</c:v>
                </c:pt>
                <c:pt idx="78">
                  <c:v>2.5069999999999998E-13</c:v>
                </c:pt>
                <c:pt idx="79">
                  <c:v>2.901E-13</c:v>
                </c:pt>
                <c:pt idx="80">
                  <c:v>3.1279999999999999E-13</c:v>
                </c:pt>
                <c:pt idx="81">
                  <c:v>3.8040000000000002E-13</c:v>
                </c:pt>
                <c:pt idx="82">
                  <c:v>3.1750000000000001E-13</c:v>
                </c:pt>
                <c:pt idx="83">
                  <c:v>3.0129999999999999E-13</c:v>
                </c:pt>
                <c:pt idx="84">
                  <c:v>2.393E-13</c:v>
                </c:pt>
                <c:pt idx="85">
                  <c:v>2.4120000000000002E-13</c:v>
                </c:pt>
                <c:pt idx="86">
                  <c:v>2.4969999999999999E-13</c:v>
                </c:pt>
                <c:pt idx="87">
                  <c:v>2.7640000000000001E-13</c:v>
                </c:pt>
                <c:pt idx="88">
                  <c:v>2.8330000000000001E-13</c:v>
                </c:pt>
                <c:pt idx="89">
                  <c:v>2.334E-13</c:v>
                </c:pt>
                <c:pt idx="90">
                  <c:v>2.042E-13</c:v>
                </c:pt>
                <c:pt idx="91">
                  <c:v>2.2049999999999999E-13</c:v>
                </c:pt>
                <c:pt idx="92">
                  <c:v>2.2790000000000002E-13</c:v>
                </c:pt>
                <c:pt idx="93">
                  <c:v>2.6879999999999998E-13</c:v>
                </c:pt>
                <c:pt idx="94">
                  <c:v>3.3859999999999999E-13</c:v>
                </c:pt>
                <c:pt idx="95">
                  <c:v>2.6419999999999997E-13</c:v>
                </c:pt>
                <c:pt idx="96">
                  <c:v>2.2790000000000002E-13</c:v>
                </c:pt>
                <c:pt idx="97">
                  <c:v>2.034E-13</c:v>
                </c:pt>
                <c:pt idx="98">
                  <c:v>2.314E-13</c:v>
                </c:pt>
                <c:pt idx="99">
                  <c:v>2.214E-13</c:v>
                </c:pt>
                <c:pt idx="100">
                  <c:v>2.121E-13</c:v>
                </c:pt>
                <c:pt idx="101">
                  <c:v>1.9699999999999999E-13</c:v>
                </c:pt>
                <c:pt idx="102">
                  <c:v>1.761E-13</c:v>
                </c:pt>
                <c:pt idx="103">
                  <c:v>1.8459999999999999E-13</c:v>
                </c:pt>
                <c:pt idx="104">
                  <c:v>2.0370000000000001E-13</c:v>
                </c:pt>
                <c:pt idx="105">
                  <c:v>2.177E-13</c:v>
                </c:pt>
                <c:pt idx="106">
                  <c:v>2.3869999999999998E-13</c:v>
                </c:pt>
                <c:pt idx="107">
                  <c:v>2.2260000000000001E-13</c:v>
                </c:pt>
                <c:pt idx="108">
                  <c:v>2.028E-13</c:v>
                </c:pt>
                <c:pt idx="109">
                  <c:v>1.812E-13</c:v>
                </c:pt>
                <c:pt idx="110">
                  <c:v>1.9559999999999999E-13</c:v>
                </c:pt>
                <c:pt idx="111">
                  <c:v>1.9620000000000001E-13</c:v>
                </c:pt>
                <c:pt idx="112">
                  <c:v>2.236E-13</c:v>
                </c:pt>
                <c:pt idx="113">
                  <c:v>1.8430000000000001E-13</c:v>
                </c:pt>
                <c:pt idx="114">
                  <c:v>1.771E-13</c:v>
                </c:pt>
                <c:pt idx="115">
                  <c:v>1.817E-13</c:v>
                </c:pt>
                <c:pt idx="116">
                  <c:v>1.9070000000000001E-13</c:v>
                </c:pt>
                <c:pt idx="117">
                  <c:v>2.043E-13</c:v>
                </c:pt>
                <c:pt idx="118">
                  <c:v>2.0349999999999999E-13</c:v>
                </c:pt>
                <c:pt idx="119">
                  <c:v>2.0410000000000001E-13</c:v>
                </c:pt>
                <c:pt idx="120">
                  <c:v>1.7460000000000001E-13</c:v>
                </c:pt>
                <c:pt idx="121">
                  <c:v>1.5879999999999999E-13</c:v>
                </c:pt>
                <c:pt idx="122">
                  <c:v>1.7740000000000001E-13</c:v>
                </c:pt>
                <c:pt idx="123">
                  <c:v>1.7909999999999999E-13</c:v>
                </c:pt>
                <c:pt idx="124">
                  <c:v>1.816E-13</c:v>
                </c:pt>
                <c:pt idx="125">
                  <c:v>1.6770000000000001E-13</c:v>
                </c:pt>
                <c:pt idx="126">
                  <c:v>1.4510000000000001E-13</c:v>
                </c:pt>
                <c:pt idx="127">
                  <c:v>1.5470000000000001E-13</c:v>
                </c:pt>
                <c:pt idx="128">
                  <c:v>1.8039999999999999E-13</c:v>
                </c:pt>
                <c:pt idx="129">
                  <c:v>2.0999999999999999E-13</c:v>
                </c:pt>
                <c:pt idx="130">
                  <c:v>1.9540000000000001E-13</c:v>
                </c:pt>
                <c:pt idx="131">
                  <c:v>1.825E-13</c:v>
                </c:pt>
                <c:pt idx="132">
                  <c:v>1.734E-13</c:v>
                </c:pt>
                <c:pt idx="133">
                  <c:v>1.696E-13</c:v>
                </c:pt>
                <c:pt idx="134">
                  <c:v>1.7679999999999999E-13</c:v>
                </c:pt>
                <c:pt idx="135">
                  <c:v>2.019E-13</c:v>
                </c:pt>
                <c:pt idx="136">
                  <c:v>1.798E-13</c:v>
                </c:pt>
                <c:pt idx="137">
                  <c:v>1.563E-13</c:v>
                </c:pt>
                <c:pt idx="138">
                  <c:v>1.3749999999999999E-13</c:v>
                </c:pt>
                <c:pt idx="139">
                  <c:v>1.4909999999999999E-13</c:v>
                </c:pt>
                <c:pt idx="140">
                  <c:v>1.6210000000000001E-13</c:v>
                </c:pt>
                <c:pt idx="141">
                  <c:v>1.743E-13</c:v>
                </c:pt>
                <c:pt idx="142">
                  <c:v>1.7669999999999999E-13</c:v>
                </c:pt>
                <c:pt idx="143">
                  <c:v>1.65E-13</c:v>
                </c:pt>
                <c:pt idx="144">
                  <c:v>1.5559999999999999E-13</c:v>
                </c:pt>
                <c:pt idx="145">
                  <c:v>1.687E-13</c:v>
                </c:pt>
                <c:pt idx="146">
                  <c:v>1.8200000000000001E-13</c:v>
                </c:pt>
                <c:pt idx="147">
                  <c:v>1.742E-13</c:v>
                </c:pt>
                <c:pt idx="148">
                  <c:v>1.4830000000000001E-13</c:v>
                </c:pt>
                <c:pt idx="149">
                  <c:v>1.6939999999999999E-13</c:v>
                </c:pt>
                <c:pt idx="150">
                  <c:v>1.3030000000000001E-13</c:v>
                </c:pt>
                <c:pt idx="151">
                  <c:v>1.309E-13</c:v>
                </c:pt>
                <c:pt idx="152">
                  <c:v>1.476E-13</c:v>
                </c:pt>
                <c:pt idx="153">
                  <c:v>1.7640000000000001E-13</c:v>
                </c:pt>
                <c:pt idx="154">
                  <c:v>1.7050000000000001E-13</c:v>
                </c:pt>
                <c:pt idx="155">
                  <c:v>1.5150000000000001E-13</c:v>
                </c:pt>
                <c:pt idx="156">
                  <c:v>1.5380000000000001E-13</c:v>
                </c:pt>
                <c:pt idx="157">
                  <c:v>1.462E-13</c:v>
                </c:pt>
                <c:pt idx="158">
                  <c:v>1.55E-13</c:v>
                </c:pt>
                <c:pt idx="159">
                  <c:v>1.6770000000000001E-13</c:v>
                </c:pt>
                <c:pt idx="160">
                  <c:v>1.6220000000000001E-13</c:v>
                </c:pt>
                <c:pt idx="161">
                  <c:v>1.425E-13</c:v>
                </c:pt>
                <c:pt idx="162">
                  <c:v>1.3069999999999999E-13</c:v>
                </c:pt>
                <c:pt idx="163">
                  <c:v>1.3260000000000001E-13</c:v>
                </c:pt>
                <c:pt idx="164">
                  <c:v>1.498E-13</c:v>
                </c:pt>
                <c:pt idx="165">
                  <c:v>1.701E-13</c:v>
                </c:pt>
                <c:pt idx="166">
                  <c:v>1.779E-13</c:v>
                </c:pt>
                <c:pt idx="167">
                  <c:v>1.6019999999999999E-13</c:v>
                </c:pt>
                <c:pt idx="168">
                  <c:v>1.55E-13</c:v>
                </c:pt>
                <c:pt idx="169">
                  <c:v>1.6889999999999999E-13</c:v>
                </c:pt>
                <c:pt idx="170">
                  <c:v>1.6889999999999999E-13</c:v>
                </c:pt>
                <c:pt idx="171">
                  <c:v>2.084E-13</c:v>
                </c:pt>
                <c:pt idx="172">
                  <c:v>1.9109999999999999E-13</c:v>
                </c:pt>
                <c:pt idx="173">
                  <c:v>1.899E-13</c:v>
                </c:pt>
                <c:pt idx="174">
                  <c:v>1.785E-13</c:v>
                </c:pt>
                <c:pt idx="175">
                  <c:v>1.6860000000000001E-13</c:v>
                </c:pt>
                <c:pt idx="176">
                  <c:v>1.8039999999999999E-13</c:v>
                </c:pt>
                <c:pt idx="177">
                  <c:v>1.928E-13</c:v>
                </c:pt>
                <c:pt idx="178">
                  <c:v>1.955E-13</c:v>
                </c:pt>
                <c:pt idx="179">
                  <c:v>1.798E-13</c:v>
                </c:pt>
                <c:pt idx="180">
                  <c:v>1.6709999999999999E-13</c:v>
                </c:pt>
                <c:pt idx="181">
                  <c:v>1.8369999999999999E-13</c:v>
                </c:pt>
                <c:pt idx="182">
                  <c:v>1.6939999999999999E-13</c:v>
                </c:pt>
                <c:pt idx="183">
                  <c:v>2.403E-13</c:v>
                </c:pt>
                <c:pt idx="184">
                  <c:v>2.3159999999999999E-13</c:v>
                </c:pt>
                <c:pt idx="185">
                  <c:v>1.951E-13</c:v>
                </c:pt>
                <c:pt idx="186">
                  <c:v>1.742E-13</c:v>
                </c:pt>
                <c:pt idx="187">
                  <c:v>1.8129999999999999E-13</c:v>
                </c:pt>
                <c:pt idx="188">
                  <c:v>2.0970000000000001E-13</c:v>
                </c:pt>
                <c:pt idx="189">
                  <c:v>2.863E-13</c:v>
                </c:pt>
                <c:pt idx="190">
                  <c:v>3.0420000000000001E-13</c:v>
                </c:pt>
                <c:pt idx="191">
                  <c:v>2.6110000000000002E-13</c:v>
                </c:pt>
                <c:pt idx="192">
                  <c:v>2.24E-13</c:v>
                </c:pt>
                <c:pt idx="193">
                  <c:v>2.1280000000000001E-13</c:v>
                </c:pt>
                <c:pt idx="194">
                  <c:v>2.3150000000000002E-13</c:v>
                </c:pt>
                <c:pt idx="195">
                  <c:v>2.342E-13</c:v>
                </c:pt>
                <c:pt idx="196">
                  <c:v>2.2580000000000001E-13</c:v>
                </c:pt>
                <c:pt idx="197">
                  <c:v>2.154E-13</c:v>
                </c:pt>
                <c:pt idx="198">
                  <c:v>2.1229999999999999E-13</c:v>
                </c:pt>
                <c:pt idx="199">
                  <c:v>2.028E-13</c:v>
                </c:pt>
                <c:pt idx="200">
                  <c:v>2.236E-13</c:v>
                </c:pt>
                <c:pt idx="201">
                  <c:v>2.8239999999999999E-13</c:v>
                </c:pt>
                <c:pt idx="202">
                  <c:v>2.6820000000000001E-13</c:v>
                </c:pt>
                <c:pt idx="203">
                  <c:v>2.2699999999999999E-13</c:v>
                </c:pt>
                <c:pt idx="204">
                  <c:v>1.9699999999999999E-13</c:v>
                </c:pt>
                <c:pt idx="205">
                  <c:v>1.9979999999999999E-13</c:v>
                </c:pt>
                <c:pt idx="206">
                  <c:v>2.4290000000000001E-13</c:v>
                </c:pt>
                <c:pt idx="207">
                  <c:v>2.3869999999999998E-13</c:v>
                </c:pt>
                <c:pt idx="208">
                  <c:v>2.7109999999999998E-13</c:v>
                </c:pt>
                <c:pt idx="209">
                  <c:v>2.4090000000000001E-13</c:v>
                </c:pt>
                <c:pt idx="210">
                  <c:v>1.84E-13</c:v>
                </c:pt>
                <c:pt idx="211">
                  <c:v>1.8520000000000001E-13</c:v>
                </c:pt>
                <c:pt idx="212">
                  <c:v>2.162E-13</c:v>
                </c:pt>
                <c:pt idx="213">
                  <c:v>2.4479999999999998E-13</c:v>
                </c:pt>
                <c:pt idx="214">
                  <c:v>2.7390000000000002E-13</c:v>
                </c:pt>
                <c:pt idx="215">
                  <c:v>2.7210000000000002E-13</c:v>
                </c:pt>
                <c:pt idx="216">
                  <c:v>2.5880000000000002E-13</c:v>
                </c:pt>
                <c:pt idx="217">
                  <c:v>2.5270000000000002E-13</c:v>
                </c:pt>
                <c:pt idx="218">
                  <c:v>2.7369999999999998E-13</c:v>
                </c:pt>
                <c:pt idx="219">
                  <c:v>2.7369999999999998E-13</c:v>
                </c:pt>
                <c:pt idx="220">
                  <c:v>2.5379999999999999E-13</c:v>
                </c:pt>
                <c:pt idx="221">
                  <c:v>2.1499999999999999E-13</c:v>
                </c:pt>
                <c:pt idx="222">
                  <c:v>1.9929999999999999E-13</c:v>
                </c:pt>
                <c:pt idx="223">
                  <c:v>2.2E-13</c:v>
                </c:pt>
                <c:pt idx="224">
                  <c:v>2.4220000000000002E-13</c:v>
                </c:pt>
                <c:pt idx="225">
                  <c:v>2.9760000000000001E-13</c:v>
                </c:pt>
                <c:pt idx="226">
                  <c:v>2.9129999999999998E-13</c:v>
                </c:pt>
                <c:pt idx="227">
                  <c:v>2.9179999999999998E-13</c:v>
                </c:pt>
                <c:pt idx="228">
                  <c:v>2.4079999999999999E-13</c:v>
                </c:pt>
                <c:pt idx="229">
                  <c:v>2.5449999999999998E-13</c:v>
                </c:pt>
                <c:pt idx="230">
                  <c:v>2.6030000000000001E-13</c:v>
                </c:pt>
                <c:pt idx="231">
                  <c:v>2.5440000000000001E-13</c:v>
                </c:pt>
                <c:pt idx="232">
                  <c:v>2.3309999999999999E-13</c:v>
                </c:pt>
                <c:pt idx="233">
                  <c:v>2.089E-13</c:v>
                </c:pt>
                <c:pt idx="234">
                  <c:v>1.798E-13</c:v>
                </c:pt>
                <c:pt idx="235">
                  <c:v>1.8520000000000001E-13</c:v>
                </c:pt>
                <c:pt idx="236">
                  <c:v>1.9170000000000001E-13</c:v>
                </c:pt>
                <c:pt idx="237">
                  <c:v>2.4379999999999998E-13</c:v>
                </c:pt>
                <c:pt idx="238">
                  <c:v>2.434E-13</c:v>
                </c:pt>
                <c:pt idx="239">
                  <c:v>2.2580000000000001E-13</c:v>
                </c:pt>
                <c:pt idx="240">
                  <c:v>2.168E-13</c:v>
                </c:pt>
                <c:pt idx="241">
                  <c:v>1.937E-13</c:v>
                </c:pt>
                <c:pt idx="242">
                  <c:v>2.002E-13</c:v>
                </c:pt>
                <c:pt idx="243">
                  <c:v>1.914E-13</c:v>
                </c:pt>
                <c:pt idx="244">
                  <c:v>2.0870000000000001E-13</c:v>
                </c:pt>
                <c:pt idx="245">
                  <c:v>1.6910000000000001E-13</c:v>
                </c:pt>
                <c:pt idx="246">
                  <c:v>1.521E-13</c:v>
                </c:pt>
                <c:pt idx="247">
                  <c:v>1.475E-13</c:v>
                </c:pt>
                <c:pt idx="248">
                  <c:v>2.074E-13</c:v>
                </c:pt>
                <c:pt idx="249">
                  <c:v>2.1330000000000001E-13</c:v>
                </c:pt>
                <c:pt idx="250">
                  <c:v>2.024E-13</c:v>
                </c:pt>
                <c:pt idx="251">
                  <c:v>1.6939999999999999E-13</c:v>
                </c:pt>
                <c:pt idx="252">
                  <c:v>1.6799999999999999E-13</c:v>
                </c:pt>
                <c:pt idx="253">
                  <c:v>1.8010000000000001E-13</c:v>
                </c:pt>
                <c:pt idx="254">
                  <c:v>2.0029999999999999E-13</c:v>
                </c:pt>
                <c:pt idx="255">
                  <c:v>2.0079999999999999E-13</c:v>
                </c:pt>
                <c:pt idx="256">
                  <c:v>1.7460000000000001E-13</c:v>
                </c:pt>
                <c:pt idx="257">
                  <c:v>1.5789999999999999E-13</c:v>
                </c:pt>
                <c:pt idx="258">
                  <c:v>1.4970000000000001E-13</c:v>
                </c:pt>
                <c:pt idx="259">
                  <c:v>1.4769999999999999E-13</c:v>
                </c:pt>
                <c:pt idx="260">
                  <c:v>1.899E-13</c:v>
                </c:pt>
                <c:pt idx="261">
                  <c:v>1.899E-13</c:v>
                </c:pt>
                <c:pt idx="262">
                  <c:v>1.794E-13</c:v>
                </c:pt>
                <c:pt idx="263">
                  <c:v>1.71E-13</c:v>
                </c:pt>
                <c:pt idx="264">
                  <c:v>1.627E-13</c:v>
                </c:pt>
                <c:pt idx="265">
                  <c:v>1.4769999999999999E-13</c:v>
                </c:pt>
                <c:pt idx="266">
                  <c:v>1.6019999999999999E-13</c:v>
                </c:pt>
                <c:pt idx="267">
                  <c:v>1.679E-13</c:v>
                </c:pt>
                <c:pt idx="268">
                  <c:v>1.6059999999999999E-13</c:v>
                </c:pt>
                <c:pt idx="269">
                  <c:v>1.716E-13</c:v>
                </c:pt>
                <c:pt idx="270">
                  <c:v>1.3120000000000001E-13</c:v>
                </c:pt>
                <c:pt idx="271">
                  <c:v>1.3799999999999999E-13</c:v>
                </c:pt>
                <c:pt idx="272">
                  <c:v>1.508E-13</c:v>
                </c:pt>
                <c:pt idx="273">
                  <c:v>1.784E-13</c:v>
                </c:pt>
                <c:pt idx="274">
                  <c:v>1.7539999999999999E-13</c:v>
                </c:pt>
                <c:pt idx="275">
                  <c:v>1.6580000000000001E-13</c:v>
                </c:pt>
                <c:pt idx="276">
                  <c:v>1.527E-13</c:v>
                </c:pt>
                <c:pt idx="277">
                  <c:v>1.6479999999999999E-13</c:v>
                </c:pt>
                <c:pt idx="278">
                  <c:v>1.8279999999999999E-13</c:v>
                </c:pt>
                <c:pt idx="279">
                  <c:v>1.7500000000000001E-13</c:v>
                </c:pt>
                <c:pt idx="280">
                  <c:v>1.7600000000000001E-13</c:v>
                </c:pt>
                <c:pt idx="281">
                  <c:v>1.439E-13</c:v>
                </c:pt>
                <c:pt idx="282">
                  <c:v>1.37E-13</c:v>
                </c:pt>
                <c:pt idx="283">
                  <c:v>1.3759999999999999E-13</c:v>
                </c:pt>
                <c:pt idx="284">
                  <c:v>1.825E-13</c:v>
                </c:pt>
                <c:pt idx="285">
                  <c:v>1.808E-13</c:v>
                </c:pt>
                <c:pt idx="286">
                  <c:v>1.724E-13</c:v>
                </c:pt>
                <c:pt idx="287">
                  <c:v>1.6170000000000001E-13</c:v>
                </c:pt>
                <c:pt idx="288">
                  <c:v>1.4909999999999999E-13</c:v>
                </c:pt>
                <c:pt idx="289">
                  <c:v>1.5279999999999999E-13</c:v>
                </c:pt>
                <c:pt idx="290">
                  <c:v>1.6289999999999999E-13</c:v>
                </c:pt>
                <c:pt idx="291">
                  <c:v>1.706E-13</c:v>
                </c:pt>
                <c:pt idx="292">
                  <c:v>1.6389999999999999E-13</c:v>
                </c:pt>
                <c:pt idx="293">
                  <c:v>1.4859999999999999E-13</c:v>
                </c:pt>
                <c:pt idx="294">
                  <c:v>1.341E-13</c:v>
                </c:pt>
                <c:pt idx="295">
                  <c:v>1.3519999999999999E-13</c:v>
                </c:pt>
                <c:pt idx="296">
                  <c:v>1.7320000000000001E-13</c:v>
                </c:pt>
                <c:pt idx="297" formatCode="General">
                  <c:v>1.5765734409767015E-13</c:v>
                </c:pt>
                <c:pt idx="298" formatCode="General">
                  <c:v>1.6970282558853617E-13</c:v>
                </c:pt>
                <c:pt idx="299" formatCode="General">
                  <c:v>1.7203109949913919E-13</c:v>
                </c:pt>
                <c:pt idx="300" formatCode="General">
                  <c:v>1.6030212937056863E-13</c:v>
                </c:pt>
                <c:pt idx="301" formatCode="General">
                  <c:v>1.5095467185744437E-13</c:v>
                </c:pt>
                <c:pt idx="302" formatCode="General">
                  <c:v>1.6411579318214796E-13</c:v>
                </c:pt>
                <c:pt idx="303" formatCode="General">
                  <c:v>1.7747063141019933E-13</c:v>
                </c:pt>
                <c:pt idx="304" formatCode="General">
                  <c:v>1.6949457385656655E-13</c:v>
                </c:pt>
                <c:pt idx="305" formatCode="General">
                  <c:v>1.4344426593787567E-13</c:v>
                </c:pt>
                <c:pt idx="306" formatCode="General">
                  <c:v>1.6440335164254725E-13</c:v>
                </c:pt>
                <c:pt idx="307" formatCode="General">
                  <c:v>1.2523194618901612E-13</c:v>
                </c:pt>
                <c:pt idx="308" formatCode="General">
                  <c:v>1.2576347580037905E-13</c:v>
                </c:pt>
                <c:pt idx="309" formatCode="General">
                  <c:v>1.4238656248518481E-13</c:v>
                </c:pt>
                <c:pt idx="310" formatCode="General">
                  <c:v>1.7104838227297853E-13</c:v>
                </c:pt>
                <c:pt idx="311" formatCode="General">
                  <c:v>1.650603852916466E-13</c:v>
                </c:pt>
                <c:pt idx="312" formatCode="General">
                  <c:v>1.4599710518638382E-13</c:v>
                </c:pt>
                <c:pt idx="313" formatCode="General">
                  <c:v>1.4850812614057959E-13</c:v>
                </c:pt>
                <c:pt idx="314" formatCode="General">
                  <c:v>1.4091987066606947E-13</c:v>
                </c:pt>
                <c:pt idx="315" formatCode="General">
                  <c:v>1.4972573998710397E-13</c:v>
                </c:pt>
                <c:pt idx="316" formatCode="General">
                  <c:v>1.6243479252010565E-13</c:v>
                </c:pt>
                <c:pt idx="317" formatCode="General">
                  <c:v>1.5697941870016966E-13</c:v>
                </c:pt>
                <c:pt idx="318" formatCode="General">
                  <c:v>1.3727134628147004E-13</c:v>
                </c:pt>
                <c:pt idx="319" formatCode="General">
                  <c:v>1.2546387880027134E-13</c:v>
                </c:pt>
                <c:pt idx="320" formatCode="General">
                  <c:v>1.2737890386422263E-13</c:v>
                </c:pt>
                <c:pt idx="321" formatCode="General">
                  <c:v>1.4459770520593817E-13</c:v>
                </c:pt>
                <c:pt idx="322" formatCode="General">
                  <c:v>1.6490150510911931E-13</c:v>
                </c:pt>
                <c:pt idx="323" formatCode="General">
                  <c:v>1.7273343940240399E-13</c:v>
                </c:pt>
                <c:pt idx="324" formatCode="General">
                  <c:v>1.5505666902777915E-13</c:v>
                </c:pt>
                <c:pt idx="325" formatCode="General">
                  <c:v>1.4984367833388597E-13</c:v>
                </c:pt>
                <c:pt idx="326" formatCode="General">
                  <c:v>1.637256723836818E-13</c:v>
                </c:pt>
                <c:pt idx="327" formatCode="General">
                  <c:v>1.6377122505476087E-13</c:v>
                </c:pt>
                <c:pt idx="328" formatCode="General">
                  <c:v>2.0326812840520072E-13</c:v>
                </c:pt>
                <c:pt idx="329" formatCode="General">
                  <c:v>1.860247506729066E-13</c:v>
                </c:pt>
                <c:pt idx="330" formatCode="General">
                  <c:v>1.848143741885725E-13</c:v>
                </c:pt>
                <c:pt idx="331" formatCode="General">
                  <c:v>1.7338025775844865E-13</c:v>
                </c:pt>
                <c:pt idx="332" formatCode="General">
                  <c:v>1.6352414082834523E-13</c:v>
                </c:pt>
                <c:pt idx="333" formatCode="General">
                  <c:v>1.7534171132886111E-13</c:v>
                </c:pt>
                <c:pt idx="334" formatCode="General">
                  <c:v>1.877724682466609E-13</c:v>
                </c:pt>
                <c:pt idx="335" formatCode="General">
                  <c:v>1.9051844485227357E-13</c:v>
                </c:pt>
                <c:pt idx="336" formatCode="General">
                  <c:v>1.7474898827932855E-13</c:v>
                </c:pt>
                <c:pt idx="337" formatCode="General">
                  <c:v>1.6207134168349644E-13</c:v>
                </c:pt>
                <c:pt idx="338" formatCode="General">
                  <c:v>1.7865349888600552E-13</c:v>
                </c:pt>
                <c:pt idx="339" formatCode="General">
                  <c:v>1.6442654093998255E-13</c:v>
                </c:pt>
                <c:pt idx="340" formatCode="General">
                  <c:v>2.3527694496656704E-13</c:v>
                </c:pt>
                <c:pt idx="341" formatCode="General">
                  <c:v>2.2664896211754729E-13</c:v>
                </c:pt>
                <c:pt idx="342" formatCode="General">
                  <c:v>1.9018630075720833E-13</c:v>
                </c:pt>
                <c:pt idx="343" formatCode="General">
                  <c:v>1.6922998532099661E-13</c:v>
                </c:pt>
                <c:pt idx="344" formatCode="General">
                  <c:v>1.7635308557787317E-13</c:v>
                </c:pt>
                <c:pt idx="345" formatCode="General">
                  <c:v>2.0477922315062218E-13</c:v>
                </c:pt>
                <c:pt idx="346" formatCode="General">
                  <c:v>2.8135866199821793E-13</c:v>
                </c:pt>
                <c:pt idx="347" formatCode="General">
                  <c:v>2.9930646570571765E-13</c:v>
                </c:pt>
                <c:pt idx="348" formatCode="General">
                  <c:v>2.5622845121531661E-13</c:v>
                </c:pt>
                <c:pt idx="349" formatCode="General">
                  <c:v>2.1916941949987854E-13</c:v>
                </c:pt>
                <c:pt idx="350" formatCode="General">
                  <c:v>2.0790949846865284E-13</c:v>
                </c:pt>
                <c:pt idx="351" formatCode="General">
                  <c:v>2.2659040775463056E-13</c:v>
                </c:pt>
                <c:pt idx="352" formatCode="General">
                  <c:v>2.2935955878502619E-13</c:v>
                </c:pt>
                <c:pt idx="353" formatCode="General">
                  <c:v>2.2102111744936902E-13</c:v>
                </c:pt>
                <c:pt idx="354" formatCode="General">
                  <c:v>2.1059736426467061E-13</c:v>
                </c:pt>
                <c:pt idx="355" formatCode="General">
                  <c:v>2.0745913776547642E-13</c:v>
                </c:pt>
                <c:pt idx="356" formatCode="General">
                  <c:v>1.9800545546708739E-13</c:v>
                </c:pt>
                <c:pt idx="357" formatCode="General">
                  <c:v>2.1879360589902781E-13</c:v>
                </c:pt>
                <c:pt idx="358" formatCode="General">
                  <c:v>2.776022653709111E-13</c:v>
                </c:pt>
                <c:pt idx="359" formatCode="General">
                  <c:v>2.6346413079646176E-13</c:v>
                </c:pt>
                <c:pt idx="360" formatCode="General">
                  <c:v>2.223046266038536E-13</c:v>
                </c:pt>
                <c:pt idx="361" formatCode="General">
                  <c:v>1.92243430293798E-13</c:v>
                </c:pt>
                <c:pt idx="362" formatCode="General">
                  <c:v>1.9504455797345817E-13</c:v>
                </c:pt>
                <c:pt idx="363" formatCode="General">
                  <c:v>2.3811777381780808E-13</c:v>
                </c:pt>
                <c:pt idx="364" formatCode="General">
                  <c:v>2.3407394566795778E-13</c:v>
                </c:pt>
                <c:pt idx="365" formatCode="General">
                  <c:v>2.6638148269863627E-13</c:v>
                </c:pt>
                <c:pt idx="366" formatCode="General">
                  <c:v>2.362198191455314E-13</c:v>
                </c:pt>
                <c:pt idx="367" formatCode="General">
                  <c:v>1.7932668810801701E-13</c:v>
                </c:pt>
                <c:pt idx="368" formatCode="General">
                  <c:v>1.8051042897522722E-13</c:v>
                </c:pt>
                <c:pt idx="369" formatCode="General">
                  <c:v>2.1152107581013875E-13</c:v>
                </c:pt>
                <c:pt idx="370" formatCode="General">
                  <c:v>2.4018325457970288E-13</c:v>
                </c:pt>
                <c:pt idx="371" formatCode="General">
                  <c:v>2.6927672805718974E-13</c:v>
                </c:pt>
                <c:pt idx="372" formatCode="General">
                  <c:v>2.6748495929962102E-13</c:v>
                </c:pt>
                <c:pt idx="373" formatCode="General">
                  <c:v>2.5417665568274592E-13</c:v>
                </c:pt>
                <c:pt idx="374" formatCode="General">
                  <c:v>2.480804117046846E-13</c:v>
                </c:pt>
                <c:pt idx="375" formatCode="General">
                  <c:v>2.6911059602136384E-13</c:v>
                </c:pt>
                <c:pt idx="376" formatCode="General">
                  <c:v>2.6916277552559555E-13</c:v>
                </c:pt>
                <c:pt idx="377" formatCode="General">
                  <c:v>2.4935873827790146E-13</c:v>
                </c:pt>
                <c:pt idx="378" formatCode="General">
                  <c:v>2.104038426055429E-13</c:v>
                </c:pt>
                <c:pt idx="379" formatCode="General">
                  <c:v>1.9472873656073204E-13</c:v>
                </c:pt>
                <c:pt idx="380" formatCode="General">
                  <c:v>2.1542485460037957E-13</c:v>
                </c:pt>
                <c:pt idx="381" formatCode="General">
                  <c:v>2.3769493235507699E-13</c:v>
                </c:pt>
                <c:pt idx="382" formatCode="General">
                  <c:v>2.931140875771889E-13</c:v>
                </c:pt>
                <c:pt idx="383" formatCode="General">
                  <c:v>2.8696294411007999E-13</c:v>
                </c:pt>
                <c:pt idx="384" formatCode="General">
                  <c:v>2.8727561512317916E-13</c:v>
                </c:pt>
                <c:pt idx="385" formatCode="General">
                  <c:v>2.363085548531978E-13</c:v>
                </c:pt>
                <c:pt idx="386" formatCode="General">
                  <c:v>2.4998856109240624E-13</c:v>
                </c:pt>
                <c:pt idx="387" formatCode="General">
                  <c:v>2.5585585296508435E-13</c:v>
                </c:pt>
                <c:pt idx="388" formatCode="General">
                  <c:v>2.4997475349553916E-13</c:v>
                </c:pt>
                <c:pt idx="389" formatCode="General">
                  <c:v>2.287177320655746E-13</c:v>
                </c:pt>
                <c:pt idx="390" formatCode="General">
                  <c:v>2.0444974617121203E-13</c:v>
                </c:pt>
                <c:pt idx="391" formatCode="General">
                  <c:v>1.9880759023682029E-13</c:v>
                </c:pt>
                <c:pt idx="392" formatCode="General">
                  <c:v>1.9703525282026437E-13</c:v>
                </c:pt>
                <c:pt idx="393" formatCode="General">
                  <c:v>2.2004035832858408E-13</c:v>
                </c:pt>
                <c:pt idx="394" formatCode="General">
                  <c:v>2.5751123403697735E-13</c:v>
                </c:pt>
                <c:pt idx="395" formatCode="General">
                  <c:v>2.9114808225770605E-13</c:v>
                </c:pt>
                <c:pt idx="396" formatCode="General">
                  <c:v>2.5092228451485377E-13</c:v>
                </c:pt>
                <c:pt idx="397" formatCode="General">
                  <c:v>2.3836109516826021E-13</c:v>
                </c:pt>
                <c:pt idx="398" formatCode="General">
                  <c:v>1.9586440568113135E-13</c:v>
                </c:pt>
                <c:pt idx="399" formatCode="General">
                  <c:v>2.0012409667696989E-13</c:v>
                </c:pt>
                <c:pt idx="400" formatCode="General">
                  <c:v>2.0005342573734702E-13</c:v>
                </c:pt>
                <c:pt idx="401" formatCode="General">
                  <c:v>2.2212371934556453E-13</c:v>
                </c:pt>
                <c:pt idx="402" formatCode="General">
                  <c:v>2.0581209753338425E-13</c:v>
                </c:pt>
                <c:pt idx="403" formatCode="General">
                  <c:v>1.7239881464723427E-13</c:v>
                </c:pt>
                <c:pt idx="404" formatCode="General">
                  <c:v>1.5558137957786052E-13</c:v>
                </c:pt>
                <c:pt idx="405" formatCode="General">
                  <c:v>1.9376832310178022E-13</c:v>
                </c:pt>
                <c:pt idx="406" formatCode="General">
                  <c:v>2.0053178990955067E-13</c:v>
                </c:pt>
                <c:pt idx="407" formatCode="General">
                  <c:v>2.1560486549841947E-13</c:v>
                </c:pt>
                <c:pt idx="408" formatCode="General">
                  <c:v>2.3405925714152388E-13</c:v>
                </c:pt>
                <c:pt idx="409" formatCode="General">
                  <c:v>1.9626314913721451E-13</c:v>
                </c:pt>
                <c:pt idx="410" formatCode="General">
                  <c:v>1.8427818791099278E-13</c:v>
                </c:pt>
                <c:pt idx="411" formatCode="General">
                  <c:v>1.822459800308155E-13</c:v>
                </c:pt>
                <c:pt idx="412" formatCode="General">
                  <c:v>1.9658400751059425E-13</c:v>
                </c:pt>
                <c:pt idx="413" formatCode="General">
                  <c:v>1.7847829098080077E-13</c:v>
                </c:pt>
                <c:pt idx="414" formatCode="General">
                  <c:v>1.6548450978107292E-13</c:v>
                </c:pt>
                <c:pt idx="415" formatCode="General">
                  <c:v>1.5384443513530458E-13</c:v>
                </c:pt>
                <c:pt idx="416" formatCode="General">
                  <c:v>1.424595199876716E-13</c:v>
                </c:pt>
                <c:pt idx="417" formatCode="General">
                  <c:v>1.6784821477778256E-13</c:v>
                </c:pt>
                <c:pt idx="418" formatCode="General">
                  <c:v>1.77499738191811E-13</c:v>
                </c:pt>
                <c:pt idx="419" formatCode="General">
                  <c:v>1.7933401451674958E-13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D-4DB9-A731-66CEC41D8E6D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1.7320000000000001E-13</c:v>
                </c:pt>
                <c:pt idx="297" formatCode="0.00E+00">
                  <c:v>1.5765734409767015E-13</c:v>
                </c:pt>
                <c:pt idx="298" formatCode="0.00E+00">
                  <c:v>1.6970282558853617E-13</c:v>
                </c:pt>
                <c:pt idx="299" formatCode="0.00E+00">
                  <c:v>1.7203109949913919E-13</c:v>
                </c:pt>
                <c:pt idx="300" formatCode="0.00E+00">
                  <c:v>1.6030212937056863E-13</c:v>
                </c:pt>
                <c:pt idx="301" formatCode="0.00E+00">
                  <c:v>1.5095467185744437E-13</c:v>
                </c:pt>
                <c:pt idx="302" formatCode="0.00E+00">
                  <c:v>1.6411579318214796E-13</c:v>
                </c:pt>
                <c:pt idx="303" formatCode="0.00E+00">
                  <c:v>1.7747063141019933E-13</c:v>
                </c:pt>
                <c:pt idx="304" formatCode="0.00E+00">
                  <c:v>1.6949457385656655E-13</c:v>
                </c:pt>
                <c:pt idx="305" formatCode="0.00E+00">
                  <c:v>1.4344426593787567E-13</c:v>
                </c:pt>
                <c:pt idx="306" formatCode="0.00E+00">
                  <c:v>1.6440335164254725E-13</c:v>
                </c:pt>
                <c:pt idx="307" formatCode="0.00E+00">
                  <c:v>1.2523194618901612E-13</c:v>
                </c:pt>
                <c:pt idx="308" formatCode="0.00E+00">
                  <c:v>1.2576347580037905E-13</c:v>
                </c:pt>
                <c:pt idx="309" formatCode="0.00E+00">
                  <c:v>1.4238656248518481E-13</c:v>
                </c:pt>
                <c:pt idx="310" formatCode="0.00E+00">
                  <c:v>1.7104838227297853E-13</c:v>
                </c:pt>
                <c:pt idx="311" formatCode="0.00E+00">
                  <c:v>1.650603852916466E-13</c:v>
                </c:pt>
                <c:pt idx="312" formatCode="0.00E+00">
                  <c:v>1.4599710518638382E-13</c:v>
                </c:pt>
                <c:pt idx="313" formatCode="0.00E+00">
                  <c:v>1.4850812614057959E-13</c:v>
                </c:pt>
                <c:pt idx="314" formatCode="0.00E+00">
                  <c:v>1.4091987066606947E-13</c:v>
                </c:pt>
                <c:pt idx="315" formatCode="0.00E+00">
                  <c:v>1.4972573998710397E-13</c:v>
                </c:pt>
                <c:pt idx="316" formatCode="0.00E+00">
                  <c:v>1.6243479252010565E-13</c:v>
                </c:pt>
                <c:pt idx="317" formatCode="0.00E+00">
                  <c:v>1.5697941870016966E-13</c:v>
                </c:pt>
                <c:pt idx="318" formatCode="0.00E+00">
                  <c:v>1.3727134628147004E-13</c:v>
                </c:pt>
                <c:pt idx="319" formatCode="0.00E+00">
                  <c:v>1.2546387880027134E-13</c:v>
                </c:pt>
                <c:pt idx="320" formatCode="0.00E+00">
                  <c:v>1.2737890386422263E-13</c:v>
                </c:pt>
                <c:pt idx="321" formatCode="0.00E+00">
                  <c:v>1.4459770520593817E-13</c:v>
                </c:pt>
                <c:pt idx="322" formatCode="0.00E+00">
                  <c:v>1.6490150510911931E-13</c:v>
                </c:pt>
                <c:pt idx="323" formatCode="0.00E+00">
                  <c:v>1.7273343940240399E-13</c:v>
                </c:pt>
                <c:pt idx="324" formatCode="0.00E+00">
                  <c:v>1.5505666902777915E-13</c:v>
                </c:pt>
                <c:pt idx="325" formatCode="0.00E+00">
                  <c:v>1.4984367833388597E-13</c:v>
                </c:pt>
                <c:pt idx="326" formatCode="0.00E+00">
                  <c:v>1.637256723836818E-13</c:v>
                </c:pt>
                <c:pt idx="327" formatCode="0.00E+00">
                  <c:v>1.6377122505476087E-13</c:v>
                </c:pt>
                <c:pt idx="328" formatCode="0.00E+00">
                  <c:v>2.0326812840520072E-13</c:v>
                </c:pt>
                <c:pt idx="329" formatCode="0.00E+00">
                  <c:v>1.860247506729066E-13</c:v>
                </c:pt>
                <c:pt idx="330" formatCode="0.00E+00">
                  <c:v>1.848143741885725E-13</c:v>
                </c:pt>
                <c:pt idx="331" formatCode="0.00E+00">
                  <c:v>1.7338025775844865E-13</c:v>
                </c:pt>
                <c:pt idx="332" formatCode="0.00E+00">
                  <c:v>1.6352414082834523E-13</c:v>
                </c:pt>
                <c:pt idx="333" formatCode="0.00E+00">
                  <c:v>1.7534171132886111E-13</c:v>
                </c:pt>
                <c:pt idx="334" formatCode="0.00E+00">
                  <c:v>1.877724682466609E-13</c:v>
                </c:pt>
                <c:pt idx="335" formatCode="0.00E+00">
                  <c:v>1.9051844485227357E-13</c:v>
                </c:pt>
                <c:pt idx="336" formatCode="0.00E+00">
                  <c:v>1.7474898827932855E-13</c:v>
                </c:pt>
                <c:pt idx="337" formatCode="0.00E+00">
                  <c:v>1.6207134168349644E-13</c:v>
                </c:pt>
                <c:pt idx="338" formatCode="0.00E+00">
                  <c:v>1.7865349888600552E-13</c:v>
                </c:pt>
                <c:pt idx="339" formatCode="0.00E+00">
                  <c:v>1.6442654093998255E-13</c:v>
                </c:pt>
                <c:pt idx="340" formatCode="0.00E+00">
                  <c:v>2.3527694496656704E-13</c:v>
                </c:pt>
                <c:pt idx="341" formatCode="0.00E+00">
                  <c:v>2.2664896211754729E-13</c:v>
                </c:pt>
                <c:pt idx="342" formatCode="0.00E+00">
                  <c:v>1.9018630075720833E-13</c:v>
                </c:pt>
                <c:pt idx="343" formatCode="0.00E+00">
                  <c:v>1.6922998532099661E-13</c:v>
                </c:pt>
                <c:pt idx="344" formatCode="0.00E+00">
                  <c:v>1.7635308557787317E-13</c:v>
                </c:pt>
                <c:pt idx="345" formatCode="0.00E+00">
                  <c:v>2.0477922315062218E-13</c:v>
                </c:pt>
                <c:pt idx="346" formatCode="0.00E+00">
                  <c:v>2.8135866199821793E-13</c:v>
                </c:pt>
                <c:pt idx="347" formatCode="0.00E+00">
                  <c:v>2.9930646570571765E-13</c:v>
                </c:pt>
                <c:pt idx="348" formatCode="0.00E+00">
                  <c:v>2.5622845121531661E-13</c:v>
                </c:pt>
                <c:pt idx="349" formatCode="0.00E+00">
                  <c:v>2.1916941949987854E-13</c:v>
                </c:pt>
                <c:pt idx="350" formatCode="0.00E+00">
                  <c:v>2.0790949846865284E-13</c:v>
                </c:pt>
                <c:pt idx="351" formatCode="0.00E+00">
                  <c:v>2.2659040775463056E-13</c:v>
                </c:pt>
                <c:pt idx="352" formatCode="0.00E+00">
                  <c:v>2.2935955878502619E-13</c:v>
                </c:pt>
                <c:pt idx="353" formatCode="0.00E+00">
                  <c:v>2.2102111744936902E-13</c:v>
                </c:pt>
                <c:pt idx="354" formatCode="0.00E+00">
                  <c:v>2.1059736426467061E-13</c:v>
                </c:pt>
                <c:pt idx="355" formatCode="0.00E+00">
                  <c:v>2.0745913776547642E-13</c:v>
                </c:pt>
                <c:pt idx="356" formatCode="0.00E+00">
                  <c:v>1.9800545546708739E-13</c:v>
                </c:pt>
                <c:pt idx="357" formatCode="0.00E+00">
                  <c:v>2.1879360589902781E-13</c:v>
                </c:pt>
                <c:pt idx="358" formatCode="0.00E+00">
                  <c:v>2.776022653709111E-13</c:v>
                </c:pt>
                <c:pt idx="359" formatCode="0.00E+00">
                  <c:v>2.6346413079646176E-13</c:v>
                </c:pt>
                <c:pt idx="360" formatCode="0.00E+00">
                  <c:v>2.223046266038536E-13</c:v>
                </c:pt>
                <c:pt idx="361" formatCode="0.00E+00">
                  <c:v>1.92243430293798E-13</c:v>
                </c:pt>
                <c:pt idx="362" formatCode="0.00E+00">
                  <c:v>1.9504455797345817E-13</c:v>
                </c:pt>
                <c:pt idx="363" formatCode="0.00E+00">
                  <c:v>2.3811777381780808E-13</c:v>
                </c:pt>
                <c:pt idx="364" formatCode="0.00E+00">
                  <c:v>2.3407394566795778E-13</c:v>
                </c:pt>
                <c:pt idx="365" formatCode="0.00E+00">
                  <c:v>2.6638148269863627E-13</c:v>
                </c:pt>
                <c:pt idx="366" formatCode="0.00E+00">
                  <c:v>2.362198191455314E-13</c:v>
                </c:pt>
                <c:pt idx="367" formatCode="0.00E+00">
                  <c:v>1.7932668810801701E-13</c:v>
                </c:pt>
                <c:pt idx="368" formatCode="0.00E+00">
                  <c:v>1.8051042897522722E-13</c:v>
                </c:pt>
                <c:pt idx="369" formatCode="0.00E+00">
                  <c:v>2.1152107581013875E-13</c:v>
                </c:pt>
                <c:pt idx="370" formatCode="0.00E+00">
                  <c:v>2.4018325457970288E-13</c:v>
                </c:pt>
                <c:pt idx="371" formatCode="0.00E+00">
                  <c:v>2.6927672805718974E-13</c:v>
                </c:pt>
                <c:pt idx="372" formatCode="0.00E+00">
                  <c:v>2.6748495929962102E-13</c:v>
                </c:pt>
                <c:pt idx="373" formatCode="0.00E+00">
                  <c:v>2.5417665568274592E-13</c:v>
                </c:pt>
                <c:pt idx="374" formatCode="0.00E+00">
                  <c:v>2.480804117046846E-13</c:v>
                </c:pt>
                <c:pt idx="375" formatCode="0.00E+00">
                  <c:v>2.6911059602136384E-13</c:v>
                </c:pt>
                <c:pt idx="376" formatCode="0.00E+00">
                  <c:v>2.6916277552559555E-13</c:v>
                </c:pt>
                <c:pt idx="377" formatCode="0.00E+00">
                  <c:v>2.4935873827790146E-13</c:v>
                </c:pt>
                <c:pt idx="378" formatCode="0.00E+00">
                  <c:v>2.104038426055429E-13</c:v>
                </c:pt>
                <c:pt idx="379" formatCode="0.00E+00">
                  <c:v>1.9472873656073204E-13</c:v>
                </c:pt>
                <c:pt idx="380" formatCode="0.00E+00">
                  <c:v>2.1542485460037957E-13</c:v>
                </c:pt>
                <c:pt idx="381" formatCode="0.00E+00">
                  <c:v>2.3769493235507699E-13</c:v>
                </c:pt>
                <c:pt idx="382" formatCode="0.00E+00">
                  <c:v>2.931140875771889E-13</c:v>
                </c:pt>
                <c:pt idx="383" formatCode="0.00E+00">
                  <c:v>2.8696294411007999E-13</c:v>
                </c:pt>
                <c:pt idx="384" formatCode="0.00E+00">
                  <c:v>2.8727561512317916E-13</c:v>
                </c:pt>
                <c:pt idx="385" formatCode="0.00E+00">
                  <c:v>2.363085548531978E-13</c:v>
                </c:pt>
                <c:pt idx="386" formatCode="0.00E+00">
                  <c:v>2.4998856109240624E-13</c:v>
                </c:pt>
                <c:pt idx="387" formatCode="0.00E+00">
                  <c:v>2.5585585296508435E-13</c:v>
                </c:pt>
                <c:pt idx="388" formatCode="0.00E+00">
                  <c:v>2.4997475349553916E-13</c:v>
                </c:pt>
                <c:pt idx="389" formatCode="0.00E+00">
                  <c:v>2.287177320655746E-13</c:v>
                </c:pt>
                <c:pt idx="390" formatCode="0.00E+00">
                  <c:v>2.0444974617121203E-13</c:v>
                </c:pt>
                <c:pt idx="391" formatCode="0.00E+00">
                  <c:v>1.9880759023682029E-13</c:v>
                </c:pt>
                <c:pt idx="392" formatCode="0.00E+00">
                  <c:v>1.9703525282026437E-13</c:v>
                </c:pt>
                <c:pt idx="393" formatCode="0.00E+00">
                  <c:v>2.2004035832858408E-13</c:v>
                </c:pt>
                <c:pt idx="394" formatCode="0.00E+00">
                  <c:v>2.5751123403697735E-13</c:v>
                </c:pt>
                <c:pt idx="395" formatCode="0.00E+00">
                  <c:v>2.9114808225770605E-13</c:v>
                </c:pt>
                <c:pt idx="396" formatCode="0.00E+00">
                  <c:v>2.5092228451485377E-13</c:v>
                </c:pt>
                <c:pt idx="397" formatCode="0.00E+00">
                  <c:v>2.3836109516826021E-13</c:v>
                </c:pt>
                <c:pt idx="398" formatCode="0.00E+00">
                  <c:v>1.9586440568113135E-13</c:v>
                </c:pt>
                <c:pt idx="399" formatCode="0.00E+00">
                  <c:v>2.0012409667696989E-13</c:v>
                </c:pt>
                <c:pt idx="400" formatCode="0.00E+00">
                  <c:v>2.0005342573734702E-13</c:v>
                </c:pt>
                <c:pt idx="401" formatCode="0.00E+00">
                  <c:v>2.2212371934556453E-13</c:v>
                </c:pt>
                <c:pt idx="402" formatCode="0.00E+00">
                  <c:v>2.0581209753338425E-13</c:v>
                </c:pt>
                <c:pt idx="403" formatCode="0.00E+00">
                  <c:v>1.7239881464723427E-13</c:v>
                </c:pt>
                <c:pt idx="404" formatCode="0.00E+00">
                  <c:v>1.5558137957786052E-13</c:v>
                </c:pt>
                <c:pt idx="405" formatCode="0.00E+00">
                  <c:v>1.9376832310178022E-13</c:v>
                </c:pt>
                <c:pt idx="406" formatCode="0.00E+00">
                  <c:v>2.0053178990955067E-13</c:v>
                </c:pt>
                <c:pt idx="407" formatCode="0.00E+00">
                  <c:v>2.1560486549841947E-13</c:v>
                </c:pt>
                <c:pt idx="408" formatCode="0.00E+00">
                  <c:v>2.3405925714152388E-13</c:v>
                </c:pt>
                <c:pt idx="409" formatCode="0.00E+00">
                  <c:v>1.9626314913721451E-13</c:v>
                </c:pt>
                <c:pt idx="410" formatCode="0.00E+00">
                  <c:v>1.8427818791099278E-13</c:v>
                </c:pt>
                <c:pt idx="411" formatCode="0.00E+00">
                  <c:v>1.822459800308155E-13</c:v>
                </c:pt>
                <c:pt idx="412" formatCode="0.00E+00">
                  <c:v>1.9658400751059425E-13</c:v>
                </c:pt>
                <c:pt idx="413" formatCode="0.00E+00">
                  <c:v>1.7847829098080077E-13</c:v>
                </c:pt>
                <c:pt idx="414" formatCode="0.00E+00">
                  <c:v>1.6548450978107292E-13</c:v>
                </c:pt>
                <c:pt idx="415" formatCode="0.00E+00">
                  <c:v>1.5384443513530458E-13</c:v>
                </c:pt>
                <c:pt idx="416" formatCode="0.00E+00">
                  <c:v>1.424595199876716E-13</c:v>
                </c:pt>
                <c:pt idx="417" formatCode="0.00E+00">
                  <c:v>1.6784821477778256E-13</c:v>
                </c:pt>
                <c:pt idx="418" formatCode="0.00E+00">
                  <c:v>1.77499738191811E-13</c:v>
                </c:pt>
                <c:pt idx="419" formatCode="0.00E+00">
                  <c:v>1.7933401451674958E-13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D-4DB9-A731-66CEC41D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85792"/>
        <c:axId val="4088531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1.7320000000000001E-13</c:v>
                      </c:pt>
                      <c:pt idx="297" formatCode="0.00E+00">
                        <c:v>1.1481463554418881E-13</c:v>
                      </c:pt>
                      <c:pt idx="298" formatCode="0.00E+00">
                        <c:v>1.0914437289576695E-13</c:v>
                      </c:pt>
                      <c:pt idx="299" formatCode="0.00E+00">
                        <c:v>9.7850078552128032E-14</c:v>
                      </c:pt>
                      <c:pt idx="300" formatCode="0.00E+00">
                        <c:v>7.4616690842254348E-14</c:v>
                      </c:pt>
                      <c:pt idx="301" formatCode="0.00E+00">
                        <c:v>5.5117093712524775E-14</c:v>
                      </c:pt>
                      <c:pt idx="302" formatCode="0.00E+00">
                        <c:v>5.9085471053638861E-14</c:v>
                      </c:pt>
                      <c:pt idx="303" formatCode="0.00E+00">
                        <c:v>6.3973584787878202E-14</c:v>
                      </c:pt>
                      <c:pt idx="304" formatCode="0.00E+00">
                        <c:v>4.8104796146943165E-14</c:v>
                      </c:pt>
                      <c:pt idx="305" formatCode="0.00E+00">
                        <c:v>1.4630183405642257E-14</c:v>
                      </c:pt>
                      <c:pt idx="306" formatCode="0.00E+00">
                        <c:v>2.8556553956063309E-14</c:v>
                      </c:pt>
                      <c:pt idx="307" formatCode="0.00E+00">
                        <c:v>-1.7313960635913421E-14</c:v>
                      </c:pt>
                      <c:pt idx="308" formatCode="0.00E+00">
                        <c:v>-2.3192963678494724E-14</c:v>
                      </c:pt>
                      <c:pt idx="309" formatCode="0.00E+00">
                        <c:v>-1.2727627844757334E-14</c:v>
                      </c:pt>
                      <c:pt idx="310" formatCode="0.00E+00">
                        <c:v>1.0000213199228262E-14</c:v>
                      </c:pt>
                      <c:pt idx="311" formatCode="0.00E+00">
                        <c:v>-1.7218880292910038E-15</c:v>
                      </c:pt>
                      <c:pt idx="312" formatCode="0.00E+00">
                        <c:v>-2.6339360800901983E-14</c:v>
                      </c:pt>
                      <c:pt idx="313" formatCode="0.00E+00">
                        <c:v>-2.9219499392604053E-14</c:v>
                      </c:pt>
                      <c:pt idx="314" formatCode="0.00E+00">
                        <c:v>-4.2050303053925658E-14</c:v>
                      </c:pt>
                      <c:pt idx="315" formatCode="0.00E+00">
                        <c:v>-3.8350808153187058E-14</c:v>
                      </c:pt>
                      <c:pt idx="316" formatCode="0.00E+00">
                        <c:v>-3.0622771476710904E-14</c:v>
                      </c:pt>
                      <c:pt idx="317" formatCode="0.00E+00">
                        <c:v>-4.0943276588101147E-14</c:v>
                      </c:pt>
                      <c:pt idx="318" formatCode="0.00E+00">
                        <c:v>-6.5408950029564836E-14</c:v>
                      </c:pt>
                      <c:pt idx="319" formatCode="0.00E+00">
                        <c:v>-8.1873899462750118E-14</c:v>
                      </c:pt>
                      <c:pt idx="320" formatCode="0.00E+00">
                        <c:v>-8.4522847728632171E-14</c:v>
                      </c:pt>
                      <c:pt idx="321" formatCode="0.00E+00">
                        <c:v>-7.1780436672918214E-14</c:v>
                      </c:pt>
                      <c:pt idx="322" formatCode="0.00E+00">
                        <c:v>-5.5870779905374485E-14</c:v>
                      </c:pt>
                      <c:pt idx="323" formatCode="0.00E+00">
                        <c:v>-5.2355566641512916E-14</c:v>
                      </c:pt>
                      <c:pt idx="324" formatCode="0.00E+00">
                        <c:v>-7.4276015925531756E-14</c:v>
                      </c:pt>
                      <c:pt idx="325" formatCode="0.00E+00">
                        <c:v>-8.3663633628040656E-14</c:v>
                      </c:pt>
                      <c:pt idx="326" formatCode="0.00E+00">
                        <c:v>-7.389086190676637E-14</c:v>
                      </c:pt>
                      <c:pt idx="327" formatCode="0.00E+00">
                        <c:v>-7.7892470903998228E-14</c:v>
                      </c:pt>
                      <c:pt idx="328" formatCode="0.00E+00">
                        <c:v>-4.2383743436662664E-14</c:v>
                      </c:pt>
                      <c:pt idx="329" formatCode="0.00E+00">
                        <c:v>-6.3559146291802071E-14</c:v>
                      </c:pt>
                      <c:pt idx="330" formatCode="0.00E+00">
                        <c:v>-6.8648017636092463E-14</c:v>
                      </c:pt>
                      <c:pt idx="331" formatCode="0.00E+00">
                        <c:v>-8.3909526622073713E-14</c:v>
                      </c:pt>
                      <c:pt idx="332" formatCode="0.00E+00">
                        <c:v>-9.7544188400561237E-14</c:v>
                      </c:pt>
                      <c:pt idx="333" formatCode="0.00E+00">
                        <c:v>-8.9458413066627905E-14</c:v>
                      </c:pt>
                      <c:pt idx="334" formatCode="0.00E+00">
                        <c:v>-8.0714657847035098E-14</c:v>
                      </c:pt>
                      <c:pt idx="335" formatCode="0.00E+00">
                        <c:v>-8.1612716891333819E-14</c:v>
                      </c:pt>
                      <c:pt idx="336" formatCode="0.00E+00">
                        <c:v>-1.009849532158769E-13</c:v>
                      </c:pt>
                      <c:pt idx="337" formatCode="0.00E+00">
                        <c:v>-1.1722572677715787E-13</c:v>
                      </c:pt>
                      <c:pt idx="338" formatCode="0.00E+00">
                        <c:v>-1.0416854894199346E-13</c:v>
                      </c:pt>
                      <c:pt idx="339" formatCode="0.00E+00">
                        <c:v>-1.2188375406213452E-13</c:v>
                      </c:pt>
                      <c:pt idx="340" formatCode="0.00E+00">
                        <c:v>-5.4486197930247574E-14</c:v>
                      </c:pt>
                      <c:pt idx="341" formatCode="0.00E+00">
                        <c:v>-6.6532886366187913E-14</c:v>
                      </c:pt>
                      <c:pt idx="342" formatCode="0.00E+00">
                        <c:v>-1.0638129793134492E-13</c:v>
                      </c:pt>
                      <c:pt idx="343" formatCode="0.00E+00">
                        <c:v>-1.306915303911975E-13</c:v>
                      </c:pt>
                      <c:pt idx="344" formatCode="0.00E+00">
                        <c:v>-1.268915762662401E-13</c:v>
                      </c:pt>
                      <c:pt idx="345" formatCode="0.00E+00">
                        <c:v>-1.0175882067500518E-13</c:v>
                      </c:pt>
                      <c:pt idx="346" formatCode="0.00E+00">
                        <c:v>-2.8443954815407739E-14</c:v>
                      </c:pt>
                      <c:pt idx="347" formatCode="0.00E+00">
                        <c:v>-1.3732822282754701E-14</c:v>
                      </c:pt>
                      <c:pt idx="348" formatCode="0.00E+00">
                        <c:v>-6.0020468629030539E-14</c:v>
                      </c:pt>
                      <c:pt idx="349" formatCode="0.00E+00">
                        <c:v>-1.0026291369562812E-13</c:v>
                      </c:pt>
                      <c:pt idx="350" formatCode="0.00E+00">
                        <c:v>-1.1468081145920564E-13</c:v>
                      </c:pt>
                      <c:pt idx="351" formatCode="0.00E+00">
                        <c:v>-9.9133187767080762E-14</c:v>
                      </c:pt>
                      <c:pt idx="352" formatCode="0.00E+00">
                        <c:v>-9.9473342583494785E-14</c:v>
                      </c:pt>
                      <c:pt idx="353" formatCode="0.00E+00">
                        <c:v>-1.1089778945243924E-13</c:v>
                      </c:pt>
                      <c:pt idx="354" formatCode="0.00E+00">
                        <c:v>-1.2438489729546349E-13</c:v>
                      </c:pt>
                      <c:pt idx="355" formatCode="0.00E+00">
                        <c:v>-1.3056444883254109E-13</c:v>
                      </c:pt>
                      <c:pt idx="356" formatCode="0.00E+00">
                        <c:v>-1.4303802129184813E-13</c:v>
                      </c:pt>
                      <c:pt idx="357" formatCode="0.00E+00">
                        <c:v>-1.2524889592399242E-13</c:v>
                      </c:pt>
                      <c:pt idx="358" formatCode="0.00E+00">
                        <c:v>-6.941894266981331E-14</c:v>
                      </c:pt>
                      <c:pt idx="359" formatCode="0.00E+00">
                        <c:v>-8.6515988666087753E-14</c:v>
                      </c:pt>
                      <c:pt idx="360" formatCode="0.00E+00">
                        <c:v>-1.3061511257003894E-13</c:v>
                      </c:pt>
                      <c:pt idx="361" formatCode="0.00E+00">
                        <c:v>-1.6359712014935032E-13</c:v>
                      </c:pt>
                      <c:pt idx="362" formatCode="0.00E+00">
                        <c:v>-1.636984598169361E-13</c:v>
                      </c:pt>
                      <c:pt idx="363" formatCode="0.00E+00">
                        <c:v>-1.235098141654552E-13</c:v>
                      </c:pt>
                      <c:pt idx="364" formatCode="0.00E+00">
                        <c:v>-1.3042074529801383E-13</c:v>
                      </c:pt>
                      <c:pt idx="365" formatCode="0.00E+00">
                        <c:v>-1.0096325802826375E-13</c:v>
                      </c:pt>
                      <c:pt idx="366" formatCode="0.00E+00">
                        <c:v>-1.3395831696408677E-13</c:v>
                      </c:pt>
                      <c:pt idx="367" formatCode="0.00E+00">
                        <c:v>-1.9366857346377195E-13</c:v>
                      </c:pt>
                      <c:pt idx="368" formatCode="0.00E+00">
                        <c:v>-1.9528605892075831E-13</c:v>
                      </c:pt>
                      <c:pt idx="369" formatCode="0.00E+00">
                        <c:v>-1.6706109704594984E-13</c:v>
                      </c:pt>
                      <c:pt idx="370" formatCode="0.00E+00">
                        <c:v>-1.4116940726290412E-13</c:v>
                      </c:pt>
                      <c:pt idx="371" formatCode="0.00E+00">
                        <c:v>-1.1483156039278154E-13</c:v>
                      </c:pt>
                      <c:pt idx="372" formatCode="0.00E+00">
                        <c:v>-1.1936441572896337E-13</c:v>
                      </c:pt>
                      <c:pt idx="373" formatCode="0.00E+00">
                        <c:v>-1.3539957752143343E-13</c:v>
                      </c:pt>
                      <c:pt idx="374" formatCode="0.00E+00">
                        <c:v>-1.4420875266213043E-13</c:v>
                      </c:pt>
                      <c:pt idx="375" formatCode="0.00E+00">
                        <c:v>-1.2587786411028669E-13</c:v>
                      </c:pt>
                      <c:pt idx="376" formatCode="0.00E+00">
                        <c:v>-1.2851162724786408E-13</c:v>
                      </c:pt>
                      <c:pt idx="377" formatCode="0.00E+00">
                        <c:v>-1.5098852735878958E-13</c:v>
                      </c:pt>
                      <c:pt idx="378" formatCode="0.00E+00">
                        <c:v>-1.9260347091719002E-13</c:v>
                      </c:pt>
                      <c:pt idx="379" formatCode="0.00E+00">
                        <c:v>-2.1092606649517696E-13</c:v>
                      </c:pt>
                      <c:pt idx="380" formatCode="0.00E+00">
                        <c:v>-1.9286512842923702E-13</c:v>
                      </c:pt>
                      <c:pt idx="381" formatCode="0.00E+00">
                        <c:v>-1.7321816237882717E-13</c:v>
                      </c:pt>
                      <c:pt idx="382" formatCode="0.00E+00">
                        <c:v>-1.204102846885015E-13</c:v>
                      </c:pt>
                      <c:pt idx="383" formatCode="0.00E+00">
                        <c:v>-1.2916109871265388E-13</c:v>
                      </c:pt>
                      <c:pt idx="384" formatCode="0.00E+00">
                        <c:v>-1.3143671185920055E-13</c:v>
                      </c:pt>
                      <c:pt idx="385" formatCode="0.00E+00">
                        <c:v>-1.8498088411283791E-13</c:v>
                      </c:pt>
                      <c:pt idx="386" formatCode="0.00E+00">
                        <c:v>-1.738670257978521E-13</c:v>
                      </c:pt>
                      <c:pt idx="387" formatCode="0.00E+00">
                        <c:v>-1.7055512004018359E-13</c:v>
                      </c:pt>
                      <c:pt idx="388" formatCode="0.00E+00">
                        <c:v>-1.7898104042611244E-13</c:v>
                      </c:pt>
                      <c:pt idx="389" formatCode="0.00E+00">
                        <c:v>-2.0277250876038652E-13</c:v>
                      </c:pt>
                      <c:pt idx="390" formatCode="0.00E+00">
                        <c:v>-2.2956475351464998E-13</c:v>
                      </c:pt>
                      <c:pt idx="391" formatCode="0.00E+00">
                        <c:v>-2.3772116120862524E-13</c:v>
                      </c:pt>
                      <c:pt idx="392" formatCode="0.00E+00">
                        <c:v>-2.4199791939100771E-13</c:v>
                      </c:pt>
                      <c:pt idx="393" formatCode="0.00E+00">
                        <c:v>-2.2148757510109515E-13</c:v>
                      </c:pt>
                      <c:pt idx="394" formatCode="0.00E+00">
                        <c:v>-1.8650196801887057E-13</c:v>
                      </c:pt>
                      <c:pt idx="395" formatCode="0.00E+00">
                        <c:v>-1.553410584573843E-13</c:v>
                      </c:pt>
                      <c:pt idx="396" formatCode="0.00E+00">
                        <c:v>-1.9803362334193801E-13</c:v>
                      </c:pt>
                      <c:pt idx="397" formatCode="0.00E+00">
                        <c:v>-2.1305256273315043E-13</c:v>
                      </c:pt>
                      <c:pt idx="398" formatCode="0.00E+00">
                        <c:v>-2.5799813569978291E-13</c:v>
                      </c:pt>
                      <c:pt idx="399" formatCode="0.00E+00">
                        <c:v>-2.5617860839603571E-13</c:v>
                      </c:pt>
                      <c:pt idx="400" formatCode="0.00E+00">
                        <c:v>-2.5868086639212516E-13</c:v>
                      </c:pt>
                      <c:pt idx="401" formatCode="0.00E+00">
                        <c:v>-2.3903372285340292E-13</c:v>
                      </c:pt>
                      <c:pt idx="402" formatCode="0.00E+00">
                        <c:v>-2.5776019401113443E-13</c:v>
                      </c:pt>
                      <c:pt idx="403" formatCode="0.00E+00">
                        <c:v>-2.935801585087977E-13</c:v>
                      </c:pt>
                      <c:pt idx="404" formatCode="0.00E+00">
                        <c:v>-3.1279623728019376E-13</c:v>
                      </c:pt>
                      <c:pt idx="405" formatCode="0.00E+00">
                        <c:v>-2.7700002631125393E-13</c:v>
                      </c:pt>
                      <c:pt idx="406" formatCode="0.00E+00">
                        <c:v>-2.7261950471075635E-13</c:v>
                      </c:pt>
                      <c:pt idx="407" formatCode="0.00E+00">
                        <c:v>-2.5992170791259945E-13</c:v>
                      </c:pt>
                      <c:pt idx="408" formatCode="0.00E+00">
                        <c:v>-2.4383504679766918E-13</c:v>
                      </c:pt>
                      <c:pt idx="409" formatCode="0.00E+00">
                        <c:v>-2.8399145253191071E-13</c:v>
                      </c:pt>
                      <c:pt idx="410" formatCode="0.00E+00">
                        <c:v>-2.9832939154829538E-13</c:v>
                      </c:pt>
                      <c:pt idx="411" formatCode="0.00E+00">
                        <c:v>-3.027073676120999E-13</c:v>
                      </c:pt>
                      <c:pt idx="412" formatCode="0.00E+00">
                        <c:v>-2.9070800659482611E-13</c:v>
                      </c:pt>
                      <c:pt idx="413" formatCode="0.00E+00">
                        <c:v>-3.1114539337800239E-13</c:v>
                      </c:pt>
                      <c:pt idx="414" formatCode="0.00E+00">
                        <c:v>-3.2646395183211349E-13</c:v>
                      </c:pt>
                      <c:pt idx="415" formatCode="0.00E+00">
                        <c:v>-3.4042201171030952E-13</c:v>
                      </c:pt>
                      <c:pt idx="416" formatCode="0.00E+00">
                        <c:v>-3.5411821887856761E-13</c:v>
                      </c:pt>
                      <c:pt idx="417" formatCode="0.00E+00">
                        <c:v>-3.3103421960423853E-13</c:v>
                      </c:pt>
                      <c:pt idx="418" formatCode="0.00E+00">
                        <c:v>-3.2368088986623566E-13</c:v>
                      </c:pt>
                      <c:pt idx="419" formatCode="0.00E+00">
                        <c:v>-3.2413839805983001E-13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86D-4DB9-A731-66CEC41D8E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1.7320000000000001E-13</c:v>
                      </c:pt>
                      <c:pt idx="297" formatCode="0.00E+00">
                        <c:v>2.0050005265115148E-13</c:v>
                      </c:pt>
                      <c:pt idx="298" formatCode="0.00E+00">
                        <c:v>2.3026127828130538E-13</c:v>
                      </c:pt>
                      <c:pt idx="299" formatCode="0.00E+00">
                        <c:v>2.4621212044615033E-13</c:v>
                      </c:pt>
                      <c:pt idx="300" formatCode="0.00E+00">
                        <c:v>2.459875678988829E-13</c:v>
                      </c:pt>
                      <c:pt idx="301" formatCode="0.00E+00">
                        <c:v>2.46792250002364E-13</c:v>
                      </c:pt>
                      <c:pt idx="302" formatCode="0.00E+00">
                        <c:v>2.6914611531065708E-13</c:v>
                      </c:pt>
                      <c:pt idx="303" formatCode="0.00E+00">
                        <c:v>2.9096767803252045E-13</c:v>
                      </c:pt>
                      <c:pt idx="304" formatCode="0.00E+00">
                        <c:v>2.9088435156618991E-13</c:v>
                      </c:pt>
                      <c:pt idx="305" formatCode="0.00E+00">
                        <c:v>2.7225834847010911E-13</c:v>
                      </c:pt>
                      <c:pt idx="306" formatCode="0.00E+00">
                        <c:v>3.0025014932903116E-13</c:v>
                      </c:pt>
                      <c:pt idx="307" formatCode="0.00E+00">
                        <c:v>2.6777785301394567E-13</c:v>
                      </c:pt>
                      <c:pt idx="308" formatCode="0.00E+00">
                        <c:v>2.7471991527925286E-13</c:v>
                      </c:pt>
                      <c:pt idx="309" formatCode="0.00E+00">
                        <c:v>2.9750075281512698E-13</c:v>
                      </c:pt>
                      <c:pt idx="310" formatCode="0.00E+00">
                        <c:v>3.3209655134672879E-13</c:v>
                      </c:pt>
                      <c:pt idx="311" formatCode="0.00E+00">
                        <c:v>3.3184265861258418E-13</c:v>
                      </c:pt>
                      <c:pt idx="312" formatCode="0.00E+00">
                        <c:v>3.1833357117366965E-13</c:v>
                      </c:pt>
                      <c:pt idx="313" formatCode="0.00E+00">
                        <c:v>3.2623575167376322E-13</c:v>
                      </c:pt>
                      <c:pt idx="314" formatCode="0.00E+00">
                        <c:v>3.238900443860646E-13</c:v>
                      </c:pt>
                      <c:pt idx="315" formatCode="0.00E+00">
                        <c:v>3.3780228812739503E-13</c:v>
                      </c:pt>
                      <c:pt idx="316" formatCode="0.00E+00">
                        <c:v>3.5549235651692224E-13</c:v>
                      </c:pt>
                      <c:pt idx="317" formatCode="0.00E+00">
                        <c:v>3.5490211398844047E-13</c:v>
                      </c:pt>
                      <c:pt idx="318" formatCode="0.00E+00">
                        <c:v>3.3995164259250494E-13</c:v>
                      </c:pt>
                      <c:pt idx="319" formatCode="0.00E+00">
                        <c:v>3.3280165706329283E-13</c:v>
                      </c:pt>
                      <c:pt idx="320" formatCode="0.00E+00">
                        <c:v>3.3928065545707743E-13</c:v>
                      </c:pt>
                      <c:pt idx="321" formatCode="0.00E+00">
                        <c:v>3.6097584708479456E-13</c:v>
                      </c:pt>
                      <c:pt idx="322" formatCode="0.00E+00">
                        <c:v>3.8567379012361311E-13</c:v>
                      </c:pt>
                      <c:pt idx="323" formatCode="0.00E+00">
                        <c:v>3.9782244544632086E-13</c:v>
                      </c:pt>
                      <c:pt idx="324" formatCode="0.00E+00">
                        <c:v>3.8438935398109005E-13</c:v>
                      </c:pt>
                      <c:pt idx="325" formatCode="0.00E+00">
                        <c:v>3.833509902958126E-13</c:v>
                      </c:pt>
                      <c:pt idx="326" formatCode="0.00E+00">
                        <c:v>4.0134220667412994E-13</c:v>
                      </c:pt>
                      <c:pt idx="327" formatCode="0.00E+00">
                        <c:v>4.0543492101352E-13</c:v>
                      </c:pt>
                      <c:pt idx="328" formatCode="0.00E+00">
                        <c:v>4.4892000024706414E-13</c:v>
                      </c:pt>
                      <c:pt idx="329" formatCode="0.00E+00">
                        <c:v>4.3560864763761526E-13</c:v>
                      </c:pt>
                      <c:pt idx="330" formatCode="0.00E+00">
                        <c:v>4.3827676601323748E-13</c:v>
                      </c:pt>
                      <c:pt idx="331" formatCode="0.00E+00">
                        <c:v>4.3067004213897099E-13</c:v>
                      </c:pt>
                      <c:pt idx="332" formatCode="0.00E+00">
                        <c:v>4.245924700572517E-13</c:v>
                      </c:pt>
                      <c:pt idx="333" formatCode="0.00E+00">
                        <c:v>4.4014183572435012E-13</c:v>
                      </c:pt>
                      <c:pt idx="334" formatCode="0.00E+00">
                        <c:v>4.5625959434035693E-13</c:v>
                      </c:pt>
                      <c:pt idx="335" formatCode="0.00E+00">
                        <c:v>4.6264960659588098E-13</c:v>
                      </c:pt>
                      <c:pt idx="336" formatCode="0.00E+00">
                        <c:v>4.5048292977453399E-13</c:v>
                      </c:pt>
                      <c:pt idx="337" formatCode="0.00E+00">
                        <c:v>4.4136841014415075E-13</c:v>
                      </c:pt>
                      <c:pt idx="338" formatCode="0.00E+00">
                        <c:v>4.6147554671400444E-13</c:v>
                      </c:pt>
                      <c:pt idx="339" formatCode="0.00E+00">
                        <c:v>4.5073683594209962E-13</c:v>
                      </c:pt>
                      <c:pt idx="340" formatCode="0.00E+00">
                        <c:v>5.250400878633817E-13</c:v>
                      </c:pt>
                      <c:pt idx="341" formatCode="0.00E+00">
                        <c:v>5.1983081060128252E-13</c:v>
                      </c:pt>
                      <c:pt idx="342" formatCode="0.00E+00">
                        <c:v>4.8675389944576158E-13</c:v>
                      </c:pt>
                      <c:pt idx="343" formatCode="0.00E+00">
                        <c:v>4.6915150103319072E-13</c:v>
                      </c:pt>
                      <c:pt idx="344" formatCode="0.00E+00">
                        <c:v>4.7959774742198642E-13</c:v>
                      </c:pt>
                      <c:pt idx="345" formatCode="0.00E+00">
                        <c:v>5.1131726697624954E-13</c:v>
                      </c:pt>
                      <c:pt idx="346" formatCode="0.00E+00">
                        <c:v>5.9116127881184355E-13</c:v>
                      </c:pt>
                      <c:pt idx="347" formatCode="0.00E+00">
                        <c:v>6.1234575369419001E-13</c:v>
                      </c:pt>
                      <c:pt idx="348" formatCode="0.00E+00">
                        <c:v>5.7247737105966376E-13</c:v>
                      </c:pt>
                      <c:pt idx="349" formatCode="0.00E+00">
                        <c:v>5.3860175269538514E-13</c:v>
                      </c:pt>
                      <c:pt idx="350" formatCode="0.00E+00">
                        <c:v>5.3049980839651137E-13</c:v>
                      </c:pt>
                      <c:pt idx="351" formatCode="0.00E+00">
                        <c:v>5.5231400327634183E-13</c:v>
                      </c:pt>
                      <c:pt idx="352" formatCode="0.00E+00">
                        <c:v>5.5819246015354717E-13</c:v>
                      </c:pt>
                      <c:pt idx="353" formatCode="0.00E+00">
                        <c:v>5.5294002435117726E-13</c:v>
                      </c:pt>
                      <c:pt idx="354" formatCode="0.00E+00">
                        <c:v>5.4557962582480466E-13</c:v>
                      </c:pt>
                      <c:pt idx="355" formatCode="0.00E+00">
                        <c:v>5.4548272436349398E-13</c:v>
                      </c:pt>
                      <c:pt idx="356" formatCode="0.00E+00">
                        <c:v>5.3904893222602294E-13</c:v>
                      </c:pt>
                      <c:pt idx="357" formatCode="0.00E+00">
                        <c:v>5.628361077220481E-13</c:v>
                      </c:pt>
                      <c:pt idx="358" formatCode="0.00E+00">
                        <c:v>6.2462347341163551E-13</c:v>
                      </c:pt>
                      <c:pt idx="359" formatCode="0.00E+00">
                        <c:v>6.1344425025901122E-13</c:v>
                      </c:pt>
                      <c:pt idx="360" formatCode="0.00E+00">
                        <c:v>5.7522436577774613E-13</c:v>
                      </c:pt>
                      <c:pt idx="361" formatCode="0.00E+00">
                        <c:v>5.4808398073694637E-13</c:v>
                      </c:pt>
                      <c:pt idx="362" formatCode="0.00E+00">
                        <c:v>5.5378757576385244E-13</c:v>
                      </c:pt>
                      <c:pt idx="363" formatCode="0.00E+00">
                        <c:v>5.9974536180107135E-13</c:v>
                      </c:pt>
                      <c:pt idx="364" formatCode="0.00E+00">
                        <c:v>5.9856863663392934E-13</c:v>
                      </c:pt>
                      <c:pt idx="365" formatCode="0.00E+00">
                        <c:v>6.3372622342553623E-13</c:v>
                      </c:pt>
                      <c:pt idx="366" formatCode="0.00E+00">
                        <c:v>6.0639795525514957E-13</c:v>
                      </c:pt>
                      <c:pt idx="367" formatCode="0.00E+00">
                        <c:v>5.5232194967980601E-13</c:v>
                      </c:pt>
                      <c:pt idx="368" formatCode="0.00E+00">
                        <c:v>5.5630691687121274E-13</c:v>
                      </c:pt>
                      <c:pt idx="369" formatCode="0.00E+00">
                        <c:v>5.9010324866622734E-13</c:v>
                      </c:pt>
                      <c:pt idx="370" formatCode="0.00E+00">
                        <c:v>6.2153591642230988E-13</c:v>
                      </c:pt>
                      <c:pt idx="371" formatCode="0.00E+00">
                        <c:v>6.5338501650716102E-13</c:v>
                      </c:pt>
                      <c:pt idx="372" formatCode="0.00E+00">
                        <c:v>6.543343343282054E-13</c:v>
                      </c:pt>
                      <c:pt idx="373" formatCode="0.00E+00">
                        <c:v>6.4375288888692522E-13</c:v>
                      </c:pt>
                      <c:pt idx="374" formatCode="0.00E+00">
                        <c:v>6.4036957607149958E-13</c:v>
                      </c:pt>
                      <c:pt idx="375" formatCode="0.00E+00">
                        <c:v>6.6409905615301431E-13</c:v>
                      </c:pt>
                      <c:pt idx="376" formatCode="0.00E+00">
                        <c:v>6.6683717829905518E-13</c:v>
                      </c:pt>
                      <c:pt idx="377" formatCode="0.00E+00">
                        <c:v>6.4970600391459244E-13</c:v>
                      </c:pt>
                      <c:pt idx="378" formatCode="0.00E+00">
                        <c:v>6.1341115612827578E-13</c:v>
                      </c:pt>
                      <c:pt idx="379" formatCode="0.00E+00">
                        <c:v>6.0038353961664102E-13</c:v>
                      </c:pt>
                      <c:pt idx="380" formatCode="0.00E+00">
                        <c:v>6.2371483762999614E-13</c:v>
                      </c:pt>
                      <c:pt idx="381" formatCode="0.00E+00">
                        <c:v>6.4860802708898109E-13</c:v>
                      </c:pt>
                      <c:pt idx="382" formatCode="0.00E+00">
                        <c:v>7.0663845984287931E-13</c:v>
                      </c:pt>
                      <c:pt idx="383" formatCode="0.00E+00">
                        <c:v>7.0308698693281387E-13</c:v>
                      </c:pt>
                      <c:pt idx="384" formatCode="0.00E+00">
                        <c:v>7.0598794210555881E-13</c:v>
                      </c:pt>
                      <c:pt idx="385" formatCode="0.00E+00">
                        <c:v>6.5759799381923356E-13</c:v>
                      </c:pt>
                      <c:pt idx="386" formatCode="0.00E+00">
                        <c:v>6.7384414798266457E-13</c:v>
                      </c:pt>
                      <c:pt idx="387" formatCode="0.00E+00">
                        <c:v>6.8226682597035229E-13</c:v>
                      </c:pt>
                      <c:pt idx="388" formatCode="0.00E+00">
                        <c:v>6.7893054741719077E-13</c:v>
                      </c:pt>
                      <c:pt idx="389" formatCode="0.00E+00">
                        <c:v>6.6020797289153572E-13</c:v>
                      </c:pt>
                      <c:pt idx="390" formatCode="0.00E+00">
                        <c:v>6.384642458570741E-13</c:v>
                      </c:pt>
                      <c:pt idx="391" formatCode="0.00E+00">
                        <c:v>6.3533634168226587E-13</c:v>
                      </c:pt>
                      <c:pt idx="392" formatCode="0.00E+00">
                        <c:v>6.360684250315365E-13</c:v>
                      </c:pt>
                      <c:pt idx="393" formatCode="0.00E+00">
                        <c:v>6.6156829175826329E-13</c:v>
                      </c:pt>
                      <c:pt idx="394" formatCode="0.00E+00">
                        <c:v>7.0152443609282528E-13</c:v>
                      </c:pt>
                      <c:pt idx="395" formatCode="0.00E+00">
                        <c:v>7.3763722297279639E-13</c:v>
                      </c:pt>
                      <c:pt idx="396" formatCode="0.00E+00">
                        <c:v>6.9987819237164549E-13</c:v>
                      </c:pt>
                      <c:pt idx="397" formatCode="0.00E+00">
                        <c:v>6.897747530696708E-13</c:v>
                      </c:pt>
                      <c:pt idx="398" formatCode="0.00E+00">
                        <c:v>6.4972694706204556E-13</c:v>
                      </c:pt>
                      <c:pt idx="399" formatCode="0.00E+00">
                        <c:v>6.5642680174997554E-13</c:v>
                      </c:pt>
                      <c:pt idx="400" formatCode="0.00E+00">
                        <c:v>6.5878771786681916E-13</c:v>
                      </c:pt>
                      <c:pt idx="401" formatCode="0.00E+00">
                        <c:v>6.8328116154453203E-13</c:v>
                      </c:pt>
                      <c:pt idx="402" formatCode="0.00E+00">
                        <c:v>6.6938438907790299E-13</c:v>
                      </c:pt>
                      <c:pt idx="403" formatCode="0.00E+00">
                        <c:v>6.3837778780326619E-13</c:v>
                      </c:pt>
                      <c:pt idx="404" formatCode="0.00E+00">
                        <c:v>6.2395899643591474E-13</c:v>
                      </c:pt>
                      <c:pt idx="405" formatCode="0.00E+00">
                        <c:v>6.6453667251481442E-13</c:v>
                      </c:pt>
                      <c:pt idx="406" formatCode="0.00E+00">
                        <c:v>6.7368308452985764E-13</c:v>
                      </c:pt>
                      <c:pt idx="407" formatCode="0.00E+00">
                        <c:v>6.9113143890943834E-13</c:v>
                      </c:pt>
                      <c:pt idx="408" formatCode="0.00E+00">
                        <c:v>7.1195356108071695E-13</c:v>
                      </c:pt>
                      <c:pt idx="409" formatCode="0.00E+00">
                        <c:v>6.7651775080633968E-13</c:v>
                      </c:pt>
                      <c:pt idx="410" formatCode="0.00E+00">
                        <c:v>6.6688576737028099E-13</c:v>
                      </c:pt>
                      <c:pt idx="411" formatCode="0.00E+00">
                        <c:v>6.6719932767373091E-13</c:v>
                      </c:pt>
                      <c:pt idx="412" formatCode="0.00E+00">
                        <c:v>6.8387602161601455E-13</c:v>
                      </c:pt>
                      <c:pt idx="413" formatCode="0.00E+00">
                        <c:v>6.6810197533960387E-13</c:v>
                      </c:pt>
                      <c:pt idx="414" formatCode="0.00E+00">
                        <c:v>6.5743297139425939E-13</c:v>
                      </c:pt>
                      <c:pt idx="415" formatCode="0.00E+00">
                        <c:v>6.4811088198091874E-13</c:v>
                      </c:pt>
                      <c:pt idx="416" formatCode="0.00E+00">
                        <c:v>6.3903725885391085E-13</c:v>
                      </c:pt>
                      <c:pt idx="417" formatCode="0.00E+00">
                        <c:v>6.6673064915980371E-13</c:v>
                      </c:pt>
                      <c:pt idx="418" formatCode="0.00E+00">
                        <c:v>6.7868036624985771E-13</c:v>
                      </c:pt>
                      <c:pt idx="419" formatCode="0.00E+00">
                        <c:v>6.8280642709332913E-13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6D-4DB9-A731-66CEC41D8E6D}"/>
                  </c:ext>
                </c:extLst>
              </c15:ser>
            </c15:filteredLineSeries>
          </c:ext>
        </c:extLst>
      </c:lineChart>
      <c:catAx>
        <c:axId val="4091857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53168"/>
        <c:crosses val="autoZero"/>
        <c:auto val="1"/>
        <c:lblAlgn val="ctr"/>
        <c:lblOffset val="100"/>
        <c:noMultiLvlLbl val="0"/>
      </c:catAx>
      <c:valAx>
        <c:axId val="4088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671.3</c:v>
                </c:pt>
                <c:pt idx="1">
                  <c:v>672.2</c:v>
                </c:pt>
                <c:pt idx="2">
                  <c:v>655.9</c:v>
                </c:pt>
                <c:pt idx="3">
                  <c:v>670.5</c:v>
                </c:pt>
                <c:pt idx="4">
                  <c:v>666.2</c:v>
                </c:pt>
                <c:pt idx="5">
                  <c:v>657.9</c:v>
                </c:pt>
                <c:pt idx="6">
                  <c:v>661.6</c:v>
                </c:pt>
                <c:pt idx="7">
                  <c:v>680.7</c:v>
                </c:pt>
                <c:pt idx="8">
                  <c:v>661.1</c:v>
                </c:pt>
                <c:pt idx="9">
                  <c:v>656.8</c:v>
                </c:pt>
                <c:pt idx="10">
                  <c:v>664.9</c:v>
                </c:pt>
                <c:pt idx="11">
                  <c:v>693.1</c:v>
                </c:pt>
                <c:pt idx="12">
                  <c:v>673</c:v>
                </c:pt>
                <c:pt idx="13">
                  <c:v>662.4</c:v>
                </c:pt>
                <c:pt idx="14">
                  <c:v>682.7</c:v>
                </c:pt>
                <c:pt idx="15">
                  <c:v>685.6</c:v>
                </c:pt>
                <c:pt idx="16">
                  <c:v>711.5</c:v>
                </c:pt>
                <c:pt idx="17">
                  <c:v>674.8</c:v>
                </c:pt>
                <c:pt idx="18">
                  <c:v>656.9</c:v>
                </c:pt>
                <c:pt idx="19">
                  <c:v>665.3</c:v>
                </c:pt>
                <c:pt idx="20">
                  <c:v>707.7</c:v>
                </c:pt>
                <c:pt idx="21">
                  <c:v>761.5</c:v>
                </c:pt>
                <c:pt idx="22">
                  <c:v>738.8</c:v>
                </c:pt>
                <c:pt idx="23">
                  <c:v>756</c:v>
                </c:pt>
                <c:pt idx="24">
                  <c:v>741.9</c:v>
                </c:pt>
                <c:pt idx="25">
                  <c:v>729.1</c:v>
                </c:pt>
                <c:pt idx="26">
                  <c:v>758.5</c:v>
                </c:pt>
                <c:pt idx="27">
                  <c:v>760.6</c:v>
                </c:pt>
                <c:pt idx="28">
                  <c:v>777.8</c:v>
                </c:pt>
                <c:pt idx="29">
                  <c:v>752.2</c:v>
                </c:pt>
                <c:pt idx="30">
                  <c:v>789.2</c:v>
                </c:pt>
                <c:pt idx="31">
                  <c:v>817.1</c:v>
                </c:pt>
                <c:pt idx="32">
                  <c:v>879.5</c:v>
                </c:pt>
                <c:pt idx="33">
                  <c:v>841.4</c:v>
                </c:pt>
                <c:pt idx="34">
                  <c:v>810.4</c:v>
                </c:pt>
                <c:pt idx="35">
                  <c:v>878.4</c:v>
                </c:pt>
                <c:pt idx="36">
                  <c:v>878.7</c:v>
                </c:pt>
                <c:pt idx="37">
                  <c:v>791.6</c:v>
                </c:pt>
                <c:pt idx="38">
                  <c:v>791.6</c:v>
                </c:pt>
                <c:pt idx="39">
                  <c:v>801</c:v>
                </c:pt>
                <c:pt idx="40">
                  <c:v>851.8</c:v>
                </c:pt>
                <c:pt idx="41">
                  <c:v>891.5</c:v>
                </c:pt>
                <c:pt idx="42">
                  <c:v>933.6</c:v>
                </c:pt>
                <c:pt idx="43">
                  <c:v>925.5</c:v>
                </c:pt>
                <c:pt idx="44">
                  <c:v>919.4</c:v>
                </c:pt>
                <c:pt idx="45">
                  <c:v>856.9</c:v>
                </c:pt>
                <c:pt idx="46">
                  <c:v>907.8</c:v>
                </c:pt>
                <c:pt idx="47">
                  <c:v>905.8</c:v>
                </c:pt>
                <c:pt idx="48">
                  <c:v>895</c:v>
                </c:pt>
                <c:pt idx="49">
                  <c:v>874.9</c:v>
                </c:pt>
                <c:pt idx="50">
                  <c:v>972.9</c:v>
                </c:pt>
                <c:pt idx="51">
                  <c:v>978.4</c:v>
                </c:pt>
                <c:pt idx="52">
                  <c:v>944.7</c:v>
                </c:pt>
                <c:pt idx="53">
                  <c:v>917.9</c:v>
                </c:pt>
                <c:pt idx="54">
                  <c:v>917.8</c:v>
                </c:pt>
                <c:pt idx="55">
                  <c:v>898.1</c:v>
                </c:pt>
                <c:pt idx="56">
                  <c:v>918</c:v>
                </c:pt>
                <c:pt idx="57">
                  <c:v>937.9</c:v>
                </c:pt>
                <c:pt idx="58">
                  <c:v>938.6</c:v>
                </c:pt>
                <c:pt idx="59">
                  <c:v>932</c:v>
                </c:pt>
                <c:pt idx="60">
                  <c:v>894.2</c:v>
                </c:pt>
                <c:pt idx="61">
                  <c:v>878.2</c:v>
                </c:pt>
                <c:pt idx="62">
                  <c:v>854.4</c:v>
                </c:pt>
                <c:pt idx="63">
                  <c:v>981.1</c:v>
                </c:pt>
                <c:pt idx="64">
                  <c:v>921.3</c:v>
                </c:pt>
                <c:pt idx="65">
                  <c:v>872.1</c:v>
                </c:pt>
                <c:pt idx="66">
                  <c:v>859.3</c:v>
                </c:pt>
                <c:pt idx="67">
                  <c:v>842.2</c:v>
                </c:pt>
                <c:pt idx="68">
                  <c:v>927.3</c:v>
                </c:pt>
                <c:pt idx="69">
                  <c:v>1036.5999999999999</c:v>
                </c:pt>
                <c:pt idx="70">
                  <c:v>1020.2</c:v>
                </c:pt>
                <c:pt idx="71">
                  <c:v>1003.1</c:v>
                </c:pt>
                <c:pt idx="72">
                  <c:v>1011.3</c:v>
                </c:pt>
                <c:pt idx="73">
                  <c:v>1008.8</c:v>
                </c:pt>
                <c:pt idx="74">
                  <c:v>965.3</c:v>
                </c:pt>
                <c:pt idx="75">
                  <c:v>967.9</c:v>
                </c:pt>
                <c:pt idx="76">
                  <c:v>898.3</c:v>
                </c:pt>
                <c:pt idx="77">
                  <c:v>909.4</c:v>
                </c:pt>
                <c:pt idx="78">
                  <c:v>894.6</c:v>
                </c:pt>
                <c:pt idx="79">
                  <c:v>964.7</c:v>
                </c:pt>
                <c:pt idx="80">
                  <c:v>932.1</c:v>
                </c:pt>
                <c:pt idx="81">
                  <c:v>932.9</c:v>
                </c:pt>
                <c:pt idx="82">
                  <c:v>906.5</c:v>
                </c:pt>
                <c:pt idx="83">
                  <c:v>902</c:v>
                </c:pt>
                <c:pt idx="84">
                  <c:v>827.2</c:v>
                </c:pt>
                <c:pt idx="85">
                  <c:v>830.9</c:v>
                </c:pt>
                <c:pt idx="86">
                  <c:v>823.9</c:v>
                </c:pt>
                <c:pt idx="87">
                  <c:v>860.1</c:v>
                </c:pt>
                <c:pt idx="88">
                  <c:v>878.5</c:v>
                </c:pt>
                <c:pt idx="89">
                  <c:v>829.8</c:v>
                </c:pt>
                <c:pt idx="90">
                  <c:v>822</c:v>
                </c:pt>
                <c:pt idx="91">
                  <c:v>809.8</c:v>
                </c:pt>
                <c:pt idx="92">
                  <c:v>791.2</c:v>
                </c:pt>
                <c:pt idx="93">
                  <c:v>830.8</c:v>
                </c:pt>
                <c:pt idx="94">
                  <c:v>933.2</c:v>
                </c:pt>
                <c:pt idx="95">
                  <c:v>867.1</c:v>
                </c:pt>
                <c:pt idx="96">
                  <c:v>821.3</c:v>
                </c:pt>
                <c:pt idx="97">
                  <c:v>759.8</c:v>
                </c:pt>
                <c:pt idx="98">
                  <c:v>789.2</c:v>
                </c:pt>
                <c:pt idx="99">
                  <c:v>772.1</c:v>
                </c:pt>
                <c:pt idx="100">
                  <c:v>751.9</c:v>
                </c:pt>
                <c:pt idx="101">
                  <c:v>766.4</c:v>
                </c:pt>
                <c:pt idx="102">
                  <c:v>738.8</c:v>
                </c:pt>
                <c:pt idx="103">
                  <c:v>742.6</c:v>
                </c:pt>
                <c:pt idx="104">
                  <c:v>739</c:v>
                </c:pt>
                <c:pt idx="105">
                  <c:v>734.6</c:v>
                </c:pt>
                <c:pt idx="106">
                  <c:v>799</c:v>
                </c:pt>
                <c:pt idx="107">
                  <c:v>787.6</c:v>
                </c:pt>
                <c:pt idx="108">
                  <c:v>776.7</c:v>
                </c:pt>
                <c:pt idx="109">
                  <c:v>719.2</c:v>
                </c:pt>
                <c:pt idx="110">
                  <c:v>712.7</c:v>
                </c:pt>
                <c:pt idx="111">
                  <c:v>704</c:v>
                </c:pt>
                <c:pt idx="112">
                  <c:v>776.9</c:v>
                </c:pt>
                <c:pt idx="113">
                  <c:v>747.5</c:v>
                </c:pt>
                <c:pt idx="114">
                  <c:v>757.4</c:v>
                </c:pt>
                <c:pt idx="115">
                  <c:v>756.8</c:v>
                </c:pt>
                <c:pt idx="116">
                  <c:v>718</c:v>
                </c:pt>
                <c:pt idx="117">
                  <c:v>704.1</c:v>
                </c:pt>
                <c:pt idx="118">
                  <c:v>711.2</c:v>
                </c:pt>
                <c:pt idx="119">
                  <c:v>747.8</c:v>
                </c:pt>
                <c:pt idx="120">
                  <c:v>717.4</c:v>
                </c:pt>
                <c:pt idx="121">
                  <c:v>674.1</c:v>
                </c:pt>
                <c:pt idx="122">
                  <c:v>686.7</c:v>
                </c:pt>
                <c:pt idx="123">
                  <c:v>686.1</c:v>
                </c:pt>
                <c:pt idx="124">
                  <c:v>713.7</c:v>
                </c:pt>
                <c:pt idx="125">
                  <c:v>704.5</c:v>
                </c:pt>
                <c:pt idx="126">
                  <c:v>686.5</c:v>
                </c:pt>
                <c:pt idx="127">
                  <c:v>681</c:v>
                </c:pt>
                <c:pt idx="128">
                  <c:v>700.3</c:v>
                </c:pt>
                <c:pt idx="129">
                  <c:v>715.5</c:v>
                </c:pt>
                <c:pt idx="130">
                  <c:v>701.4</c:v>
                </c:pt>
                <c:pt idx="131">
                  <c:v>707.6</c:v>
                </c:pt>
                <c:pt idx="132">
                  <c:v>710.2</c:v>
                </c:pt>
                <c:pt idx="133">
                  <c:v>700.9</c:v>
                </c:pt>
                <c:pt idx="134">
                  <c:v>684.2</c:v>
                </c:pt>
                <c:pt idx="135">
                  <c:v>706.4</c:v>
                </c:pt>
                <c:pt idx="136">
                  <c:v>700</c:v>
                </c:pt>
                <c:pt idx="137">
                  <c:v>681.6</c:v>
                </c:pt>
                <c:pt idx="138">
                  <c:v>661.8</c:v>
                </c:pt>
                <c:pt idx="139">
                  <c:v>665.9</c:v>
                </c:pt>
                <c:pt idx="140">
                  <c:v>660.4</c:v>
                </c:pt>
                <c:pt idx="141">
                  <c:v>653.9</c:v>
                </c:pt>
                <c:pt idx="142">
                  <c:v>662.9</c:v>
                </c:pt>
                <c:pt idx="143">
                  <c:v>668.6</c:v>
                </c:pt>
                <c:pt idx="144">
                  <c:v>673.1</c:v>
                </c:pt>
                <c:pt idx="145">
                  <c:v>686.5</c:v>
                </c:pt>
                <c:pt idx="146">
                  <c:v>686.2</c:v>
                </c:pt>
                <c:pt idx="147">
                  <c:v>671.8</c:v>
                </c:pt>
                <c:pt idx="148">
                  <c:v>660.8</c:v>
                </c:pt>
                <c:pt idx="149">
                  <c:v>669</c:v>
                </c:pt>
                <c:pt idx="150">
                  <c:v>640.79999999999995</c:v>
                </c:pt>
                <c:pt idx="151">
                  <c:v>628.9</c:v>
                </c:pt>
                <c:pt idx="152">
                  <c:v>631.79999999999995</c:v>
                </c:pt>
                <c:pt idx="153">
                  <c:v>657.8</c:v>
                </c:pt>
                <c:pt idx="154">
                  <c:v>654.29999999999995</c:v>
                </c:pt>
                <c:pt idx="155">
                  <c:v>643.20000000000005</c:v>
                </c:pt>
                <c:pt idx="156">
                  <c:v>664.1</c:v>
                </c:pt>
                <c:pt idx="157">
                  <c:v>644.20000000000005</c:v>
                </c:pt>
                <c:pt idx="158">
                  <c:v>643.79999999999995</c:v>
                </c:pt>
                <c:pt idx="159">
                  <c:v>655.7</c:v>
                </c:pt>
                <c:pt idx="160">
                  <c:v>659.1</c:v>
                </c:pt>
                <c:pt idx="161">
                  <c:v>651.6</c:v>
                </c:pt>
                <c:pt idx="162">
                  <c:v>643.4</c:v>
                </c:pt>
                <c:pt idx="163">
                  <c:v>635.79999999999995</c:v>
                </c:pt>
                <c:pt idx="164">
                  <c:v>638.20000000000005</c:v>
                </c:pt>
                <c:pt idx="165">
                  <c:v>653.20000000000005</c:v>
                </c:pt>
                <c:pt idx="166">
                  <c:v>670.9</c:v>
                </c:pt>
                <c:pt idx="167">
                  <c:v>661.1</c:v>
                </c:pt>
                <c:pt idx="168">
                  <c:v>671.9</c:v>
                </c:pt>
                <c:pt idx="169">
                  <c:v>655.6</c:v>
                </c:pt>
                <c:pt idx="170">
                  <c:v>655.6</c:v>
                </c:pt>
                <c:pt idx="171">
                  <c:v>754.7</c:v>
                </c:pt>
                <c:pt idx="172">
                  <c:v>725.9</c:v>
                </c:pt>
                <c:pt idx="173">
                  <c:v>760.1</c:v>
                </c:pt>
                <c:pt idx="174">
                  <c:v>758</c:v>
                </c:pt>
                <c:pt idx="175">
                  <c:v>727.1</c:v>
                </c:pt>
                <c:pt idx="176">
                  <c:v>711.5</c:v>
                </c:pt>
                <c:pt idx="177">
                  <c:v>693.3</c:v>
                </c:pt>
                <c:pt idx="178">
                  <c:v>665.7</c:v>
                </c:pt>
                <c:pt idx="179">
                  <c:v>633.4</c:v>
                </c:pt>
                <c:pt idx="180">
                  <c:v>630.29999999999995</c:v>
                </c:pt>
                <c:pt idx="181">
                  <c:v>719.6</c:v>
                </c:pt>
                <c:pt idx="182">
                  <c:v>709.3</c:v>
                </c:pt>
                <c:pt idx="183">
                  <c:v>795.8</c:v>
                </c:pt>
                <c:pt idx="184">
                  <c:v>797.3</c:v>
                </c:pt>
                <c:pt idx="185">
                  <c:v>780.1</c:v>
                </c:pt>
                <c:pt idx="186">
                  <c:v>747.9</c:v>
                </c:pt>
                <c:pt idx="187">
                  <c:v>768.6</c:v>
                </c:pt>
                <c:pt idx="188">
                  <c:v>768.4</c:v>
                </c:pt>
                <c:pt idx="189">
                  <c:v>862.4</c:v>
                </c:pt>
                <c:pt idx="190">
                  <c:v>885.8</c:v>
                </c:pt>
                <c:pt idx="191">
                  <c:v>867.2</c:v>
                </c:pt>
                <c:pt idx="192">
                  <c:v>823.7</c:v>
                </c:pt>
                <c:pt idx="193">
                  <c:v>796</c:v>
                </c:pt>
                <c:pt idx="194">
                  <c:v>789.8</c:v>
                </c:pt>
                <c:pt idx="195">
                  <c:v>784.6</c:v>
                </c:pt>
                <c:pt idx="196">
                  <c:v>793.4</c:v>
                </c:pt>
                <c:pt idx="197">
                  <c:v>817.3</c:v>
                </c:pt>
                <c:pt idx="198">
                  <c:v>841.3</c:v>
                </c:pt>
                <c:pt idx="199">
                  <c:v>820.2</c:v>
                </c:pt>
                <c:pt idx="200">
                  <c:v>804.6</c:v>
                </c:pt>
                <c:pt idx="201">
                  <c:v>855.7</c:v>
                </c:pt>
                <c:pt idx="202">
                  <c:v>821.4</c:v>
                </c:pt>
                <c:pt idx="203">
                  <c:v>797.9</c:v>
                </c:pt>
                <c:pt idx="204">
                  <c:v>773.8</c:v>
                </c:pt>
                <c:pt idx="205">
                  <c:v>764.4</c:v>
                </c:pt>
                <c:pt idx="206">
                  <c:v>810.2</c:v>
                </c:pt>
                <c:pt idx="207">
                  <c:v>792.6</c:v>
                </c:pt>
                <c:pt idx="208">
                  <c:v>877.4</c:v>
                </c:pt>
                <c:pt idx="209">
                  <c:v>842.3</c:v>
                </c:pt>
                <c:pt idx="210">
                  <c:v>776.3</c:v>
                </c:pt>
                <c:pt idx="211">
                  <c:v>768.6</c:v>
                </c:pt>
                <c:pt idx="212">
                  <c:v>778.7</c:v>
                </c:pt>
                <c:pt idx="213">
                  <c:v>784.5</c:v>
                </c:pt>
                <c:pt idx="214">
                  <c:v>852.5</c:v>
                </c:pt>
                <c:pt idx="215">
                  <c:v>870</c:v>
                </c:pt>
                <c:pt idx="216">
                  <c:v>876.6</c:v>
                </c:pt>
                <c:pt idx="217">
                  <c:v>874.6</c:v>
                </c:pt>
                <c:pt idx="218">
                  <c:v>880.6</c:v>
                </c:pt>
                <c:pt idx="219">
                  <c:v>880.6</c:v>
                </c:pt>
                <c:pt idx="220">
                  <c:v>829.1</c:v>
                </c:pt>
                <c:pt idx="221">
                  <c:v>795.2</c:v>
                </c:pt>
                <c:pt idx="222">
                  <c:v>823.2</c:v>
                </c:pt>
                <c:pt idx="223">
                  <c:v>849.4</c:v>
                </c:pt>
                <c:pt idx="224">
                  <c:v>820.6</c:v>
                </c:pt>
                <c:pt idx="225">
                  <c:v>879.7</c:v>
                </c:pt>
                <c:pt idx="226">
                  <c:v>844.7</c:v>
                </c:pt>
                <c:pt idx="227">
                  <c:v>912</c:v>
                </c:pt>
                <c:pt idx="228">
                  <c:v>854</c:v>
                </c:pt>
                <c:pt idx="229">
                  <c:v>871</c:v>
                </c:pt>
                <c:pt idx="230">
                  <c:v>835.3</c:v>
                </c:pt>
                <c:pt idx="231">
                  <c:v>818.7</c:v>
                </c:pt>
                <c:pt idx="232">
                  <c:v>787.2</c:v>
                </c:pt>
                <c:pt idx="233">
                  <c:v>780.3</c:v>
                </c:pt>
                <c:pt idx="234">
                  <c:v>762.3</c:v>
                </c:pt>
                <c:pt idx="235">
                  <c:v>758.1</c:v>
                </c:pt>
                <c:pt idx="236">
                  <c:v>726</c:v>
                </c:pt>
                <c:pt idx="237">
                  <c:v>797.9</c:v>
                </c:pt>
                <c:pt idx="238">
                  <c:v>793.7</c:v>
                </c:pt>
                <c:pt idx="239">
                  <c:v>780</c:v>
                </c:pt>
                <c:pt idx="240">
                  <c:v>798.1</c:v>
                </c:pt>
                <c:pt idx="241">
                  <c:v>750.9</c:v>
                </c:pt>
                <c:pt idx="242">
                  <c:v>732.1</c:v>
                </c:pt>
                <c:pt idx="243">
                  <c:v>701.5</c:v>
                </c:pt>
                <c:pt idx="244">
                  <c:v>749.8</c:v>
                </c:pt>
                <c:pt idx="245">
                  <c:v>715.6</c:v>
                </c:pt>
                <c:pt idx="246">
                  <c:v>689.9</c:v>
                </c:pt>
                <c:pt idx="247">
                  <c:v>667.3</c:v>
                </c:pt>
                <c:pt idx="248">
                  <c:v>750.2</c:v>
                </c:pt>
                <c:pt idx="249">
                  <c:v>722.6</c:v>
                </c:pt>
                <c:pt idx="250">
                  <c:v>709.3</c:v>
                </c:pt>
                <c:pt idx="251">
                  <c:v>685.7</c:v>
                </c:pt>
                <c:pt idx="252">
                  <c:v>693.4</c:v>
                </c:pt>
                <c:pt idx="253">
                  <c:v>708.7</c:v>
                </c:pt>
                <c:pt idx="254">
                  <c:v>723.4</c:v>
                </c:pt>
                <c:pt idx="255">
                  <c:v>718.8</c:v>
                </c:pt>
                <c:pt idx="256">
                  <c:v>685.9</c:v>
                </c:pt>
                <c:pt idx="257">
                  <c:v>684.3</c:v>
                </c:pt>
                <c:pt idx="258">
                  <c:v>682.8</c:v>
                </c:pt>
                <c:pt idx="259">
                  <c:v>668.9</c:v>
                </c:pt>
                <c:pt idx="260">
                  <c:v>721.8</c:v>
                </c:pt>
                <c:pt idx="261">
                  <c:v>721.8</c:v>
                </c:pt>
                <c:pt idx="262">
                  <c:v>673.5</c:v>
                </c:pt>
                <c:pt idx="263">
                  <c:v>679.1</c:v>
                </c:pt>
                <c:pt idx="264">
                  <c:v>682.4</c:v>
                </c:pt>
                <c:pt idx="265">
                  <c:v>647.1</c:v>
                </c:pt>
                <c:pt idx="266">
                  <c:v>651.29999999999995</c:v>
                </c:pt>
                <c:pt idx="267">
                  <c:v>654.1</c:v>
                </c:pt>
                <c:pt idx="268">
                  <c:v>657.2</c:v>
                </c:pt>
                <c:pt idx="269">
                  <c:v>706.8</c:v>
                </c:pt>
                <c:pt idx="270">
                  <c:v>645.29999999999995</c:v>
                </c:pt>
                <c:pt idx="271">
                  <c:v>646.6</c:v>
                </c:pt>
                <c:pt idx="272">
                  <c:v>639.29999999999995</c:v>
                </c:pt>
                <c:pt idx="273">
                  <c:v>662.9</c:v>
                </c:pt>
                <c:pt idx="274">
                  <c:v>661.5</c:v>
                </c:pt>
                <c:pt idx="275">
                  <c:v>667.5</c:v>
                </c:pt>
                <c:pt idx="276">
                  <c:v>661</c:v>
                </c:pt>
                <c:pt idx="277">
                  <c:v>679.8</c:v>
                </c:pt>
                <c:pt idx="278">
                  <c:v>688.3</c:v>
                </c:pt>
                <c:pt idx="279">
                  <c:v>665.8</c:v>
                </c:pt>
                <c:pt idx="280">
                  <c:v>679.6</c:v>
                </c:pt>
                <c:pt idx="281">
                  <c:v>654.1</c:v>
                </c:pt>
                <c:pt idx="282">
                  <c:v>654.5</c:v>
                </c:pt>
                <c:pt idx="283">
                  <c:v>643.6</c:v>
                </c:pt>
                <c:pt idx="284">
                  <c:v>687.8</c:v>
                </c:pt>
                <c:pt idx="285">
                  <c:v>665.9</c:v>
                </c:pt>
                <c:pt idx="286">
                  <c:v>659.1</c:v>
                </c:pt>
                <c:pt idx="287">
                  <c:v>662.3</c:v>
                </c:pt>
                <c:pt idx="288">
                  <c:v>654.29999999999995</c:v>
                </c:pt>
                <c:pt idx="289">
                  <c:v>659.8</c:v>
                </c:pt>
                <c:pt idx="290">
                  <c:v>656.2</c:v>
                </c:pt>
                <c:pt idx="291">
                  <c:v>659.1</c:v>
                </c:pt>
                <c:pt idx="292">
                  <c:v>662.8</c:v>
                </c:pt>
                <c:pt idx="293">
                  <c:v>664.9</c:v>
                </c:pt>
                <c:pt idx="294">
                  <c:v>650.20000000000005</c:v>
                </c:pt>
                <c:pt idx="295">
                  <c:v>643.20000000000005</c:v>
                </c:pt>
                <c:pt idx="296">
                  <c:v>676.2</c:v>
                </c:pt>
                <c:pt idx="297">
                  <c:v>640.51122852309663</c:v>
                </c:pt>
                <c:pt idx="298">
                  <c:v>630.89591245127372</c:v>
                </c:pt>
                <c:pt idx="299">
                  <c:v>637.55559760422466</c:v>
                </c:pt>
                <c:pt idx="300">
                  <c:v>641.5297115777679</c:v>
                </c:pt>
                <c:pt idx="301">
                  <c:v>644.7819840475895</c:v>
                </c:pt>
                <c:pt idx="302">
                  <c:v>657.28959318839111</c:v>
                </c:pt>
                <c:pt idx="303">
                  <c:v>656.35441395057921</c:v>
                </c:pt>
                <c:pt idx="304">
                  <c:v>641.45529437992263</c:v>
                </c:pt>
                <c:pt idx="305">
                  <c:v>630.09232043834277</c:v>
                </c:pt>
                <c:pt idx="306">
                  <c:v>638.01539035610949</c:v>
                </c:pt>
                <c:pt idx="307">
                  <c:v>609.60683921429563</c:v>
                </c:pt>
                <c:pt idx="308">
                  <c:v>597.53649819317275</c:v>
                </c:pt>
                <c:pt idx="309">
                  <c:v>600.30573734043548</c:v>
                </c:pt>
                <c:pt idx="310">
                  <c:v>626.19111117219575</c:v>
                </c:pt>
                <c:pt idx="311">
                  <c:v>622.61375144722274</c:v>
                </c:pt>
                <c:pt idx="312">
                  <c:v>611.45272465445544</c:v>
                </c:pt>
                <c:pt idx="313">
                  <c:v>632.19688595531818</c:v>
                </c:pt>
                <c:pt idx="314">
                  <c:v>612.2134855455248</c:v>
                </c:pt>
                <c:pt idx="315">
                  <c:v>612.02609642423124</c:v>
                </c:pt>
                <c:pt idx="316">
                  <c:v>618.75391595941426</c:v>
                </c:pt>
                <c:pt idx="317">
                  <c:v>621.70286743293457</c:v>
                </c:pt>
                <c:pt idx="318">
                  <c:v>614.92242961640852</c:v>
                </c:pt>
                <c:pt idx="319">
                  <c:v>607.45333388311792</c:v>
                </c:pt>
                <c:pt idx="320">
                  <c:v>602.70006553065537</c:v>
                </c:pt>
                <c:pt idx="321">
                  <c:v>609.97916686976623</c:v>
                </c:pt>
                <c:pt idx="322">
                  <c:v>621.06024567599616</c:v>
                </c:pt>
                <c:pt idx="323">
                  <c:v>632.53348381774003</c:v>
                </c:pt>
                <c:pt idx="324">
                  <c:v>623.09444072466408</c:v>
                </c:pt>
                <c:pt idx="325">
                  <c:v>637.83942620289838</c:v>
                </c:pt>
                <c:pt idx="326">
                  <c:v>623.28589407686695</c:v>
                </c:pt>
                <c:pt idx="327">
                  <c:v>622.42787538470589</c:v>
                </c:pt>
                <c:pt idx="328">
                  <c:v>706.44517999200616</c:v>
                </c:pt>
                <c:pt idx="329">
                  <c:v>676.30976935414219</c:v>
                </c:pt>
                <c:pt idx="330">
                  <c:v>709.43186683728254</c:v>
                </c:pt>
                <c:pt idx="331">
                  <c:v>701.56596865270114</c:v>
                </c:pt>
                <c:pt idx="332">
                  <c:v>671.59639723962732</c:v>
                </c:pt>
                <c:pt idx="333">
                  <c:v>662.69743519128349</c:v>
                </c:pt>
                <c:pt idx="334">
                  <c:v>660.92421640080556</c:v>
                </c:pt>
                <c:pt idx="335">
                  <c:v>658.10878361006985</c:v>
                </c:pt>
                <c:pt idx="336">
                  <c:v>640.25314606747679</c:v>
                </c:pt>
                <c:pt idx="337">
                  <c:v>646.91977674162501</c:v>
                </c:pt>
                <c:pt idx="338">
                  <c:v>719.46749522963285</c:v>
                </c:pt>
                <c:pt idx="339">
                  <c:v>697.54883497677338</c:v>
                </c:pt>
                <c:pt idx="340">
                  <c:v>765.71914590343181</c:v>
                </c:pt>
                <c:pt idx="341">
                  <c:v>757.14239466977551</c:v>
                </c:pt>
                <c:pt idx="342">
                  <c:v>741.47865968098768</c:v>
                </c:pt>
                <c:pt idx="343">
                  <c:v>712.03654128388598</c:v>
                </c:pt>
                <c:pt idx="344">
                  <c:v>737.86667058507021</c:v>
                </c:pt>
                <c:pt idx="345">
                  <c:v>746.0359388553311</c:v>
                </c:pt>
                <c:pt idx="346">
                  <c:v>838.48588920124075</c:v>
                </c:pt>
                <c:pt idx="347">
                  <c:v>849.26177065223987</c:v>
                </c:pt>
                <c:pt idx="348">
                  <c:v>821.83635690036283</c:v>
                </c:pt>
                <c:pt idx="349">
                  <c:v>795.47688455015157</c:v>
                </c:pt>
                <c:pt idx="350">
                  <c:v>782.72790164082312</c:v>
                </c:pt>
                <c:pt idx="351">
                  <c:v>768.9023137682093</c:v>
                </c:pt>
                <c:pt idx="352">
                  <c:v>760.07841218143756</c:v>
                </c:pt>
                <c:pt idx="353">
                  <c:v>766.81917493648234</c:v>
                </c:pt>
                <c:pt idx="354">
                  <c:v>794.62839064868569</c:v>
                </c:pt>
                <c:pt idx="355">
                  <c:v>823.54591346877942</c:v>
                </c:pt>
                <c:pt idx="356">
                  <c:v>816.56997371710315</c:v>
                </c:pt>
                <c:pt idx="357">
                  <c:v>808.90596791702922</c:v>
                </c:pt>
                <c:pt idx="358">
                  <c:v>851.83013034697422</c:v>
                </c:pt>
                <c:pt idx="359">
                  <c:v>806.26941114300473</c:v>
                </c:pt>
                <c:pt idx="360">
                  <c:v>789.74284315343175</c:v>
                </c:pt>
                <c:pt idx="361">
                  <c:v>772.57264176938997</c:v>
                </c:pt>
                <c:pt idx="362">
                  <c:v>765.26814845495494</c:v>
                </c:pt>
                <c:pt idx="363">
                  <c:v>798.19587528706359</c:v>
                </c:pt>
                <c:pt idx="364">
                  <c:v>794.25030216825166</c:v>
                </c:pt>
                <c:pt idx="365">
                  <c:v>870.05645724580984</c:v>
                </c:pt>
                <c:pt idx="366">
                  <c:v>829.05591286911783</c:v>
                </c:pt>
                <c:pt idx="367">
                  <c:v>766.32219424881168</c:v>
                </c:pt>
                <c:pt idx="368">
                  <c:v>760.89671798853647</c:v>
                </c:pt>
                <c:pt idx="369">
                  <c:v>765.56558598477909</c:v>
                </c:pt>
                <c:pt idx="370">
                  <c:v>770.20880807758988</c:v>
                </c:pt>
                <c:pt idx="371">
                  <c:v>827.81750828396298</c:v>
                </c:pt>
                <c:pt idx="372">
                  <c:v>836.29999306042407</c:v>
                </c:pt>
                <c:pt idx="373">
                  <c:v>835.88592830590096</c:v>
                </c:pt>
                <c:pt idx="374">
                  <c:v>824.20273341478958</c:v>
                </c:pt>
                <c:pt idx="375">
                  <c:v>822.2436910949466</c:v>
                </c:pt>
                <c:pt idx="376">
                  <c:v>815.42403801602461</c:v>
                </c:pt>
                <c:pt idx="377">
                  <c:v>796.16996740311868</c:v>
                </c:pt>
                <c:pt idx="378">
                  <c:v>776.05100884014178</c:v>
                </c:pt>
                <c:pt idx="379">
                  <c:v>797.05875635188602</c:v>
                </c:pt>
                <c:pt idx="380">
                  <c:v>812.20082059383901</c:v>
                </c:pt>
                <c:pt idx="381">
                  <c:v>780.25259866256056</c:v>
                </c:pt>
                <c:pt idx="382">
                  <c:v>843.53113284892265</c:v>
                </c:pt>
                <c:pt idx="383">
                  <c:v>838.8274621635137</c:v>
                </c:pt>
                <c:pt idx="384">
                  <c:v>906.33159603335457</c:v>
                </c:pt>
                <c:pt idx="385">
                  <c:v>855.12831717714141</c:v>
                </c:pt>
                <c:pt idx="386">
                  <c:v>872.78854403273726</c:v>
                </c:pt>
                <c:pt idx="387">
                  <c:v>842.17745058480568</c:v>
                </c:pt>
                <c:pt idx="388">
                  <c:v>821.52008666235872</c:v>
                </c:pt>
                <c:pt idx="389">
                  <c:v>792.56610734849687</c:v>
                </c:pt>
                <c:pt idx="390">
                  <c:v>773.53958875585431</c:v>
                </c:pt>
                <c:pt idx="391">
                  <c:v>756.07668248652374</c:v>
                </c:pt>
                <c:pt idx="392">
                  <c:v>751.66153716087661</c:v>
                </c:pt>
                <c:pt idx="393">
                  <c:v>743.4105304985784</c:v>
                </c:pt>
                <c:pt idx="394">
                  <c:v>809.02451995996728</c:v>
                </c:pt>
                <c:pt idx="395">
                  <c:v>802.85197115885035</c:v>
                </c:pt>
                <c:pt idx="396">
                  <c:v>785.94278963482611</c:v>
                </c:pt>
                <c:pt idx="397">
                  <c:v>797.79377780245886</c:v>
                </c:pt>
                <c:pt idx="398">
                  <c:v>741.23453695548972</c:v>
                </c:pt>
                <c:pt idx="399">
                  <c:v>722.05148034556737</c:v>
                </c:pt>
                <c:pt idx="400">
                  <c:v>697.08454470710842</c:v>
                </c:pt>
                <c:pt idx="401">
                  <c:v>746.98338602411059</c:v>
                </c:pt>
                <c:pt idx="402">
                  <c:v>725.87031022449298</c:v>
                </c:pt>
                <c:pt idx="403">
                  <c:v>703.94574141251508</c:v>
                </c:pt>
                <c:pt idx="404">
                  <c:v>687.27592747192102</c:v>
                </c:pt>
                <c:pt idx="405">
                  <c:v>753.27916055916774</c:v>
                </c:pt>
                <c:pt idx="406">
                  <c:v>716.92363566648442</c:v>
                </c:pt>
                <c:pt idx="407">
                  <c:v>709.86839362413923</c:v>
                </c:pt>
                <c:pt idx="408">
                  <c:v>718.28202973612179</c:v>
                </c:pt>
                <c:pt idx="409">
                  <c:v>730.60769340584784</c:v>
                </c:pt>
                <c:pt idx="410">
                  <c:v>735.43019711697093</c:v>
                </c:pt>
                <c:pt idx="411">
                  <c:v>726.559133166783</c:v>
                </c:pt>
                <c:pt idx="412">
                  <c:v>714.29061679759832</c:v>
                </c:pt>
                <c:pt idx="413">
                  <c:v>680.17023814472759</c:v>
                </c:pt>
                <c:pt idx="414">
                  <c:v>674.02884672695814</c:v>
                </c:pt>
                <c:pt idx="415">
                  <c:v>673.43627102878418</c:v>
                </c:pt>
                <c:pt idx="416">
                  <c:v>657.43242838271055</c:v>
                </c:pt>
                <c:pt idx="417">
                  <c:v>698.49578471518316</c:v>
                </c:pt>
                <c:pt idx="418">
                  <c:v>690.39682555779586</c:v>
                </c:pt>
                <c:pt idx="419">
                  <c:v>646.91102614518911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C-4A2E-BCB7-2D7D33C089FC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676.2</c:v>
                </c:pt>
                <c:pt idx="297">
                  <c:v>640.51122852309663</c:v>
                </c:pt>
                <c:pt idx="298">
                  <c:v>630.89591245127372</c:v>
                </c:pt>
                <c:pt idx="299">
                  <c:v>637.55559760422466</c:v>
                </c:pt>
                <c:pt idx="300">
                  <c:v>641.5297115777679</c:v>
                </c:pt>
                <c:pt idx="301">
                  <c:v>644.7819840475895</c:v>
                </c:pt>
                <c:pt idx="302">
                  <c:v>657.28959318839111</c:v>
                </c:pt>
                <c:pt idx="303">
                  <c:v>656.35441395057921</c:v>
                </c:pt>
                <c:pt idx="304">
                  <c:v>641.45529437992263</c:v>
                </c:pt>
                <c:pt idx="305">
                  <c:v>630.09232043834277</c:v>
                </c:pt>
                <c:pt idx="306">
                  <c:v>638.01539035610949</c:v>
                </c:pt>
                <c:pt idx="307">
                  <c:v>609.60683921429563</c:v>
                </c:pt>
                <c:pt idx="308">
                  <c:v>597.53649819317275</c:v>
                </c:pt>
                <c:pt idx="309">
                  <c:v>600.30573734043548</c:v>
                </c:pt>
                <c:pt idx="310">
                  <c:v>626.19111117219575</c:v>
                </c:pt>
                <c:pt idx="311">
                  <c:v>622.61375144722274</c:v>
                </c:pt>
                <c:pt idx="312">
                  <c:v>611.45272465445544</c:v>
                </c:pt>
                <c:pt idx="313">
                  <c:v>632.19688595531818</c:v>
                </c:pt>
                <c:pt idx="314">
                  <c:v>612.2134855455248</c:v>
                </c:pt>
                <c:pt idx="315">
                  <c:v>612.02609642423124</c:v>
                </c:pt>
                <c:pt idx="316">
                  <c:v>618.75391595941426</c:v>
                </c:pt>
                <c:pt idx="317">
                  <c:v>621.70286743293457</c:v>
                </c:pt>
                <c:pt idx="318">
                  <c:v>614.92242961640852</c:v>
                </c:pt>
                <c:pt idx="319">
                  <c:v>607.45333388311792</c:v>
                </c:pt>
                <c:pt idx="320">
                  <c:v>602.70006553065537</c:v>
                </c:pt>
                <c:pt idx="321">
                  <c:v>609.97916686976623</c:v>
                </c:pt>
                <c:pt idx="322">
                  <c:v>621.06024567599616</c:v>
                </c:pt>
                <c:pt idx="323">
                  <c:v>632.53348381774003</c:v>
                </c:pt>
                <c:pt idx="324">
                  <c:v>623.09444072466408</c:v>
                </c:pt>
                <c:pt idx="325">
                  <c:v>637.83942620289838</c:v>
                </c:pt>
                <c:pt idx="326">
                  <c:v>623.28589407686695</c:v>
                </c:pt>
                <c:pt idx="327">
                  <c:v>622.42787538470589</c:v>
                </c:pt>
                <c:pt idx="328">
                  <c:v>706.44517999200616</c:v>
                </c:pt>
                <c:pt idx="329">
                  <c:v>676.30976935414219</c:v>
                </c:pt>
                <c:pt idx="330">
                  <c:v>709.43186683728254</c:v>
                </c:pt>
                <c:pt idx="331">
                  <c:v>701.56596865270114</c:v>
                </c:pt>
                <c:pt idx="332">
                  <c:v>671.59639723962732</c:v>
                </c:pt>
                <c:pt idx="333">
                  <c:v>662.69743519128349</c:v>
                </c:pt>
                <c:pt idx="334">
                  <c:v>660.92421640080556</c:v>
                </c:pt>
                <c:pt idx="335">
                  <c:v>658.10878361006985</c:v>
                </c:pt>
                <c:pt idx="336">
                  <c:v>640.25314606747679</c:v>
                </c:pt>
                <c:pt idx="337">
                  <c:v>646.91977674162501</c:v>
                </c:pt>
                <c:pt idx="338">
                  <c:v>719.46749522963285</c:v>
                </c:pt>
                <c:pt idx="339">
                  <c:v>697.54883497677338</c:v>
                </c:pt>
                <c:pt idx="340">
                  <c:v>765.71914590343181</c:v>
                </c:pt>
                <c:pt idx="341">
                  <c:v>757.14239466977551</c:v>
                </c:pt>
                <c:pt idx="342">
                  <c:v>741.47865968098768</c:v>
                </c:pt>
                <c:pt idx="343">
                  <c:v>712.03654128388598</c:v>
                </c:pt>
                <c:pt idx="344">
                  <c:v>737.86667058507021</c:v>
                </c:pt>
                <c:pt idx="345">
                  <c:v>746.0359388553311</c:v>
                </c:pt>
                <c:pt idx="346">
                  <c:v>838.48588920124075</c:v>
                </c:pt>
                <c:pt idx="347">
                  <c:v>849.26177065223987</c:v>
                </c:pt>
                <c:pt idx="348">
                  <c:v>821.83635690036283</c:v>
                </c:pt>
                <c:pt idx="349">
                  <c:v>795.47688455015157</c:v>
                </c:pt>
                <c:pt idx="350">
                  <c:v>782.72790164082312</c:v>
                </c:pt>
                <c:pt idx="351">
                  <c:v>768.9023137682093</c:v>
                </c:pt>
                <c:pt idx="352">
                  <c:v>760.07841218143756</c:v>
                </c:pt>
                <c:pt idx="353">
                  <c:v>766.81917493648234</c:v>
                </c:pt>
                <c:pt idx="354">
                  <c:v>794.62839064868569</c:v>
                </c:pt>
                <c:pt idx="355">
                  <c:v>823.54591346877942</c:v>
                </c:pt>
                <c:pt idx="356">
                  <c:v>816.56997371710315</c:v>
                </c:pt>
                <c:pt idx="357">
                  <c:v>808.90596791702922</c:v>
                </c:pt>
                <c:pt idx="358">
                  <c:v>851.83013034697422</c:v>
                </c:pt>
                <c:pt idx="359">
                  <c:v>806.26941114300473</c:v>
                </c:pt>
                <c:pt idx="360">
                  <c:v>789.74284315343175</c:v>
                </c:pt>
                <c:pt idx="361">
                  <c:v>772.57264176938997</c:v>
                </c:pt>
                <c:pt idx="362">
                  <c:v>765.26814845495494</c:v>
                </c:pt>
                <c:pt idx="363">
                  <c:v>798.19587528706359</c:v>
                </c:pt>
                <c:pt idx="364">
                  <c:v>794.25030216825166</c:v>
                </c:pt>
                <c:pt idx="365">
                  <c:v>870.05645724580984</c:v>
                </c:pt>
                <c:pt idx="366">
                  <c:v>829.05591286911783</c:v>
                </c:pt>
                <c:pt idx="367">
                  <c:v>766.32219424881168</c:v>
                </c:pt>
                <c:pt idx="368">
                  <c:v>760.89671798853647</c:v>
                </c:pt>
                <c:pt idx="369">
                  <c:v>765.56558598477909</c:v>
                </c:pt>
                <c:pt idx="370">
                  <c:v>770.20880807758988</c:v>
                </c:pt>
                <c:pt idx="371">
                  <c:v>827.81750828396298</c:v>
                </c:pt>
                <c:pt idx="372">
                  <c:v>836.29999306042407</c:v>
                </c:pt>
                <c:pt idx="373">
                  <c:v>835.88592830590096</c:v>
                </c:pt>
                <c:pt idx="374">
                  <c:v>824.20273341478958</c:v>
                </c:pt>
                <c:pt idx="375">
                  <c:v>822.2436910949466</c:v>
                </c:pt>
                <c:pt idx="376">
                  <c:v>815.42403801602461</c:v>
                </c:pt>
                <c:pt idx="377">
                  <c:v>796.16996740311868</c:v>
                </c:pt>
                <c:pt idx="378">
                  <c:v>776.05100884014178</c:v>
                </c:pt>
                <c:pt idx="379">
                  <c:v>797.05875635188602</c:v>
                </c:pt>
                <c:pt idx="380">
                  <c:v>812.20082059383901</c:v>
                </c:pt>
                <c:pt idx="381">
                  <c:v>780.25259866256056</c:v>
                </c:pt>
                <c:pt idx="382">
                  <c:v>843.53113284892265</c:v>
                </c:pt>
                <c:pt idx="383">
                  <c:v>838.8274621635137</c:v>
                </c:pt>
                <c:pt idx="384">
                  <c:v>906.33159603335457</c:v>
                </c:pt>
                <c:pt idx="385">
                  <c:v>855.12831717714141</c:v>
                </c:pt>
                <c:pt idx="386">
                  <c:v>872.78854403273726</c:v>
                </c:pt>
                <c:pt idx="387">
                  <c:v>842.17745058480568</c:v>
                </c:pt>
                <c:pt idx="388">
                  <c:v>821.52008666235872</c:v>
                </c:pt>
                <c:pt idx="389">
                  <c:v>792.56610734849687</c:v>
                </c:pt>
                <c:pt idx="390">
                  <c:v>773.53958875585431</c:v>
                </c:pt>
                <c:pt idx="391">
                  <c:v>756.07668248652374</c:v>
                </c:pt>
                <c:pt idx="392">
                  <c:v>751.66153716087661</c:v>
                </c:pt>
                <c:pt idx="393">
                  <c:v>743.4105304985784</c:v>
                </c:pt>
                <c:pt idx="394">
                  <c:v>809.02451995996728</c:v>
                </c:pt>
                <c:pt idx="395">
                  <c:v>802.85197115885035</c:v>
                </c:pt>
                <c:pt idx="396">
                  <c:v>785.94278963482611</c:v>
                </c:pt>
                <c:pt idx="397">
                  <c:v>797.79377780245886</c:v>
                </c:pt>
                <c:pt idx="398">
                  <c:v>741.23453695548972</c:v>
                </c:pt>
                <c:pt idx="399">
                  <c:v>722.05148034556737</c:v>
                </c:pt>
                <c:pt idx="400">
                  <c:v>697.08454470710842</c:v>
                </c:pt>
                <c:pt idx="401">
                  <c:v>746.98338602411059</c:v>
                </c:pt>
                <c:pt idx="402">
                  <c:v>725.87031022449298</c:v>
                </c:pt>
                <c:pt idx="403">
                  <c:v>703.94574141251508</c:v>
                </c:pt>
                <c:pt idx="404">
                  <c:v>687.27592747192102</c:v>
                </c:pt>
                <c:pt idx="405">
                  <c:v>753.27916055916774</c:v>
                </c:pt>
                <c:pt idx="406">
                  <c:v>716.92363566648442</c:v>
                </c:pt>
                <c:pt idx="407">
                  <c:v>709.86839362413923</c:v>
                </c:pt>
                <c:pt idx="408">
                  <c:v>718.28202973612179</c:v>
                </c:pt>
                <c:pt idx="409">
                  <c:v>730.60769340584784</c:v>
                </c:pt>
                <c:pt idx="410">
                  <c:v>735.43019711697093</c:v>
                </c:pt>
                <c:pt idx="411">
                  <c:v>726.559133166783</c:v>
                </c:pt>
                <c:pt idx="412">
                  <c:v>714.29061679759832</c:v>
                </c:pt>
                <c:pt idx="413">
                  <c:v>680.17023814472759</c:v>
                </c:pt>
                <c:pt idx="414">
                  <c:v>674.02884672695814</c:v>
                </c:pt>
                <c:pt idx="415">
                  <c:v>673.43627102878418</c:v>
                </c:pt>
                <c:pt idx="416">
                  <c:v>657.43242838271055</c:v>
                </c:pt>
                <c:pt idx="417">
                  <c:v>698.49578471518316</c:v>
                </c:pt>
                <c:pt idx="418">
                  <c:v>690.39682555779586</c:v>
                </c:pt>
                <c:pt idx="419">
                  <c:v>646.91102614518911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C-4A2E-BCB7-2D7D33C0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50720"/>
        <c:axId val="4090964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676.2</c:v>
                      </c:pt>
                      <c:pt idx="297" formatCode="0.00">
                        <c:v>565.2450594191281</c:v>
                      </c:pt>
                      <c:pt idx="298" formatCode="0.00">
                        <c:v>553.29503205734136</c:v>
                      </c:pt>
                      <c:pt idx="299" formatCode="0.00">
                        <c:v>557.6703889775082</c:v>
                      </c:pt>
                      <c:pt idx="300" formatCode="0.00">
                        <c:v>559.40628434873963</c:v>
                      </c:pt>
                      <c:pt idx="301" formatCode="0.00">
                        <c:v>560.46270869830619</c:v>
                      </c:pt>
                      <c:pt idx="302" formatCode="0.00">
                        <c:v>570.81354694385743</c:v>
                      </c:pt>
                      <c:pt idx="303" formatCode="0.00">
                        <c:v>567.75775619302442</c:v>
                      </c:pt>
                      <c:pt idx="304" formatCode="0.00">
                        <c:v>550.77158525535924</c:v>
                      </c:pt>
                      <c:pt idx="305" formatCode="0.00">
                        <c:v>537.35279322143003</c:v>
                      </c:pt>
                      <c:pt idx="306" formatCode="0.00">
                        <c:v>543.24918583526789</c:v>
                      </c:pt>
                      <c:pt idx="307" formatCode="0.00">
                        <c:v>512.8412086257996</c:v>
                      </c:pt>
                      <c:pt idx="308" formatCode="0.00">
                        <c:v>498.79697991341402</c:v>
                      </c:pt>
                      <c:pt idx="309" formatCode="0.00">
                        <c:v>499.61631152984205</c:v>
                      </c:pt>
                      <c:pt idx="310" formatCode="0.00">
                        <c:v>523.574335774475</c:v>
                      </c:pt>
                      <c:pt idx="311" formatCode="0.00">
                        <c:v>518.09088232764179</c:v>
                      </c:pt>
                      <c:pt idx="312" formatCode="0.00">
                        <c:v>505.04382216999335</c:v>
                      </c:pt>
                      <c:pt idx="313" formatCode="0.00">
                        <c:v>523.92090985768687</c:v>
                      </c:pt>
                      <c:pt idx="314" formatCode="0.00">
                        <c:v>502.08837980290741</c:v>
                      </c:pt>
                      <c:pt idx="315" formatCode="0.00">
                        <c:v>500.06886529232219</c:v>
                      </c:pt>
                      <c:pt idx="316" formatCode="0.00">
                        <c:v>504.98069242421525</c:v>
                      </c:pt>
                      <c:pt idx="317" formatCode="0.00">
                        <c:v>506.12897497700374</c:v>
                      </c:pt>
                      <c:pt idx="318" formatCode="0.00">
                        <c:v>497.56243811934746</c:v>
                      </c:pt>
                      <c:pt idx="319" formatCode="0.00">
                        <c:v>488.32111035015305</c:v>
                      </c:pt>
                      <c:pt idx="320" formatCode="0.00">
                        <c:v>481.80882024564028</c:v>
                      </c:pt>
                      <c:pt idx="321" formatCode="0.00">
                        <c:v>487.34149548718165</c:v>
                      </c:pt>
                      <c:pt idx="322" formatCode="0.00">
                        <c:v>496.68816769768108</c:v>
                      </c:pt>
                      <c:pt idx="323" formatCode="0.00">
                        <c:v>506.43847784185709</c:v>
                      </c:pt>
                      <c:pt idx="324" formatCode="0.00">
                        <c:v>495.28747680494325</c:v>
                      </c:pt>
                      <c:pt idx="325" formatCode="0.00">
                        <c:v>508.33099561402463</c:v>
                      </c:pt>
                      <c:pt idx="326" formatCode="0.00">
                        <c:v>492.08603674577347</c:v>
                      </c:pt>
                      <c:pt idx="327" formatCode="0.00">
                        <c:v>489.54620521651555</c:v>
                      </c:pt>
                      <c:pt idx="328" formatCode="0.00">
                        <c:v>571.89090829262511</c:v>
                      </c:pt>
                      <c:pt idx="329" formatCode="0.00">
                        <c:v>540.09172652838026</c:v>
                      </c:pt>
                      <c:pt idx="330" formatCode="0.00">
                        <c:v>571.55852252130921</c:v>
                      </c:pt>
                      <c:pt idx="331" formatCode="0.00">
                        <c:v>562.04545042218172</c:v>
                      </c:pt>
                      <c:pt idx="332" formatCode="0.00">
                        <c:v>530.43650801964077</c:v>
                      </c:pt>
                      <c:pt idx="333" formatCode="0.00">
                        <c:v>519.90566948078515</c:v>
                      </c:pt>
                      <c:pt idx="334" formatCode="0.00">
                        <c:v>516.50777541268928</c:v>
                      </c:pt>
                      <c:pt idx="335" formatCode="0.00">
                        <c:v>512.07458941758637</c:v>
                      </c:pt>
                      <c:pt idx="336" formatCode="0.00">
                        <c:v>492.60785483868096</c:v>
                      </c:pt>
                      <c:pt idx="337" formatCode="0.00">
                        <c:v>497.66979113549365</c:v>
                      </c:pt>
                      <c:pt idx="338" formatCode="0.00">
                        <c:v>568.61897602038164</c:v>
                      </c:pt>
                      <c:pt idx="339" formatCode="0.00">
                        <c:v>545.10771196658095</c:v>
                      </c:pt>
                      <c:pt idx="340" formatCode="0.00">
                        <c:v>611.69112817815835</c:v>
                      </c:pt>
                      <c:pt idx="341" formatCode="0.00">
                        <c:v>601.53298024724802</c:v>
                      </c:pt>
                      <c:pt idx="342" formatCode="0.00">
                        <c:v>584.29314459694672</c:v>
                      </c:pt>
                      <c:pt idx="343" formatCode="0.00">
                        <c:v>553.28002815667696</c:v>
                      </c:pt>
                      <c:pt idx="344" formatCode="0.00">
                        <c:v>577.54407669656803</c:v>
                      </c:pt>
                      <c:pt idx="345" formatCode="0.00">
                        <c:v>584.15200378235545</c:v>
                      </c:pt>
                      <c:pt idx="346" formatCode="0.00">
                        <c:v>675.04518202881241</c:v>
                      </c:pt>
                      <c:pt idx="347" formatCode="0.00">
                        <c:v>684.26869679740696</c:v>
                      </c:pt>
                      <c:pt idx="348" formatCode="0.00">
                        <c:v>655.29516457296188</c:v>
                      </c:pt>
                      <c:pt idx="349" formatCode="0.00">
                        <c:v>627.39167087472458</c:v>
                      </c:pt>
                      <c:pt idx="350" formatCode="0.00">
                        <c:v>613.1026184619775</c:v>
                      </c:pt>
                      <c:pt idx="351" formatCode="0.00">
                        <c:v>597.74077315994759</c:v>
                      </c:pt>
                      <c:pt idx="352" formatCode="0.00">
                        <c:v>587.38429167938784</c:v>
                      </c:pt>
                      <c:pt idx="353" formatCode="0.00">
                        <c:v>592.59602251050694</c:v>
                      </c:pt>
                      <c:pt idx="354" formatCode="0.00">
                        <c:v>618.87962943202581</c:v>
                      </c:pt>
                      <c:pt idx="355" formatCode="0.00">
                        <c:v>646.27484625868294</c:v>
                      </c:pt>
                      <c:pt idx="356" formatCode="0.00">
                        <c:v>637.7797872607847</c:v>
                      </c:pt>
                      <c:pt idx="357" formatCode="0.00">
                        <c:v>628.5997369958028</c:v>
                      </c:pt>
                      <c:pt idx="358" formatCode="0.00">
                        <c:v>670.0108216704765</c:v>
                      </c:pt>
                      <c:pt idx="359" formatCode="0.00">
                        <c:v>622.9398870645839</c:v>
                      </c:pt>
                      <c:pt idx="360" formatCode="0.00">
                        <c:v>604.90586521699913</c:v>
                      </c:pt>
                      <c:pt idx="361" formatCode="0.00">
                        <c:v>586.23087409732204</c:v>
                      </c:pt>
                      <c:pt idx="362" formatCode="0.00">
                        <c:v>577.42416098597664</c:v>
                      </c:pt>
                      <c:pt idx="363" formatCode="0.00">
                        <c:v>608.85214687244218</c:v>
                      </c:pt>
                      <c:pt idx="364" formatCode="0.00">
                        <c:v>603.40922353407473</c:v>
                      </c:pt>
                      <c:pt idx="365" formatCode="0.00">
                        <c:v>677.72033382860923</c:v>
                      </c:pt>
                      <c:pt idx="366" formatCode="0.00">
                        <c:v>635.22696753162711</c:v>
                      </c:pt>
                      <c:pt idx="367" formatCode="0.00">
                        <c:v>571.00256988220963</c:v>
                      </c:pt>
                      <c:pt idx="368" formatCode="0.00">
                        <c:v>564.08848000712305</c:v>
                      </c:pt>
                      <c:pt idx="369" formatCode="0.00">
                        <c:v>567.27072471865631</c:v>
                      </c:pt>
                      <c:pt idx="370" formatCode="0.00">
                        <c:v>570.42924106857481</c:v>
                      </c:pt>
                      <c:pt idx="371" formatCode="0.00">
                        <c:v>626.55508248963565</c:v>
                      </c:pt>
                      <c:pt idx="372" formatCode="0.00">
                        <c:v>633.55648697091692</c:v>
                      </c:pt>
                      <c:pt idx="373" formatCode="0.00">
                        <c:v>631.66305397775761</c:v>
                      </c:pt>
                      <c:pt idx="374" formatCode="0.00">
                        <c:v>618.50213842596258</c:v>
                      </c:pt>
                      <c:pt idx="375" formatCode="0.00">
                        <c:v>615.06696042476528</c:v>
                      </c:pt>
                      <c:pt idx="376" formatCode="0.00">
                        <c:v>606.77269585373881</c:v>
                      </c:pt>
                      <c:pt idx="377" formatCode="0.00">
                        <c:v>586.04547888841671</c:v>
                      </c:pt>
                      <c:pt idx="378" formatCode="0.00">
                        <c:v>564.4547817388468</c:v>
                      </c:pt>
                      <c:pt idx="379" formatCode="0.00">
                        <c:v>583.9921426698528</c:v>
                      </c:pt>
                      <c:pt idx="380" formatCode="0.00">
                        <c:v>597.66511813190505</c:v>
                      </c:pt>
                      <c:pt idx="381" formatCode="0.00">
                        <c:v>564.24905251524547</c:v>
                      </c:pt>
                      <c:pt idx="382" formatCode="0.00">
                        <c:v>626.06093684942334</c:v>
                      </c:pt>
                      <c:pt idx="383" formatCode="0.00">
                        <c:v>619.8917602774028</c:v>
                      </c:pt>
                      <c:pt idx="384" formatCode="0.00">
                        <c:v>685.93148370326116</c:v>
                      </c:pt>
                      <c:pt idx="385" formatCode="0.00">
                        <c:v>633.26484262057022</c:v>
                      </c:pt>
                      <c:pt idx="386" formatCode="0.00">
                        <c:v>649.46270949506868</c:v>
                      </c:pt>
                      <c:pt idx="387" formatCode="0.00">
                        <c:v>617.39021354941349</c:v>
                      </c:pt>
                      <c:pt idx="388" formatCode="0.00">
                        <c:v>595.27236101967924</c:v>
                      </c:pt>
                      <c:pt idx="389" formatCode="0.00">
                        <c:v>564.858764525791</c:v>
                      </c:pt>
                      <c:pt idx="390" formatCode="0.00">
                        <c:v>544.37345880931468</c:v>
                      </c:pt>
                      <c:pt idx="391" formatCode="0.00">
                        <c:v>525.45255515729423</c:v>
                      </c:pt>
                      <c:pt idx="392" formatCode="0.00">
                        <c:v>519.58016289647594</c:v>
                      </c:pt>
                      <c:pt idx="393" formatCode="0.00">
                        <c:v>509.87262144114248</c:v>
                      </c:pt>
                      <c:pt idx="394" formatCode="0.00">
                        <c:v>574.03075090265759</c:v>
                      </c:pt>
                      <c:pt idx="395" formatCode="0.00">
                        <c:v>566.40298047170813</c:v>
                      </c:pt>
                      <c:pt idx="396" formatCode="0.00">
                        <c:v>548.03918016129205</c:v>
                      </c:pt>
                      <c:pt idx="397" formatCode="0.00">
                        <c:v>558.43611772771794</c:v>
                      </c:pt>
                      <c:pt idx="398" formatCode="0.00">
                        <c:v>500.42336064774651</c:v>
                      </c:pt>
                      <c:pt idx="399" formatCode="0.00">
                        <c:v>479.78728917130513</c:v>
                      </c:pt>
                      <c:pt idx="400" formatCode="0.00">
                        <c:v>453.3678078213353</c:v>
                      </c:pt>
                      <c:pt idx="401" formatCode="0.00">
                        <c:v>501.8145411365507</c:v>
                      </c:pt>
                      <c:pt idx="402" formatCode="0.00">
                        <c:v>479.24976434263488</c:v>
                      </c:pt>
                      <c:pt idx="403" formatCode="0.00">
                        <c:v>455.87387156239004</c:v>
                      </c:pt>
                      <c:pt idx="404" formatCode="0.00">
                        <c:v>437.75308139744237</c:v>
                      </c:pt>
                      <c:pt idx="405" formatCode="0.00">
                        <c:v>502.3056574008267</c:v>
                      </c:pt>
                      <c:pt idx="406" formatCode="0.00">
                        <c:v>464.49976662016104</c:v>
                      </c:pt>
                      <c:pt idx="407" formatCode="0.00">
                        <c:v>455.99442258075499</c:v>
                      </c:pt>
                      <c:pt idx="408" formatCode="0.00">
                        <c:v>462.95819390282685</c:v>
                      </c:pt>
                      <c:pt idx="409" formatCode="0.00">
                        <c:v>473.83420390940745</c:v>
                      </c:pt>
                      <c:pt idx="410" formatCode="0.00">
                        <c:v>477.20723958998576</c:v>
                      </c:pt>
                      <c:pt idx="411" formatCode="0.00">
                        <c:v>466.88686831735083</c:v>
                      </c:pt>
                      <c:pt idx="412" formatCode="0.00">
                        <c:v>453.16918096299975</c:v>
                      </c:pt>
                      <c:pt idx="413" formatCode="0.00">
                        <c:v>417.59974382969278</c:v>
                      </c:pt>
                      <c:pt idx="414" formatCode="0.00">
                        <c:v>410.00938312704812</c:v>
                      </c:pt>
                      <c:pt idx="415" formatCode="0.00">
                        <c:v>407.96790453939963</c:v>
                      </c:pt>
                      <c:pt idx="416" formatCode="0.00">
                        <c:v>390.51520309421761</c:v>
                      </c:pt>
                      <c:pt idx="417" formatCode="0.00">
                        <c:v>430.12972289462738</c:v>
                      </c:pt>
                      <c:pt idx="418" formatCode="0.00">
                        <c:v>420.58192811765548</c:v>
                      </c:pt>
                      <c:pt idx="419" formatCode="0.00">
                        <c:v>375.64727309960114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34C-4A2E-BCB7-2D7D33C089F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676.2</c:v>
                      </c:pt>
                      <c:pt idx="297" formatCode="0.00">
                        <c:v>715.77739762706517</c:v>
                      </c:pt>
                      <c:pt idx="298" formatCode="0.00">
                        <c:v>708.49679284520607</c:v>
                      </c:pt>
                      <c:pt idx="299" formatCode="0.00">
                        <c:v>717.44080623094112</c:v>
                      </c:pt>
                      <c:pt idx="300" formatCode="0.00">
                        <c:v>723.65313880679616</c:v>
                      </c:pt>
                      <c:pt idx="301" formatCode="0.00">
                        <c:v>729.10125939687282</c:v>
                      </c:pt>
                      <c:pt idx="302" formatCode="0.00">
                        <c:v>743.76563943292479</c:v>
                      </c:pt>
                      <c:pt idx="303" formatCode="0.00">
                        <c:v>744.95107170813401</c:v>
                      </c:pt>
                      <c:pt idx="304" formatCode="0.00">
                        <c:v>732.13900350448603</c:v>
                      </c:pt>
                      <c:pt idx="305" formatCode="0.00">
                        <c:v>722.8318476552555</c:v>
                      </c:pt>
                      <c:pt idx="306" formatCode="0.00">
                        <c:v>732.78159487695109</c:v>
                      </c:pt>
                      <c:pt idx="307" formatCode="0.00">
                        <c:v>706.37246980279167</c:v>
                      </c:pt>
                      <c:pt idx="308" formatCode="0.00">
                        <c:v>696.27601647293147</c:v>
                      </c:pt>
                      <c:pt idx="309" formatCode="0.00">
                        <c:v>700.99516315102892</c:v>
                      </c:pt>
                      <c:pt idx="310" formatCode="0.00">
                        <c:v>728.80788656991649</c:v>
                      </c:pt>
                      <c:pt idx="311" formatCode="0.00">
                        <c:v>727.13662056680369</c:v>
                      </c:pt>
                      <c:pt idx="312" formatCode="0.00">
                        <c:v>717.86162713891758</c:v>
                      </c:pt>
                      <c:pt idx="313" formatCode="0.00">
                        <c:v>740.47286205294949</c:v>
                      </c:pt>
                      <c:pt idx="314" formatCode="0.00">
                        <c:v>722.3385912881422</c:v>
                      </c:pt>
                      <c:pt idx="315" formatCode="0.00">
                        <c:v>723.98332755614024</c:v>
                      </c:pt>
                      <c:pt idx="316" formatCode="0.00">
                        <c:v>732.52713949461327</c:v>
                      </c:pt>
                      <c:pt idx="317" formatCode="0.00">
                        <c:v>737.2767598888654</c:v>
                      </c:pt>
                      <c:pt idx="318" formatCode="0.00">
                        <c:v>732.28242111346958</c:v>
                      </c:pt>
                      <c:pt idx="319" formatCode="0.00">
                        <c:v>726.58555741608279</c:v>
                      </c:pt>
                      <c:pt idx="320" formatCode="0.00">
                        <c:v>723.59131081567045</c:v>
                      </c:pt>
                      <c:pt idx="321" formatCode="0.00">
                        <c:v>732.61683825235082</c:v>
                      </c:pt>
                      <c:pt idx="322" formatCode="0.00">
                        <c:v>745.43232365431129</c:v>
                      </c:pt>
                      <c:pt idx="323" formatCode="0.00">
                        <c:v>758.62848979362298</c:v>
                      </c:pt>
                      <c:pt idx="324" formatCode="0.00">
                        <c:v>750.90140464438491</c:v>
                      </c:pt>
                      <c:pt idx="325" formatCode="0.00">
                        <c:v>767.34785679177207</c:v>
                      </c:pt>
                      <c:pt idx="326" formatCode="0.00">
                        <c:v>754.48575140796038</c:v>
                      </c:pt>
                      <c:pt idx="327" formatCode="0.00">
                        <c:v>755.30954555289622</c:v>
                      </c:pt>
                      <c:pt idx="328" formatCode="0.00">
                        <c:v>840.99945169138721</c:v>
                      </c:pt>
                      <c:pt idx="329" formatCode="0.00">
                        <c:v>812.52781217990412</c:v>
                      </c:pt>
                      <c:pt idx="330" formatCode="0.00">
                        <c:v>847.30521115325587</c:v>
                      </c:pt>
                      <c:pt idx="331" formatCode="0.00">
                        <c:v>841.08648688322057</c:v>
                      </c:pt>
                      <c:pt idx="332" formatCode="0.00">
                        <c:v>812.75628645961388</c:v>
                      </c:pt>
                      <c:pt idx="333" formatCode="0.00">
                        <c:v>805.48920090178183</c:v>
                      </c:pt>
                      <c:pt idx="334" formatCode="0.00">
                        <c:v>805.34065738892184</c:v>
                      </c:pt>
                      <c:pt idx="335" formatCode="0.00">
                        <c:v>804.14297780255333</c:v>
                      </c:pt>
                      <c:pt idx="336" formatCode="0.00">
                        <c:v>787.89843729627262</c:v>
                      </c:pt>
                      <c:pt idx="337" formatCode="0.00">
                        <c:v>796.16976234775643</c:v>
                      </c:pt>
                      <c:pt idx="338" formatCode="0.00">
                        <c:v>870.31601443888405</c:v>
                      </c:pt>
                      <c:pt idx="339" formatCode="0.00">
                        <c:v>849.98995798696581</c:v>
                      </c:pt>
                      <c:pt idx="340" formatCode="0.00">
                        <c:v>919.74716362870527</c:v>
                      </c:pt>
                      <c:pt idx="341" formatCode="0.00">
                        <c:v>912.75180909230301</c:v>
                      </c:pt>
                      <c:pt idx="342" formatCode="0.00">
                        <c:v>898.66417476502863</c:v>
                      </c:pt>
                      <c:pt idx="343" formatCode="0.00">
                        <c:v>870.793054411095</c:v>
                      </c:pt>
                      <c:pt idx="344" formatCode="0.00">
                        <c:v>898.18926447357239</c:v>
                      </c:pt>
                      <c:pt idx="345" formatCode="0.00">
                        <c:v>907.91987392830674</c:v>
                      </c:pt>
                      <c:pt idx="346" formatCode="0.00">
                        <c:v>1001.9265963736691</c:v>
                      </c:pt>
                      <c:pt idx="347" formatCode="0.00">
                        <c:v>1014.2548445070728</c:v>
                      </c:pt>
                      <c:pt idx="348" formatCode="0.00">
                        <c:v>988.37754922776378</c:v>
                      </c:pt>
                      <c:pt idx="349" formatCode="0.00">
                        <c:v>963.56209822557855</c:v>
                      </c:pt>
                      <c:pt idx="350" formatCode="0.00">
                        <c:v>952.35318481966874</c:v>
                      </c:pt>
                      <c:pt idx="351" formatCode="0.00">
                        <c:v>940.063854376471</c:v>
                      </c:pt>
                      <c:pt idx="352" formatCode="0.00">
                        <c:v>932.77253268348727</c:v>
                      </c:pt>
                      <c:pt idx="353" formatCode="0.00">
                        <c:v>941.04232736245774</c:v>
                      </c:pt>
                      <c:pt idx="354" formatCode="0.00">
                        <c:v>970.37715186534558</c:v>
                      </c:pt>
                      <c:pt idx="355" formatCode="0.00">
                        <c:v>1000.8169806788759</c:v>
                      </c:pt>
                      <c:pt idx="356" formatCode="0.00">
                        <c:v>995.3601601734216</c:v>
                      </c:pt>
                      <c:pt idx="357" formatCode="0.00">
                        <c:v>989.21219883825563</c:v>
                      </c:pt>
                      <c:pt idx="358" formatCode="0.00">
                        <c:v>1033.649439023472</c:v>
                      </c:pt>
                      <c:pt idx="359" formatCode="0.00">
                        <c:v>989.59893522142556</c:v>
                      </c:pt>
                      <c:pt idx="360" formatCode="0.00">
                        <c:v>974.57982108986437</c:v>
                      </c:pt>
                      <c:pt idx="361" formatCode="0.00">
                        <c:v>958.91440944145791</c:v>
                      </c:pt>
                      <c:pt idx="362" formatCode="0.00">
                        <c:v>953.11213592393324</c:v>
                      </c:pt>
                      <c:pt idx="363" formatCode="0.00">
                        <c:v>987.539603701685</c:v>
                      </c:pt>
                      <c:pt idx="364" formatCode="0.00">
                        <c:v>985.0913808024286</c:v>
                      </c:pt>
                      <c:pt idx="365" formatCode="0.00">
                        <c:v>1062.3925806630104</c:v>
                      </c:pt>
                      <c:pt idx="366" formatCode="0.00">
                        <c:v>1022.8848582066086</c:v>
                      </c:pt>
                      <c:pt idx="367" formatCode="0.00">
                        <c:v>961.64181861541374</c:v>
                      </c:pt>
                      <c:pt idx="368" formatCode="0.00">
                        <c:v>957.70495596994988</c:v>
                      </c:pt>
                      <c:pt idx="369" formatCode="0.00">
                        <c:v>963.86044725090187</c:v>
                      </c:pt>
                      <c:pt idx="370" formatCode="0.00">
                        <c:v>969.98837508660495</c:v>
                      </c:pt>
                      <c:pt idx="371" formatCode="0.00">
                        <c:v>1029.0799340782903</c:v>
                      </c:pt>
                      <c:pt idx="372" formatCode="0.00">
                        <c:v>1039.0434991499312</c:v>
                      </c:pt>
                      <c:pt idx="373" formatCode="0.00">
                        <c:v>1040.1088026340444</c:v>
                      </c:pt>
                      <c:pt idx="374" formatCode="0.00">
                        <c:v>1029.9033284036166</c:v>
                      </c:pt>
                      <c:pt idx="375" formatCode="0.00">
                        <c:v>1029.4204217651279</c:v>
                      </c:pt>
                      <c:pt idx="376" formatCode="0.00">
                        <c:v>1024.0753801783105</c:v>
                      </c:pt>
                      <c:pt idx="377" formatCode="0.00">
                        <c:v>1006.2944559178206</c:v>
                      </c:pt>
                      <c:pt idx="378" formatCode="0.00">
                        <c:v>987.64723594143675</c:v>
                      </c:pt>
                      <c:pt idx="379" formatCode="0.00">
                        <c:v>1010.1253700339192</c:v>
                      </c:pt>
                      <c:pt idx="380" formatCode="0.00">
                        <c:v>1026.736523055773</c:v>
                      </c:pt>
                      <c:pt idx="381" formatCode="0.00">
                        <c:v>996.25614480987565</c:v>
                      </c:pt>
                      <c:pt idx="382" formatCode="0.00">
                        <c:v>1061.001328848422</c:v>
                      </c:pt>
                      <c:pt idx="383" formatCode="0.00">
                        <c:v>1057.7631640496247</c:v>
                      </c:pt>
                      <c:pt idx="384" formatCode="0.00">
                        <c:v>1126.731708363448</c:v>
                      </c:pt>
                      <c:pt idx="385" formatCode="0.00">
                        <c:v>1076.9917917337127</c:v>
                      </c:pt>
                      <c:pt idx="386" formatCode="0.00">
                        <c:v>1096.114378570406</c:v>
                      </c:pt>
                      <c:pt idx="387" formatCode="0.00">
                        <c:v>1066.964687620198</c:v>
                      </c:pt>
                      <c:pt idx="388" formatCode="0.00">
                        <c:v>1047.7678123050382</c:v>
                      </c:pt>
                      <c:pt idx="389" formatCode="0.00">
                        <c:v>1020.2734501712027</c:v>
                      </c:pt>
                      <c:pt idx="390" formatCode="0.00">
                        <c:v>1002.7057187023939</c:v>
                      </c:pt>
                      <c:pt idx="391" formatCode="0.00">
                        <c:v>986.70080981575325</c:v>
                      </c:pt>
                      <c:pt idx="392" formatCode="0.00">
                        <c:v>983.74291142527727</c:v>
                      </c:pt>
                      <c:pt idx="393" formatCode="0.00">
                        <c:v>976.94843955601436</c:v>
                      </c:pt>
                      <c:pt idx="394" formatCode="0.00">
                        <c:v>1044.0182890172771</c:v>
                      </c:pt>
                      <c:pt idx="395" formatCode="0.00">
                        <c:v>1039.3009618459926</c:v>
                      </c:pt>
                      <c:pt idx="396" formatCode="0.00">
                        <c:v>1023.8463991083602</c:v>
                      </c:pt>
                      <c:pt idx="397" formatCode="0.00">
                        <c:v>1037.1514378771999</c:v>
                      </c:pt>
                      <c:pt idx="398" formatCode="0.00">
                        <c:v>982.04571326323298</c:v>
                      </c:pt>
                      <c:pt idx="399" formatCode="0.00">
                        <c:v>964.31567151982961</c:v>
                      </c:pt>
                      <c:pt idx="400" formatCode="0.00">
                        <c:v>940.80128159288154</c:v>
                      </c:pt>
                      <c:pt idx="401" formatCode="0.00">
                        <c:v>992.15223091167047</c:v>
                      </c:pt>
                      <c:pt idx="402" formatCode="0.00">
                        <c:v>972.49085610635109</c:v>
                      </c:pt>
                      <c:pt idx="403" formatCode="0.00">
                        <c:v>952.01761126264012</c:v>
                      </c:pt>
                      <c:pt idx="404" formatCode="0.00">
                        <c:v>936.79877354639962</c:v>
                      </c:pt>
                      <c:pt idx="405" formatCode="0.00">
                        <c:v>1004.2526637175088</c:v>
                      </c:pt>
                      <c:pt idx="406" formatCode="0.00">
                        <c:v>969.34750471280779</c:v>
                      </c:pt>
                      <c:pt idx="407" formatCode="0.00">
                        <c:v>963.74236466752347</c:v>
                      </c:pt>
                      <c:pt idx="408" formatCode="0.00">
                        <c:v>973.60586556941666</c:v>
                      </c:pt>
                      <c:pt idx="409" formatCode="0.00">
                        <c:v>987.38118290228817</c:v>
                      </c:pt>
                      <c:pt idx="410" formatCode="0.00">
                        <c:v>993.6531546439561</c:v>
                      </c:pt>
                      <c:pt idx="411" formatCode="0.00">
                        <c:v>986.23139801621517</c:v>
                      </c:pt>
                      <c:pt idx="412" formatCode="0.00">
                        <c:v>975.41205263219695</c:v>
                      </c:pt>
                      <c:pt idx="413" formatCode="0.00">
                        <c:v>942.7407324597624</c:v>
                      </c:pt>
                      <c:pt idx="414" formatCode="0.00">
                        <c:v>938.0483103268682</c:v>
                      </c:pt>
                      <c:pt idx="415" formatCode="0.00">
                        <c:v>938.90463751816878</c:v>
                      </c:pt>
                      <c:pt idx="416" formatCode="0.00">
                        <c:v>924.34965367120344</c:v>
                      </c:pt>
                      <c:pt idx="417" formatCode="0.00">
                        <c:v>966.86184653573901</c:v>
                      </c:pt>
                      <c:pt idx="418" formatCode="0.00">
                        <c:v>960.21172299793625</c:v>
                      </c:pt>
                      <c:pt idx="419" formatCode="0.00">
                        <c:v>918.17477919077714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4C-4A2E-BCB7-2D7D33C089FC}"/>
                  </c:ext>
                </c:extLst>
              </c15:ser>
            </c15:filteredLineSeries>
          </c:ext>
        </c:extLst>
      </c:lineChart>
      <c:catAx>
        <c:axId val="471550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6400"/>
        <c:crosses val="autoZero"/>
        <c:auto val="1"/>
        <c:lblAlgn val="ctr"/>
        <c:lblOffset val="100"/>
        <c:noMultiLvlLbl val="0"/>
      </c:catAx>
      <c:valAx>
        <c:axId val="4090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2593000000</c:v>
                </c:pt>
                <c:pt idx="1">
                  <c:v>2711000000</c:v>
                </c:pt>
                <c:pt idx="2">
                  <c:v>2912000000</c:v>
                </c:pt>
                <c:pt idx="3">
                  <c:v>3291000000</c:v>
                </c:pt>
                <c:pt idx="4">
                  <c:v>3014000000</c:v>
                </c:pt>
                <c:pt idx="5">
                  <c:v>2493000000</c:v>
                </c:pt>
                <c:pt idx="6">
                  <c:v>2285000000</c:v>
                </c:pt>
                <c:pt idx="7">
                  <c:v>2527000000</c:v>
                </c:pt>
                <c:pt idx="8">
                  <c:v>2805000000</c:v>
                </c:pt>
                <c:pt idx="9">
                  <c:v>3154000000</c:v>
                </c:pt>
                <c:pt idx="10">
                  <c:v>3149000000</c:v>
                </c:pt>
                <c:pt idx="11">
                  <c:v>2916000000</c:v>
                </c:pt>
                <c:pt idx="12">
                  <c:v>2629000000</c:v>
                </c:pt>
                <c:pt idx="13">
                  <c:v>2655000000</c:v>
                </c:pt>
                <c:pt idx="14">
                  <c:v>3183000000</c:v>
                </c:pt>
                <c:pt idx="15">
                  <c:v>3417000000</c:v>
                </c:pt>
                <c:pt idx="16">
                  <c:v>3554000000</c:v>
                </c:pt>
                <c:pt idx="17">
                  <c:v>2618000000</c:v>
                </c:pt>
                <c:pt idx="18">
                  <c:v>2249000000</c:v>
                </c:pt>
                <c:pt idx="19">
                  <c:v>2446000000</c:v>
                </c:pt>
                <c:pt idx="20">
                  <c:v>3048000000</c:v>
                </c:pt>
                <c:pt idx="21">
                  <c:v>4311000000</c:v>
                </c:pt>
                <c:pt idx="22">
                  <c:v>3799000000</c:v>
                </c:pt>
                <c:pt idx="23">
                  <c:v>3356000000</c:v>
                </c:pt>
                <c:pt idx="24">
                  <c:v>2987000000</c:v>
                </c:pt>
                <c:pt idx="25">
                  <c:v>3134000000</c:v>
                </c:pt>
                <c:pt idx="26">
                  <c:v>3833000000</c:v>
                </c:pt>
                <c:pt idx="27">
                  <c:v>3927000000</c:v>
                </c:pt>
                <c:pt idx="28">
                  <c:v>3957000000</c:v>
                </c:pt>
                <c:pt idx="29">
                  <c:v>3145000000</c:v>
                </c:pt>
                <c:pt idx="30">
                  <c:v>2952000000</c:v>
                </c:pt>
                <c:pt idx="31">
                  <c:v>3567000000</c:v>
                </c:pt>
                <c:pt idx="32">
                  <c:v>4517000000</c:v>
                </c:pt>
                <c:pt idx="33">
                  <c:v>5086000000</c:v>
                </c:pt>
                <c:pt idx="34">
                  <c:v>4471000000</c:v>
                </c:pt>
                <c:pt idx="35">
                  <c:v>4455000000</c:v>
                </c:pt>
                <c:pt idx="36">
                  <c:v>3958000000</c:v>
                </c:pt>
                <c:pt idx="37">
                  <c:v>3661000000</c:v>
                </c:pt>
                <c:pt idx="38">
                  <c:v>3661000000</c:v>
                </c:pt>
                <c:pt idx="39">
                  <c:v>4705000000</c:v>
                </c:pt>
                <c:pt idx="40">
                  <c:v>4862000000</c:v>
                </c:pt>
                <c:pt idx="41">
                  <c:v>4123000000</c:v>
                </c:pt>
                <c:pt idx="42">
                  <c:v>3934000000</c:v>
                </c:pt>
                <c:pt idx="43">
                  <c:v>4105000000</c:v>
                </c:pt>
                <c:pt idx="44">
                  <c:v>5011000000</c:v>
                </c:pt>
                <c:pt idx="45">
                  <c:v>5475000000</c:v>
                </c:pt>
                <c:pt idx="46">
                  <c:v>5641000000</c:v>
                </c:pt>
                <c:pt idx="47">
                  <c:v>4940000000</c:v>
                </c:pt>
                <c:pt idx="48">
                  <c:v>4844000000</c:v>
                </c:pt>
                <c:pt idx="49">
                  <c:v>4639000000</c:v>
                </c:pt>
                <c:pt idx="50">
                  <c:v>5937000000</c:v>
                </c:pt>
                <c:pt idx="51">
                  <c:v>6407000000</c:v>
                </c:pt>
                <c:pt idx="52">
                  <c:v>6026000000</c:v>
                </c:pt>
                <c:pt idx="53">
                  <c:v>4855000000</c:v>
                </c:pt>
                <c:pt idx="54">
                  <c:v>4324000000</c:v>
                </c:pt>
                <c:pt idx="55">
                  <c:v>4421000000</c:v>
                </c:pt>
                <c:pt idx="56">
                  <c:v>5316000000</c:v>
                </c:pt>
                <c:pt idx="57">
                  <c:v>5921000000</c:v>
                </c:pt>
                <c:pt idx="58">
                  <c:v>5773000000</c:v>
                </c:pt>
                <c:pt idx="59">
                  <c:v>4972000000</c:v>
                </c:pt>
                <c:pt idx="60">
                  <c:v>4227000000</c:v>
                </c:pt>
                <c:pt idx="61">
                  <c:v>4353000000</c:v>
                </c:pt>
                <c:pt idx="62">
                  <c:v>4916000000</c:v>
                </c:pt>
                <c:pt idx="63">
                  <c:v>6690000000</c:v>
                </c:pt>
                <c:pt idx="64">
                  <c:v>5166000000</c:v>
                </c:pt>
                <c:pt idx="65">
                  <c:v>4317000000</c:v>
                </c:pt>
                <c:pt idx="66">
                  <c:v>3622000000</c:v>
                </c:pt>
                <c:pt idx="67">
                  <c:v>4065000000</c:v>
                </c:pt>
                <c:pt idx="68">
                  <c:v>5060000000</c:v>
                </c:pt>
                <c:pt idx="69">
                  <c:v>7839000000</c:v>
                </c:pt>
                <c:pt idx="70">
                  <c:v>7466000000</c:v>
                </c:pt>
                <c:pt idx="71">
                  <c:v>6131000000</c:v>
                </c:pt>
                <c:pt idx="72">
                  <c:v>5464000000</c:v>
                </c:pt>
                <c:pt idx="73">
                  <c:v>5687000000</c:v>
                </c:pt>
                <c:pt idx="74">
                  <c:v>5944000000</c:v>
                </c:pt>
                <c:pt idx="75">
                  <c:v>6425000000</c:v>
                </c:pt>
                <c:pt idx="76">
                  <c:v>5343000000</c:v>
                </c:pt>
                <c:pt idx="77">
                  <c:v>4214000000</c:v>
                </c:pt>
                <c:pt idx="78">
                  <c:v>4024000000</c:v>
                </c:pt>
                <c:pt idx="79">
                  <c:v>4668000000</c:v>
                </c:pt>
                <c:pt idx="80">
                  <c:v>5270000000</c:v>
                </c:pt>
                <c:pt idx="81">
                  <c:v>6946000000</c:v>
                </c:pt>
                <c:pt idx="82">
                  <c:v>5449000000</c:v>
                </c:pt>
                <c:pt idx="83">
                  <c:v>5083000000</c:v>
                </c:pt>
                <c:pt idx="84">
                  <c:v>3954000000</c:v>
                </c:pt>
                <c:pt idx="85">
                  <c:v>4057000000</c:v>
                </c:pt>
                <c:pt idx="86">
                  <c:v>4364000000</c:v>
                </c:pt>
                <c:pt idx="87">
                  <c:v>4945000000</c:v>
                </c:pt>
                <c:pt idx="88">
                  <c:v>5019000000</c:v>
                </c:pt>
                <c:pt idx="89">
                  <c:v>3921000000</c:v>
                </c:pt>
                <c:pt idx="90">
                  <c:v>3232000000</c:v>
                </c:pt>
                <c:pt idx="91">
                  <c:v>3648000000</c:v>
                </c:pt>
                <c:pt idx="92">
                  <c:v>3889000000</c:v>
                </c:pt>
                <c:pt idx="93">
                  <c:v>4696000000</c:v>
                </c:pt>
                <c:pt idx="94">
                  <c:v>6096000000</c:v>
                </c:pt>
                <c:pt idx="95">
                  <c:v>4373000000</c:v>
                </c:pt>
                <c:pt idx="96">
                  <c:v>3788000000</c:v>
                </c:pt>
                <c:pt idx="97">
                  <c:v>3435000000</c:v>
                </c:pt>
                <c:pt idx="98">
                  <c:v>4077000000</c:v>
                </c:pt>
                <c:pt idx="99">
                  <c:v>3950000000</c:v>
                </c:pt>
                <c:pt idx="100">
                  <c:v>3766000000</c:v>
                </c:pt>
                <c:pt idx="101">
                  <c:v>3303000000</c:v>
                </c:pt>
                <c:pt idx="102">
                  <c:v>2869000000</c:v>
                </c:pt>
                <c:pt idx="103">
                  <c:v>3044000000</c:v>
                </c:pt>
                <c:pt idx="104">
                  <c:v>3516000000</c:v>
                </c:pt>
                <c:pt idx="105">
                  <c:v>3873000000</c:v>
                </c:pt>
                <c:pt idx="106">
                  <c:v>4115000000</c:v>
                </c:pt>
                <c:pt idx="107">
                  <c:v>3722000000</c:v>
                </c:pt>
                <c:pt idx="108">
                  <c:v>3351000000</c:v>
                </c:pt>
                <c:pt idx="109">
                  <c:v>3067000000</c:v>
                </c:pt>
                <c:pt idx="110">
                  <c:v>3497000000</c:v>
                </c:pt>
                <c:pt idx="111">
                  <c:v>3595000000</c:v>
                </c:pt>
                <c:pt idx="112">
                  <c:v>3972000000</c:v>
                </c:pt>
                <c:pt idx="113">
                  <c:v>3074000000</c:v>
                </c:pt>
                <c:pt idx="114">
                  <c:v>2846000000</c:v>
                </c:pt>
                <c:pt idx="115">
                  <c:v>2950000000</c:v>
                </c:pt>
                <c:pt idx="116">
                  <c:v>3301000000</c:v>
                </c:pt>
                <c:pt idx="117">
                  <c:v>3684000000</c:v>
                </c:pt>
                <c:pt idx="118">
                  <c:v>3607000000</c:v>
                </c:pt>
                <c:pt idx="119">
                  <c:v>3454000000</c:v>
                </c:pt>
                <c:pt idx="120">
                  <c:v>2893000000</c:v>
                </c:pt>
                <c:pt idx="121">
                  <c:v>2711000000</c:v>
                </c:pt>
                <c:pt idx="122">
                  <c:v>3167000000</c:v>
                </c:pt>
                <c:pt idx="123">
                  <c:v>3263000000</c:v>
                </c:pt>
                <c:pt idx="124">
                  <c:v>3208000000</c:v>
                </c:pt>
                <c:pt idx="125">
                  <c:v>2842000000</c:v>
                </c:pt>
                <c:pt idx="126">
                  <c:v>2351000000</c:v>
                </c:pt>
                <c:pt idx="127">
                  <c:v>2575000000</c:v>
                </c:pt>
                <c:pt idx="128">
                  <c:v>3131000000</c:v>
                </c:pt>
                <c:pt idx="129">
                  <c:v>3786000000</c:v>
                </c:pt>
                <c:pt idx="130">
                  <c:v>3458000000</c:v>
                </c:pt>
                <c:pt idx="131">
                  <c:v>3093000000</c:v>
                </c:pt>
                <c:pt idx="132">
                  <c:v>2872000000</c:v>
                </c:pt>
                <c:pt idx="133">
                  <c:v>2872000000</c:v>
                </c:pt>
                <c:pt idx="134">
                  <c:v>3164000000</c:v>
                </c:pt>
                <c:pt idx="135">
                  <c:v>3735000000</c:v>
                </c:pt>
                <c:pt idx="136">
                  <c:v>3211000000</c:v>
                </c:pt>
                <c:pt idx="137">
                  <c:v>2658000000</c:v>
                </c:pt>
                <c:pt idx="138">
                  <c:v>2256000000</c:v>
                </c:pt>
                <c:pt idx="139">
                  <c:v>2499000000</c:v>
                </c:pt>
                <c:pt idx="140">
                  <c:v>2847000000</c:v>
                </c:pt>
                <c:pt idx="141">
                  <c:v>3174000000</c:v>
                </c:pt>
                <c:pt idx="142">
                  <c:v>3168000000</c:v>
                </c:pt>
                <c:pt idx="143">
                  <c:v>2832000000</c:v>
                </c:pt>
                <c:pt idx="144">
                  <c:v>2595000000</c:v>
                </c:pt>
                <c:pt idx="145">
                  <c:v>2898000000</c:v>
                </c:pt>
                <c:pt idx="146">
                  <c:v>3284000000</c:v>
                </c:pt>
                <c:pt idx="147">
                  <c:v>3202000000</c:v>
                </c:pt>
                <c:pt idx="148">
                  <c:v>2541000000</c:v>
                </c:pt>
                <c:pt idx="149">
                  <c:v>3067000000</c:v>
                </c:pt>
                <c:pt idx="150">
                  <c:v>2158000000</c:v>
                </c:pt>
                <c:pt idx="151">
                  <c:v>2211000000</c:v>
                </c:pt>
                <c:pt idx="152">
                  <c:v>2614000000</c:v>
                </c:pt>
                <c:pt idx="153">
                  <c:v>3210000000</c:v>
                </c:pt>
                <c:pt idx="154">
                  <c:v>3057000000</c:v>
                </c:pt>
                <c:pt idx="155">
                  <c:v>2615000000</c:v>
                </c:pt>
                <c:pt idx="156">
                  <c:v>2583000000</c:v>
                </c:pt>
                <c:pt idx="157">
                  <c:v>2525000000</c:v>
                </c:pt>
                <c:pt idx="158">
                  <c:v>2796000000</c:v>
                </c:pt>
                <c:pt idx="159">
                  <c:v>3102000000</c:v>
                </c:pt>
                <c:pt idx="160">
                  <c:v>2935000000</c:v>
                </c:pt>
                <c:pt idx="161">
                  <c:v>2442000000</c:v>
                </c:pt>
                <c:pt idx="162">
                  <c:v>2162000000</c:v>
                </c:pt>
                <c:pt idx="163">
                  <c:v>2226000000</c:v>
                </c:pt>
                <c:pt idx="164">
                  <c:v>2642000000</c:v>
                </c:pt>
                <c:pt idx="165">
                  <c:v>3080000000</c:v>
                </c:pt>
                <c:pt idx="166">
                  <c:v>3169000000</c:v>
                </c:pt>
                <c:pt idx="167">
                  <c:v>2749000000</c:v>
                </c:pt>
                <c:pt idx="168">
                  <c:v>2590000000</c:v>
                </c:pt>
                <c:pt idx="169">
                  <c:v>3113000000</c:v>
                </c:pt>
                <c:pt idx="170">
                  <c:v>3113000000</c:v>
                </c:pt>
                <c:pt idx="171">
                  <c:v>2859000000</c:v>
                </c:pt>
                <c:pt idx="172">
                  <c:v>2628000000</c:v>
                </c:pt>
                <c:pt idx="173">
                  <c:v>1941000000</c:v>
                </c:pt>
                <c:pt idx="174">
                  <c:v>1720000000</c:v>
                </c:pt>
                <c:pt idx="175">
                  <c:v>1948000000</c:v>
                </c:pt>
                <c:pt idx="176">
                  <c:v>2447000000</c:v>
                </c:pt>
                <c:pt idx="177">
                  <c:v>3315000000</c:v>
                </c:pt>
                <c:pt idx="178">
                  <c:v>3811000000</c:v>
                </c:pt>
                <c:pt idx="179">
                  <c:v>3811000000</c:v>
                </c:pt>
                <c:pt idx="180">
                  <c:v>3487000000</c:v>
                </c:pt>
                <c:pt idx="181">
                  <c:v>3123000000</c:v>
                </c:pt>
                <c:pt idx="182">
                  <c:v>2801000000</c:v>
                </c:pt>
                <c:pt idx="183">
                  <c:v>4327000000</c:v>
                </c:pt>
                <c:pt idx="184">
                  <c:v>4100000000</c:v>
                </c:pt>
                <c:pt idx="185">
                  <c:v>3248000000</c:v>
                </c:pt>
                <c:pt idx="186">
                  <c:v>2832000000</c:v>
                </c:pt>
                <c:pt idx="187">
                  <c:v>2923000000</c:v>
                </c:pt>
                <c:pt idx="188">
                  <c:v>3569000000</c:v>
                </c:pt>
                <c:pt idx="189">
                  <c:v>5035000000</c:v>
                </c:pt>
                <c:pt idx="190">
                  <c:v>5334000000</c:v>
                </c:pt>
                <c:pt idx="191">
                  <c:v>4347000000</c:v>
                </c:pt>
                <c:pt idx="192">
                  <c:v>3619000000</c:v>
                </c:pt>
                <c:pt idx="193">
                  <c:v>3562000000</c:v>
                </c:pt>
                <c:pt idx="194">
                  <c:v>4101000000</c:v>
                </c:pt>
                <c:pt idx="195">
                  <c:v>4212000000</c:v>
                </c:pt>
                <c:pt idx="196">
                  <c:v>3953000000</c:v>
                </c:pt>
                <c:pt idx="197">
                  <c:v>3575000000</c:v>
                </c:pt>
                <c:pt idx="198">
                  <c:v>3415000000</c:v>
                </c:pt>
                <c:pt idx="199">
                  <c:v>3244000000</c:v>
                </c:pt>
                <c:pt idx="200">
                  <c:v>3775000000</c:v>
                </c:pt>
                <c:pt idx="201">
                  <c:v>5001000000</c:v>
                </c:pt>
                <c:pt idx="202">
                  <c:v>4734000000</c:v>
                </c:pt>
                <c:pt idx="203">
                  <c:v>3805000000</c:v>
                </c:pt>
                <c:pt idx="204">
                  <c:v>3212000000</c:v>
                </c:pt>
                <c:pt idx="205">
                  <c:v>3365000000</c:v>
                </c:pt>
                <c:pt idx="206">
                  <c:v>4314000000</c:v>
                </c:pt>
                <c:pt idx="207">
                  <c:v>4287000000</c:v>
                </c:pt>
                <c:pt idx="208">
                  <c:v>4790000000</c:v>
                </c:pt>
                <c:pt idx="209">
                  <c:v>4127000000</c:v>
                </c:pt>
                <c:pt idx="210">
                  <c:v>2961000000</c:v>
                </c:pt>
                <c:pt idx="211">
                  <c:v>3001000000</c:v>
                </c:pt>
                <c:pt idx="212">
                  <c:v>3693000000</c:v>
                </c:pt>
                <c:pt idx="213">
                  <c:v>4332000000</c:v>
                </c:pt>
                <c:pt idx="214">
                  <c:v>4721000000</c:v>
                </c:pt>
                <c:pt idx="215">
                  <c:v>4596000000</c:v>
                </c:pt>
                <c:pt idx="216">
                  <c:v>4218000000</c:v>
                </c:pt>
                <c:pt idx="217">
                  <c:v>4147000000</c:v>
                </c:pt>
                <c:pt idx="218">
                  <c:v>4696000000</c:v>
                </c:pt>
                <c:pt idx="219">
                  <c:v>4696000000</c:v>
                </c:pt>
                <c:pt idx="220">
                  <c:v>4445000000</c:v>
                </c:pt>
                <c:pt idx="221">
                  <c:v>3603000000</c:v>
                </c:pt>
                <c:pt idx="222">
                  <c:v>3122000000</c:v>
                </c:pt>
                <c:pt idx="223">
                  <c:v>3500000000</c:v>
                </c:pt>
                <c:pt idx="224">
                  <c:v>4104000000</c:v>
                </c:pt>
                <c:pt idx="225">
                  <c:v>5167000000</c:v>
                </c:pt>
                <c:pt idx="226">
                  <c:v>5112000000</c:v>
                </c:pt>
                <c:pt idx="227">
                  <c:v>4816000000</c:v>
                </c:pt>
                <c:pt idx="228">
                  <c:v>3949000000</c:v>
                </c:pt>
                <c:pt idx="229">
                  <c:v>4238000000</c:v>
                </c:pt>
                <c:pt idx="230">
                  <c:v>4581000000</c:v>
                </c:pt>
                <c:pt idx="231">
                  <c:v>4539000000</c:v>
                </c:pt>
                <c:pt idx="232">
                  <c:v>4124000000</c:v>
                </c:pt>
                <c:pt idx="233">
                  <c:v>3518000000</c:v>
                </c:pt>
                <c:pt idx="234">
                  <c:v>2876000000</c:v>
                </c:pt>
                <c:pt idx="235">
                  <c:v>3009000000</c:v>
                </c:pt>
                <c:pt idx="236">
                  <c:v>3289000000</c:v>
                </c:pt>
                <c:pt idx="237">
                  <c:v>4267000000</c:v>
                </c:pt>
                <c:pt idx="238">
                  <c:v>4223000000</c:v>
                </c:pt>
                <c:pt idx="239">
                  <c:v>3816000000</c:v>
                </c:pt>
                <c:pt idx="240">
                  <c:v>3611000000</c:v>
                </c:pt>
                <c:pt idx="241">
                  <c:v>3246000000</c:v>
                </c:pt>
                <c:pt idx="242">
                  <c:v>3539000000</c:v>
                </c:pt>
                <c:pt idx="243">
                  <c:v>3491000000</c:v>
                </c:pt>
                <c:pt idx="244">
                  <c:v>3706000000</c:v>
                </c:pt>
                <c:pt idx="245">
                  <c:v>2835000000</c:v>
                </c:pt>
                <c:pt idx="246">
                  <c:v>2488000000</c:v>
                </c:pt>
                <c:pt idx="247">
                  <c:v>2457000000</c:v>
                </c:pt>
                <c:pt idx="248">
                  <c:v>3587000000</c:v>
                </c:pt>
                <c:pt idx="249">
                  <c:v>3830000000</c:v>
                </c:pt>
                <c:pt idx="250">
                  <c:v>3588000000</c:v>
                </c:pt>
                <c:pt idx="251">
                  <c:v>2874000000</c:v>
                </c:pt>
                <c:pt idx="252">
                  <c:v>2807000000</c:v>
                </c:pt>
                <c:pt idx="253">
                  <c:v>3088000000</c:v>
                </c:pt>
                <c:pt idx="254">
                  <c:v>3586000000</c:v>
                </c:pt>
                <c:pt idx="255">
                  <c:v>3667000000</c:v>
                </c:pt>
                <c:pt idx="256">
                  <c:v>3131000000</c:v>
                </c:pt>
                <c:pt idx="257">
                  <c:v>2684000000</c:v>
                </c:pt>
                <c:pt idx="258">
                  <c:v>2459000000</c:v>
                </c:pt>
                <c:pt idx="259">
                  <c:v>2455000000</c:v>
                </c:pt>
                <c:pt idx="260">
                  <c:v>3278000000</c:v>
                </c:pt>
                <c:pt idx="261">
                  <c:v>3278000000</c:v>
                </c:pt>
                <c:pt idx="262">
                  <c:v>3194000000</c:v>
                </c:pt>
                <c:pt idx="263">
                  <c:v>2931000000</c:v>
                </c:pt>
                <c:pt idx="264">
                  <c:v>2735000000</c:v>
                </c:pt>
                <c:pt idx="265">
                  <c:v>2550000000</c:v>
                </c:pt>
                <c:pt idx="266">
                  <c:v>2890000000</c:v>
                </c:pt>
                <c:pt idx="267">
                  <c:v>3111000000</c:v>
                </c:pt>
                <c:pt idx="268">
                  <c:v>2905000000</c:v>
                </c:pt>
                <c:pt idx="269">
                  <c:v>2931000000</c:v>
                </c:pt>
                <c:pt idx="270">
                  <c:v>2167000000</c:v>
                </c:pt>
                <c:pt idx="271">
                  <c:v>2311000000</c:v>
                </c:pt>
                <c:pt idx="272">
                  <c:v>2660000000</c:v>
                </c:pt>
                <c:pt idx="273">
                  <c:v>3238000000</c:v>
                </c:pt>
                <c:pt idx="274">
                  <c:v>3144000000</c:v>
                </c:pt>
                <c:pt idx="275">
                  <c:v>2854000000</c:v>
                </c:pt>
                <c:pt idx="276">
                  <c:v>2577000000</c:v>
                </c:pt>
                <c:pt idx="277">
                  <c:v>2831000000</c:v>
                </c:pt>
                <c:pt idx="278">
                  <c:v>3293000000</c:v>
                </c:pt>
                <c:pt idx="279">
                  <c:v>3235000000</c:v>
                </c:pt>
                <c:pt idx="280">
                  <c:v>3186000000</c:v>
                </c:pt>
                <c:pt idx="281">
                  <c:v>2465000000</c:v>
                </c:pt>
                <c:pt idx="282">
                  <c:v>2265000000</c:v>
                </c:pt>
                <c:pt idx="283">
                  <c:v>2311000000</c:v>
                </c:pt>
                <c:pt idx="284">
                  <c:v>3228000000</c:v>
                </c:pt>
                <c:pt idx="285">
                  <c:v>3284000000</c:v>
                </c:pt>
                <c:pt idx="286">
                  <c:v>3087000000</c:v>
                </c:pt>
                <c:pt idx="287">
                  <c:v>2781000000</c:v>
                </c:pt>
                <c:pt idx="288">
                  <c:v>2519000000</c:v>
                </c:pt>
                <c:pt idx="289">
                  <c:v>2624000000</c:v>
                </c:pt>
                <c:pt idx="290">
                  <c:v>2937000000</c:v>
                </c:pt>
                <c:pt idx="291">
                  <c:v>3157000000</c:v>
                </c:pt>
                <c:pt idx="292">
                  <c:v>2961000000</c:v>
                </c:pt>
                <c:pt idx="293">
                  <c:v>2535000000</c:v>
                </c:pt>
                <c:pt idx="294">
                  <c:v>2213000000</c:v>
                </c:pt>
                <c:pt idx="295">
                  <c:v>2262000000</c:v>
                </c:pt>
                <c:pt idx="296">
                  <c:v>3049000000</c:v>
                </c:pt>
                <c:pt idx="297" formatCode="General">
                  <c:v>2948468538.5431099</c:v>
                </c:pt>
                <c:pt idx="298" formatCode="General">
                  <c:v>3185602908.2453604</c:v>
                </c:pt>
                <c:pt idx="299" formatCode="General">
                  <c:v>3156903559.8604054</c:v>
                </c:pt>
                <c:pt idx="300" formatCode="General">
                  <c:v>2815457199.9923048</c:v>
                </c:pt>
                <c:pt idx="301" formatCode="General">
                  <c:v>2578612419.5010066</c:v>
                </c:pt>
                <c:pt idx="302" formatCode="General">
                  <c:v>2883360726.3055615</c:v>
                </c:pt>
                <c:pt idx="303" formatCode="General">
                  <c:v>3271588897.9290085</c:v>
                </c:pt>
                <c:pt idx="304" formatCode="General">
                  <c:v>3188548019.9063988</c:v>
                </c:pt>
                <c:pt idx="305" formatCode="General">
                  <c:v>2525785389.0405655</c:v>
                </c:pt>
                <c:pt idx="306" formatCode="General">
                  <c:v>3050401619.7564001</c:v>
                </c:pt>
                <c:pt idx="307" formatCode="General">
                  <c:v>2141255189.0278406</c:v>
                </c:pt>
                <c:pt idx="308" formatCode="General">
                  <c:v>2194560485.1292453</c:v>
                </c:pt>
                <c:pt idx="309" formatCode="General">
                  <c:v>2597621110.4087415</c:v>
                </c:pt>
                <c:pt idx="310" formatCode="General">
                  <c:v>3192549472.8630366</c:v>
                </c:pt>
                <c:pt idx="311" formatCode="General">
                  <c:v>3038765050.384706</c:v>
                </c:pt>
                <c:pt idx="312" formatCode="General">
                  <c:v>2596634152.9388342</c:v>
                </c:pt>
                <c:pt idx="313" formatCode="General">
                  <c:v>2571283761.5730829</c:v>
                </c:pt>
                <c:pt idx="314" formatCode="General">
                  <c:v>2515918672.2534747</c:v>
                </c:pt>
                <c:pt idx="315" formatCode="General">
                  <c:v>2759909403.4802942</c:v>
                </c:pt>
                <c:pt idx="316" formatCode="General">
                  <c:v>3062007078.3161097</c:v>
                </c:pt>
                <c:pt idx="317" formatCode="General">
                  <c:v>3017229523.5395231</c:v>
                </c:pt>
                <c:pt idx="318" formatCode="General">
                  <c:v>2524391697.3173409</c:v>
                </c:pt>
                <c:pt idx="319" formatCode="General">
                  <c:v>2152116819.5690765</c:v>
                </c:pt>
                <c:pt idx="320" formatCode="General">
                  <c:v>2165018088.4783435</c:v>
                </c:pt>
                <c:pt idx="321" formatCode="General">
                  <c:v>2580351848.6519108</c:v>
                </c:pt>
                <c:pt idx="322" formatCode="General">
                  <c:v>3024590510.0003467</c:v>
                </c:pt>
                <c:pt idx="323" formatCode="General">
                  <c:v>3196064795.3546658</c:v>
                </c:pt>
                <c:pt idx="324" formatCode="General">
                  <c:v>2846514271.7790074</c:v>
                </c:pt>
                <c:pt idx="325" formatCode="General">
                  <c:v>2626766111.8882122</c:v>
                </c:pt>
                <c:pt idx="326" formatCode="General">
                  <c:v>2978179110.7710075</c:v>
                </c:pt>
                <c:pt idx="327" formatCode="General">
                  <c:v>3053527933.5999179</c:v>
                </c:pt>
                <c:pt idx="328" formatCode="General">
                  <c:v>2989894519.0907826</c:v>
                </c:pt>
                <c:pt idx="329" formatCode="General">
                  <c:v>2790553699.3701973</c:v>
                </c:pt>
                <c:pt idx="330" formatCode="General">
                  <c:v>2175303834.9610157</c:v>
                </c:pt>
                <c:pt idx="331" formatCode="General">
                  <c:v>1700889760.1484759</c:v>
                </c:pt>
                <c:pt idx="332" formatCode="General">
                  <c:v>1820879066.9949727</c:v>
                </c:pt>
                <c:pt idx="333" formatCode="General">
                  <c:v>2337699743.2385631</c:v>
                </c:pt>
                <c:pt idx="334" formatCode="General">
                  <c:v>3228857485.5112333</c:v>
                </c:pt>
                <c:pt idx="335" formatCode="General">
                  <c:v>3929295434.9314413</c:v>
                </c:pt>
                <c:pt idx="336" formatCode="General">
                  <c:v>3791311960.2840261</c:v>
                </c:pt>
                <c:pt idx="337" formatCode="General">
                  <c:v>3460087348.4593897</c:v>
                </c:pt>
                <c:pt idx="338" formatCode="General">
                  <c:v>3123099768.703609</c:v>
                </c:pt>
                <c:pt idx="339" formatCode="General">
                  <c:v>2904420140.6050863</c:v>
                </c:pt>
                <c:pt idx="340" formatCode="General">
                  <c:v>4238603674.2845716</c:v>
                </c:pt>
                <c:pt idx="341" formatCode="General">
                  <c:v>4125030293.9641967</c:v>
                </c:pt>
                <c:pt idx="342" formatCode="General">
                  <c:v>3447112700.6519651</c:v>
                </c:pt>
                <c:pt idx="343" formatCode="General">
                  <c:v>2872550505.4344888</c:v>
                </c:pt>
                <c:pt idx="344" formatCode="General">
                  <c:v>2895349272.3611121</c:v>
                </c:pt>
                <c:pt idx="345" formatCode="General">
                  <c:v>3565226511.4046774</c:v>
                </c:pt>
                <c:pt idx="346" formatCode="General">
                  <c:v>4957438211.840723</c:v>
                </c:pt>
                <c:pt idx="347" formatCode="General">
                  <c:v>5365962471.6738796</c:v>
                </c:pt>
                <c:pt idx="348" formatCode="General">
                  <c:v>4457965150.7810745</c:v>
                </c:pt>
                <c:pt idx="349" formatCode="General">
                  <c:v>3826850196.1964998</c:v>
                </c:pt>
                <c:pt idx="350" formatCode="General">
                  <c:v>3598454525.9734173</c:v>
                </c:pt>
                <c:pt idx="351" formatCode="General">
                  <c:v>3972649773.4823346</c:v>
                </c:pt>
                <c:pt idx="352" formatCode="General">
                  <c:v>4148492925.5366945</c:v>
                </c:pt>
                <c:pt idx="353" formatCode="General">
                  <c:v>4197281840.216218</c:v>
                </c:pt>
                <c:pt idx="354" formatCode="General">
                  <c:v>3825758253.7729278</c:v>
                </c:pt>
                <c:pt idx="355" formatCode="General">
                  <c:v>3442187434.6016231</c:v>
                </c:pt>
                <c:pt idx="356" formatCode="General">
                  <c:v>3264909252.4265652</c:v>
                </c:pt>
                <c:pt idx="357" formatCode="General">
                  <c:v>3743420602.8198023</c:v>
                </c:pt>
                <c:pt idx="358" formatCode="General">
                  <c:v>4951923056.5452642</c:v>
                </c:pt>
                <c:pt idx="359" formatCode="General">
                  <c:v>4876790833.3640633</c:v>
                </c:pt>
                <c:pt idx="360" formatCode="General">
                  <c:v>4113305544.691165</c:v>
                </c:pt>
                <c:pt idx="361" formatCode="General">
                  <c:v>3366559424.7278662</c:v>
                </c:pt>
                <c:pt idx="362" formatCode="General">
                  <c:v>3406905478.7806325</c:v>
                </c:pt>
                <c:pt idx="363" formatCode="General">
                  <c:v>4140734928.1516891</c:v>
                </c:pt>
                <c:pt idx="364" formatCode="General">
                  <c:v>4477883303.9149418</c:v>
                </c:pt>
                <c:pt idx="365" formatCode="General">
                  <c:v>4922524225.5955076</c:v>
                </c:pt>
                <c:pt idx="366" formatCode="General">
                  <c:v>4267471199.7909446</c:v>
                </c:pt>
                <c:pt idx="367" formatCode="General">
                  <c:v>3056023184.4108472</c:v>
                </c:pt>
                <c:pt idx="368" formatCode="General">
                  <c:v>2967736004.610229</c:v>
                </c:pt>
                <c:pt idx="369" formatCode="General">
                  <c:v>3594884196.6834474</c:v>
                </c:pt>
                <c:pt idx="370" formatCode="General">
                  <c:v>4369478324.9708424</c:v>
                </c:pt>
                <c:pt idx="371" formatCode="General">
                  <c:v>4823407129.0936346</c:v>
                </c:pt>
                <c:pt idx="372" formatCode="General">
                  <c:v>4678414420.9176006</c:v>
                </c:pt>
                <c:pt idx="373" formatCode="General">
                  <c:v>4212335109.8871422</c:v>
                </c:pt>
                <c:pt idx="374" formatCode="General">
                  <c:v>4052491535.229248</c:v>
                </c:pt>
                <c:pt idx="375" formatCode="General">
                  <c:v>4610430817.3264065</c:v>
                </c:pt>
                <c:pt idx="376" formatCode="General">
                  <c:v>4805630880.4705534</c:v>
                </c:pt>
                <c:pt idx="377" formatCode="General">
                  <c:v>4925540111.014884</c:v>
                </c:pt>
                <c:pt idx="378" formatCode="General">
                  <c:v>3750667010.0275402</c:v>
                </c:pt>
                <c:pt idx="379" formatCode="General">
                  <c:v>3140061687.5371795</c:v>
                </c:pt>
                <c:pt idx="380" formatCode="General">
                  <c:v>3342945283.6958442</c:v>
                </c:pt>
                <c:pt idx="381" formatCode="General">
                  <c:v>4039112116.6641655</c:v>
                </c:pt>
                <c:pt idx="382" formatCode="General">
                  <c:v>5177167583.6691971</c:v>
                </c:pt>
                <c:pt idx="383" formatCode="General">
                  <c:v>5697367516.9270535</c:v>
                </c:pt>
                <c:pt idx="384" formatCode="General">
                  <c:v>5139596267.8522768</c:v>
                </c:pt>
                <c:pt idx="385" formatCode="General">
                  <c:v>4033853071.3406191</c:v>
                </c:pt>
                <c:pt idx="386" formatCode="General">
                  <c:v>4129419174.2556348</c:v>
                </c:pt>
                <c:pt idx="387" formatCode="General">
                  <c:v>4547959442.3228693</c:v>
                </c:pt>
                <c:pt idx="388" formatCode="General">
                  <c:v>4634809219.5335617</c:v>
                </c:pt>
                <c:pt idx="389" formatCode="General">
                  <c:v>4391778998.6036339</c:v>
                </c:pt>
                <c:pt idx="390" formatCode="General">
                  <c:v>3607602668.0967989</c:v>
                </c:pt>
                <c:pt idx="391" formatCode="General">
                  <c:v>3080390078.7520671</c:v>
                </c:pt>
                <c:pt idx="392" formatCode="General">
                  <c:v>3222344277.6855822</c:v>
                </c:pt>
                <c:pt idx="393" formatCode="General">
                  <c:v>3732356712.1401944</c:v>
                </c:pt>
                <c:pt idx="394" formatCode="General">
                  <c:v>4581424956.6557465</c:v>
                </c:pt>
                <c:pt idx="395" formatCode="General">
                  <c:v>5336937682.0123806</c:v>
                </c:pt>
                <c:pt idx="396" formatCode="General">
                  <c:v>4503947830.7581511</c:v>
                </c:pt>
                <c:pt idx="397" formatCode="General">
                  <c:v>4166630300.5770111</c:v>
                </c:pt>
                <c:pt idx="398" formatCode="General">
                  <c:v>3434993301.1829581</c:v>
                </c:pt>
                <c:pt idx="399" formatCode="General">
                  <c:v>3608745108.4040093</c:v>
                </c:pt>
                <c:pt idx="400" formatCode="General">
                  <c:v>3727582180.4195509</c:v>
                </c:pt>
                <c:pt idx="401" formatCode="General">
                  <c:v>4139622146.4301815</c:v>
                </c:pt>
                <c:pt idx="402" formatCode="General">
                  <c:v>3732099817.1371593</c:v>
                </c:pt>
                <c:pt idx="403" formatCode="General">
                  <c:v>3075731727.5005584</c:v>
                </c:pt>
                <c:pt idx="404" formatCode="General">
                  <c:v>2695489190.1208024</c:v>
                </c:pt>
                <c:pt idx="405" formatCode="General">
                  <c:v>3460493964.0957651</c:v>
                </c:pt>
                <c:pt idx="406" formatCode="General">
                  <c:v>3676901365.0881276</c:v>
                </c:pt>
                <c:pt idx="407" formatCode="General">
                  <c:v>3937177824.6680522</c:v>
                </c:pt>
                <c:pt idx="408" formatCode="General">
                  <c:v>4270108006.2591963</c:v>
                </c:pt>
                <c:pt idx="409" formatCode="General">
                  <c:v>3521878553.3920889</c:v>
                </c:pt>
                <c:pt idx="410" formatCode="General">
                  <c:v>3303297086.7816672</c:v>
                </c:pt>
                <c:pt idx="411" formatCode="General">
                  <c:v>3358603618.2693229</c:v>
                </c:pt>
                <c:pt idx="412" formatCode="General">
                  <c:v>3673848134.7972646</c:v>
                </c:pt>
                <c:pt idx="413" formatCode="General">
                  <c:v>3369665776.1459169</c:v>
                </c:pt>
                <c:pt idx="414" formatCode="General">
                  <c:v>3071801637.5427976</c:v>
                </c:pt>
                <c:pt idx="415" formatCode="General">
                  <c:v>2747276876.7693233</c:v>
                </c:pt>
                <c:pt idx="416" formatCode="General">
                  <c:v>2528670299.3386211</c:v>
                </c:pt>
                <c:pt idx="417" formatCode="General">
                  <c:v>3028384390.0061803</c:v>
                </c:pt>
                <c:pt idx="418" formatCode="General">
                  <c:v>3224911873.4926076</c:v>
                </c:pt>
                <c:pt idx="419" formatCode="General">
                  <c:v>3378779788.7069902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8-4B9F-AABD-59EBE96A2D84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3049000000</c:v>
                </c:pt>
                <c:pt idx="297" formatCode="0.00E+00">
                  <c:v>2948468538.5431099</c:v>
                </c:pt>
                <c:pt idx="298" formatCode="0.00E+00">
                  <c:v>3185602908.2453604</c:v>
                </c:pt>
                <c:pt idx="299" formatCode="0.00E+00">
                  <c:v>3156903559.8604054</c:v>
                </c:pt>
                <c:pt idx="300" formatCode="0.00E+00">
                  <c:v>2815457199.9923048</c:v>
                </c:pt>
                <c:pt idx="301" formatCode="0.00E+00">
                  <c:v>2578612419.5010066</c:v>
                </c:pt>
                <c:pt idx="302" formatCode="0.00E+00">
                  <c:v>2883360726.3055615</c:v>
                </c:pt>
                <c:pt idx="303" formatCode="0.00E+00">
                  <c:v>3271588897.9290085</c:v>
                </c:pt>
                <c:pt idx="304" formatCode="0.00E+00">
                  <c:v>3188548019.9063988</c:v>
                </c:pt>
                <c:pt idx="305" formatCode="0.00E+00">
                  <c:v>2525785389.0405655</c:v>
                </c:pt>
                <c:pt idx="306" formatCode="0.00E+00">
                  <c:v>3050401619.7564001</c:v>
                </c:pt>
                <c:pt idx="307" formatCode="0.00E+00">
                  <c:v>2141255189.0278406</c:v>
                </c:pt>
                <c:pt idx="308" formatCode="0.00E+00">
                  <c:v>2194560485.1292453</c:v>
                </c:pt>
                <c:pt idx="309" formatCode="0.00E+00">
                  <c:v>2597621110.4087415</c:v>
                </c:pt>
                <c:pt idx="310" formatCode="0.00E+00">
                  <c:v>3192549472.8630366</c:v>
                </c:pt>
                <c:pt idx="311" formatCode="0.00E+00">
                  <c:v>3038765050.384706</c:v>
                </c:pt>
                <c:pt idx="312" formatCode="0.00E+00">
                  <c:v>2596634152.9388342</c:v>
                </c:pt>
                <c:pt idx="313" formatCode="0.00E+00">
                  <c:v>2571283761.5730829</c:v>
                </c:pt>
                <c:pt idx="314" formatCode="0.00E+00">
                  <c:v>2515918672.2534747</c:v>
                </c:pt>
                <c:pt idx="315" formatCode="0.00E+00">
                  <c:v>2759909403.4802942</c:v>
                </c:pt>
                <c:pt idx="316" formatCode="0.00E+00">
                  <c:v>3062007078.3161097</c:v>
                </c:pt>
                <c:pt idx="317" formatCode="0.00E+00">
                  <c:v>3017229523.5395231</c:v>
                </c:pt>
                <c:pt idx="318" formatCode="0.00E+00">
                  <c:v>2524391697.3173409</c:v>
                </c:pt>
                <c:pt idx="319" formatCode="0.00E+00">
                  <c:v>2152116819.5690765</c:v>
                </c:pt>
                <c:pt idx="320" formatCode="0.00E+00">
                  <c:v>2165018088.4783435</c:v>
                </c:pt>
                <c:pt idx="321" formatCode="0.00E+00">
                  <c:v>2580351848.6519108</c:v>
                </c:pt>
                <c:pt idx="322" formatCode="0.00E+00">
                  <c:v>3024590510.0003467</c:v>
                </c:pt>
                <c:pt idx="323" formatCode="0.00E+00">
                  <c:v>3196064795.3546658</c:v>
                </c:pt>
                <c:pt idx="324" formatCode="0.00E+00">
                  <c:v>2846514271.7790074</c:v>
                </c:pt>
                <c:pt idx="325" formatCode="0.00E+00">
                  <c:v>2626766111.8882122</c:v>
                </c:pt>
                <c:pt idx="326" formatCode="0.00E+00">
                  <c:v>2978179110.7710075</c:v>
                </c:pt>
                <c:pt idx="327" formatCode="0.00E+00">
                  <c:v>3053527933.5999179</c:v>
                </c:pt>
                <c:pt idx="328" formatCode="0.00E+00">
                  <c:v>2989894519.0907826</c:v>
                </c:pt>
                <c:pt idx="329" formatCode="0.00E+00">
                  <c:v>2790553699.3701973</c:v>
                </c:pt>
                <c:pt idx="330" formatCode="0.00E+00">
                  <c:v>2175303834.9610157</c:v>
                </c:pt>
                <c:pt idx="331" formatCode="0.00E+00">
                  <c:v>1700889760.1484759</c:v>
                </c:pt>
                <c:pt idx="332" formatCode="0.00E+00">
                  <c:v>1820879066.9949727</c:v>
                </c:pt>
                <c:pt idx="333" formatCode="0.00E+00">
                  <c:v>2337699743.2385631</c:v>
                </c:pt>
                <c:pt idx="334" formatCode="0.00E+00">
                  <c:v>3228857485.5112333</c:v>
                </c:pt>
                <c:pt idx="335" formatCode="0.00E+00">
                  <c:v>3929295434.9314413</c:v>
                </c:pt>
                <c:pt idx="336" formatCode="0.00E+00">
                  <c:v>3791311960.2840261</c:v>
                </c:pt>
                <c:pt idx="337" formatCode="0.00E+00">
                  <c:v>3460087348.4593897</c:v>
                </c:pt>
                <c:pt idx="338" formatCode="0.00E+00">
                  <c:v>3123099768.703609</c:v>
                </c:pt>
                <c:pt idx="339" formatCode="0.00E+00">
                  <c:v>2904420140.6050863</c:v>
                </c:pt>
                <c:pt idx="340" formatCode="0.00E+00">
                  <c:v>4238603674.2845716</c:v>
                </c:pt>
                <c:pt idx="341" formatCode="0.00E+00">
                  <c:v>4125030293.9641967</c:v>
                </c:pt>
                <c:pt idx="342" formatCode="0.00E+00">
                  <c:v>3447112700.6519651</c:v>
                </c:pt>
                <c:pt idx="343" formatCode="0.00E+00">
                  <c:v>2872550505.4344888</c:v>
                </c:pt>
                <c:pt idx="344" formatCode="0.00E+00">
                  <c:v>2895349272.3611121</c:v>
                </c:pt>
                <c:pt idx="345" formatCode="0.00E+00">
                  <c:v>3565226511.4046774</c:v>
                </c:pt>
                <c:pt idx="346" formatCode="0.00E+00">
                  <c:v>4957438211.840723</c:v>
                </c:pt>
                <c:pt idx="347" formatCode="0.00E+00">
                  <c:v>5365962471.6738796</c:v>
                </c:pt>
                <c:pt idx="348" formatCode="0.00E+00">
                  <c:v>4457965150.7810745</c:v>
                </c:pt>
                <c:pt idx="349" formatCode="0.00E+00">
                  <c:v>3826850196.1964998</c:v>
                </c:pt>
                <c:pt idx="350" formatCode="0.00E+00">
                  <c:v>3598454525.9734173</c:v>
                </c:pt>
                <c:pt idx="351" formatCode="0.00E+00">
                  <c:v>3972649773.4823346</c:v>
                </c:pt>
                <c:pt idx="352" formatCode="0.00E+00">
                  <c:v>4148492925.5366945</c:v>
                </c:pt>
                <c:pt idx="353" formatCode="0.00E+00">
                  <c:v>4197281840.216218</c:v>
                </c:pt>
                <c:pt idx="354" formatCode="0.00E+00">
                  <c:v>3825758253.7729278</c:v>
                </c:pt>
                <c:pt idx="355" formatCode="0.00E+00">
                  <c:v>3442187434.6016231</c:v>
                </c:pt>
                <c:pt idx="356" formatCode="0.00E+00">
                  <c:v>3264909252.4265652</c:v>
                </c:pt>
                <c:pt idx="357" formatCode="0.00E+00">
                  <c:v>3743420602.8198023</c:v>
                </c:pt>
                <c:pt idx="358" formatCode="0.00E+00">
                  <c:v>4951923056.5452642</c:v>
                </c:pt>
                <c:pt idx="359" formatCode="0.00E+00">
                  <c:v>4876790833.3640633</c:v>
                </c:pt>
                <c:pt idx="360" formatCode="0.00E+00">
                  <c:v>4113305544.691165</c:v>
                </c:pt>
                <c:pt idx="361" formatCode="0.00E+00">
                  <c:v>3366559424.7278662</c:v>
                </c:pt>
                <c:pt idx="362" formatCode="0.00E+00">
                  <c:v>3406905478.7806325</c:v>
                </c:pt>
                <c:pt idx="363" formatCode="0.00E+00">
                  <c:v>4140734928.1516891</c:v>
                </c:pt>
                <c:pt idx="364" formatCode="0.00E+00">
                  <c:v>4477883303.9149418</c:v>
                </c:pt>
                <c:pt idx="365" formatCode="0.00E+00">
                  <c:v>4922524225.5955076</c:v>
                </c:pt>
                <c:pt idx="366" formatCode="0.00E+00">
                  <c:v>4267471199.7909446</c:v>
                </c:pt>
                <c:pt idx="367" formatCode="0.00E+00">
                  <c:v>3056023184.4108472</c:v>
                </c:pt>
                <c:pt idx="368" formatCode="0.00E+00">
                  <c:v>2967736004.610229</c:v>
                </c:pt>
                <c:pt idx="369" formatCode="0.00E+00">
                  <c:v>3594884196.6834474</c:v>
                </c:pt>
                <c:pt idx="370" formatCode="0.00E+00">
                  <c:v>4369478324.9708424</c:v>
                </c:pt>
                <c:pt idx="371" formatCode="0.00E+00">
                  <c:v>4823407129.0936346</c:v>
                </c:pt>
                <c:pt idx="372" formatCode="0.00E+00">
                  <c:v>4678414420.9176006</c:v>
                </c:pt>
                <c:pt idx="373" formatCode="0.00E+00">
                  <c:v>4212335109.8871422</c:v>
                </c:pt>
                <c:pt idx="374" formatCode="0.00E+00">
                  <c:v>4052491535.229248</c:v>
                </c:pt>
                <c:pt idx="375" formatCode="0.00E+00">
                  <c:v>4610430817.3264065</c:v>
                </c:pt>
                <c:pt idx="376" formatCode="0.00E+00">
                  <c:v>4805630880.4705534</c:v>
                </c:pt>
                <c:pt idx="377" formatCode="0.00E+00">
                  <c:v>4925540111.014884</c:v>
                </c:pt>
                <c:pt idx="378" formatCode="0.00E+00">
                  <c:v>3750667010.0275402</c:v>
                </c:pt>
                <c:pt idx="379" formatCode="0.00E+00">
                  <c:v>3140061687.5371795</c:v>
                </c:pt>
                <c:pt idx="380" formatCode="0.00E+00">
                  <c:v>3342945283.6958442</c:v>
                </c:pt>
                <c:pt idx="381" formatCode="0.00E+00">
                  <c:v>4039112116.6641655</c:v>
                </c:pt>
                <c:pt idx="382" formatCode="0.00E+00">
                  <c:v>5177167583.6691971</c:v>
                </c:pt>
                <c:pt idx="383" formatCode="0.00E+00">
                  <c:v>5697367516.9270535</c:v>
                </c:pt>
                <c:pt idx="384" formatCode="0.00E+00">
                  <c:v>5139596267.8522768</c:v>
                </c:pt>
                <c:pt idx="385" formatCode="0.00E+00">
                  <c:v>4033853071.3406191</c:v>
                </c:pt>
                <c:pt idx="386" formatCode="0.00E+00">
                  <c:v>4129419174.2556348</c:v>
                </c:pt>
                <c:pt idx="387" formatCode="0.00E+00">
                  <c:v>4547959442.3228693</c:v>
                </c:pt>
                <c:pt idx="388" formatCode="0.00E+00">
                  <c:v>4634809219.5335617</c:v>
                </c:pt>
                <c:pt idx="389" formatCode="0.00E+00">
                  <c:v>4391778998.6036339</c:v>
                </c:pt>
                <c:pt idx="390" formatCode="0.00E+00">
                  <c:v>3607602668.0967989</c:v>
                </c:pt>
                <c:pt idx="391" formatCode="0.00E+00">
                  <c:v>3080390078.7520671</c:v>
                </c:pt>
                <c:pt idx="392" formatCode="0.00E+00">
                  <c:v>3222344277.6855822</c:v>
                </c:pt>
                <c:pt idx="393" formatCode="0.00E+00">
                  <c:v>3732356712.1401944</c:v>
                </c:pt>
                <c:pt idx="394" formatCode="0.00E+00">
                  <c:v>4581424956.6557465</c:v>
                </c:pt>
                <c:pt idx="395" formatCode="0.00E+00">
                  <c:v>5336937682.0123806</c:v>
                </c:pt>
                <c:pt idx="396" formatCode="0.00E+00">
                  <c:v>4503947830.7581511</c:v>
                </c:pt>
                <c:pt idx="397" formatCode="0.00E+00">
                  <c:v>4166630300.5770111</c:v>
                </c:pt>
                <c:pt idx="398" formatCode="0.00E+00">
                  <c:v>3434993301.1829581</c:v>
                </c:pt>
                <c:pt idx="399" formatCode="0.00E+00">
                  <c:v>3608745108.4040093</c:v>
                </c:pt>
                <c:pt idx="400" formatCode="0.00E+00">
                  <c:v>3727582180.4195509</c:v>
                </c:pt>
                <c:pt idx="401" formatCode="0.00E+00">
                  <c:v>4139622146.4301815</c:v>
                </c:pt>
                <c:pt idx="402" formatCode="0.00E+00">
                  <c:v>3732099817.1371593</c:v>
                </c:pt>
                <c:pt idx="403" formatCode="0.00E+00">
                  <c:v>3075731727.5005584</c:v>
                </c:pt>
                <c:pt idx="404" formatCode="0.00E+00">
                  <c:v>2695489190.1208024</c:v>
                </c:pt>
                <c:pt idx="405" formatCode="0.00E+00">
                  <c:v>3460493964.0957651</c:v>
                </c:pt>
                <c:pt idx="406" formatCode="0.00E+00">
                  <c:v>3676901365.0881276</c:v>
                </c:pt>
                <c:pt idx="407" formatCode="0.00E+00">
                  <c:v>3937177824.6680522</c:v>
                </c:pt>
                <c:pt idx="408" formatCode="0.00E+00">
                  <c:v>4270108006.2591963</c:v>
                </c:pt>
                <c:pt idx="409" formatCode="0.00E+00">
                  <c:v>3521878553.3920889</c:v>
                </c:pt>
                <c:pt idx="410" formatCode="0.00E+00">
                  <c:v>3303297086.7816672</c:v>
                </c:pt>
                <c:pt idx="411" formatCode="0.00E+00">
                  <c:v>3358603618.2693229</c:v>
                </c:pt>
                <c:pt idx="412" formatCode="0.00E+00">
                  <c:v>3673848134.7972646</c:v>
                </c:pt>
                <c:pt idx="413" formatCode="0.00E+00">
                  <c:v>3369665776.1459169</c:v>
                </c:pt>
                <c:pt idx="414" formatCode="0.00E+00">
                  <c:v>3071801637.5427976</c:v>
                </c:pt>
                <c:pt idx="415" formatCode="0.00E+00">
                  <c:v>2747276876.7693233</c:v>
                </c:pt>
                <c:pt idx="416" formatCode="0.00E+00">
                  <c:v>2528670299.3386211</c:v>
                </c:pt>
                <c:pt idx="417" formatCode="0.00E+00">
                  <c:v>3028384390.0061803</c:v>
                </c:pt>
                <c:pt idx="418" formatCode="0.00E+00">
                  <c:v>3224911873.4926076</c:v>
                </c:pt>
                <c:pt idx="419" formatCode="0.00E+00">
                  <c:v>3378779788.7069902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8-4B9F-AABD-59EBE96A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70864"/>
        <c:axId val="4360650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3049000000</c:v>
                      </c:pt>
                      <c:pt idx="297" formatCode="0.00E+00">
                        <c:v>2087692430.0193181</c:v>
                      </c:pt>
                      <c:pt idx="298" formatCode="0.00E+00">
                        <c:v>2109116086.6725664</c:v>
                      </c:pt>
                      <c:pt idx="299" formatCode="0.00E+00">
                        <c:v>1900788170.612879</c:v>
                      </c:pt>
                      <c:pt idx="300" formatCode="0.00E+00">
                        <c:v>1401971093.5412769</c:v>
                      </c:pt>
                      <c:pt idx="301" formatCode="0.00E+00">
                        <c:v>1023242153.3046327</c:v>
                      </c:pt>
                      <c:pt idx="302" formatCode="0.00E+00">
                        <c:v>1197677354.942908</c:v>
                      </c:pt>
                      <c:pt idx="303" formatCode="0.00E+00">
                        <c:v>1464657868.3754592</c:v>
                      </c:pt>
                      <c:pt idx="304" formatCode="0.00E+00">
                        <c:v>1267716924.2440386</c:v>
                      </c:pt>
                      <c:pt idx="305" formatCode="0.00E+00">
                        <c:v>497163450.91123009</c:v>
                      </c:pt>
                      <c:pt idx="306" formatCode="0.00E+00">
                        <c:v>919170558.41580963</c:v>
                      </c:pt>
                      <c:pt idx="307" formatCode="0.00E+00">
                        <c:v>-88119204.56881094</c:v>
                      </c:pt>
                      <c:pt idx="308" formatCode="0.00E+00">
                        <c:v>-129057706.34179115</c:v>
                      </c:pt>
                      <c:pt idx="309" formatCode="0.00E+00">
                        <c:v>183201665.19503975</c:v>
                      </c:pt>
                      <c:pt idx="310" formatCode="0.00E+00">
                        <c:v>690396211.81602764</c:v>
                      </c:pt>
                      <c:pt idx="311" formatCode="0.00E+00">
                        <c:v>451633040.87444973</c:v>
                      </c:pt>
                      <c:pt idx="312" formatCode="0.00E+00">
                        <c:v>-72984924.362315655</c:v>
                      </c:pt>
                      <c:pt idx="313" formatCode="0.00E+00">
                        <c:v>-178555210.69641924</c:v>
                      </c:pt>
                      <c:pt idx="314" formatCode="0.00E+00">
                        <c:v>-312066225.70292139</c:v>
                      </c:pt>
                      <c:pt idx="315" formatCode="0.00E+00">
                        <c:v>-144315127.9106636</c:v>
                      </c:pt>
                      <c:pt idx="316" formatCode="0.00E+00">
                        <c:v>83302579.331031322</c:v>
                      </c:pt>
                      <c:pt idx="317" formatCode="0.00E+00">
                        <c:v>-34324368.424901485</c:v>
                      </c:pt>
                      <c:pt idx="318" formatCode="0.00E+00">
                        <c:v>-598495364.43687582</c:v>
                      </c:pt>
                      <c:pt idx="319" formatCode="0.00E+00">
                        <c:v>-1040689048.1389704</c:v>
                      </c:pt>
                      <c:pt idx="320" formatCode="0.00E+00">
                        <c:v>-1096383414.3469987</c:v>
                      </c:pt>
                      <c:pt idx="321" formatCode="0.00E+00">
                        <c:v>-748404141.74815178</c:v>
                      </c:pt>
                      <c:pt idx="322" formatCode="0.00E+00">
                        <c:v>-370352911.28382015</c:v>
                      </c:pt>
                      <c:pt idx="323" formatCode="0.00E+00">
                        <c:v>-263966189.30305243</c:v>
                      </c:pt>
                      <c:pt idx="324" formatCode="0.00E+00">
                        <c:v>-677565561.12883329</c:v>
                      </c:pt>
                      <c:pt idx="325" formatCode="0.00E+00">
                        <c:v>-960379700.22210073</c:v>
                      </c:pt>
                      <c:pt idx="326" formatCode="0.00E+00">
                        <c:v>-671100972.00708485</c:v>
                      </c:pt>
                      <c:pt idx="327" formatCode="0.00E+00">
                        <c:v>-657001716.76534319</c:v>
                      </c:pt>
                      <c:pt idx="328" formatCode="0.00E+00">
                        <c:v>-781043301.96224546</c:v>
                      </c:pt>
                      <c:pt idx="329" formatCode="0.00E+00">
                        <c:v>-1039990895.9135017</c:v>
                      </c:pt>
                      <c:pt idx="330" formatCode="0.00E+00">
                        <c:v>-1714083174.1623688</c:v>
                      </c:pt>
                      <c:pt idx="331" formatCode="0.00E+00">
                        <c:v>-2246609671.5121479</c:v>
                      </c:pt>
                      <c:pt idx="332" formatCode="0.00E+00">
                        <c:v>-2184034758.1700301</c:v>
                      </c:pt>
                      <c:pt idx="333" formatCode="0.00E+00">
                        <c:v>-1723960230.3091059</c:v>
                      </c:pt>
                      <c:pt idx="334" formatCode="0.00E+00">
                        <c:v>-888908198.20565271</c:v>
                      </c:pt>
                      <c:pt idx="335" formatCode="0.00E+00">
                        <c:v>-243961528.72419024</c:v>
                      </c:pt>
                      <c:pt idx="336" formatCode="0.00E+00">
                        <c:v>-436846220.14179087</c:v>
                      </c:pt>
                      <c:pt idx="337" formatCode="0.00E+00">
                        <c:v>-822404852.33584309</c:v>
                      </c:pt>
                      <c:pt idx="338" formatCode="0.00E+00">
                        <c:v>-1213180748.0621104</c:v>
                      </c:pt>
                      <c:pt idx="339" formatCode="0.00E+00">
                        <c:v>-1485123217.3312178</c:v>
                      </c:pt>
                      <c:pt idx="340" formatCode="0.00E+00">
                        <c:v>-203696118.06457138</c:v>
                      </c:pt>
                      <c:pt idx="341" formatCode="0.00E+00">
                        <c:v>-369537523.26367712</c:v>
                      </c:pt>
                      <c:pt idx="342" formatCode="0.00E+00">
                        <c:v>-1099251740.1666164</c:v>
                      </c:pt>
                      <c:pt idx="343" formatCode="0.00E+00">
                        <c:v>-1725155250.9415755</c:v>
                      </c:pt>
                      <c:pt idx="344" formatCode="0.00E+00">
                        <c:v>-1753257736.8356624</c:v>
                      </c:pt>
                      <c:pt idx="345" formatCode="0.00E+00">
                        <c:v>-1133856146.0754004</c:v>
                      </c:pt>
                      <c:pt idx="346" formatCode="0.00E+00">
                        <c:v>208291784.14294529</c:v>
                      </c:pt>
                      <c:pt idx="347" formatCode="0.00E+00">
                        <c:v>567151106.60877609</c:v>
                      </c:pt>
                      <c:pt idx="348" formatCode="0.00E+00">
                        <c:v>-390124728.85104179</c:v>
                      </c:pt>
                      <c:pt idx="349" formatCode="0.00E+00">
                        <c:v>-1070143592.2542906</c:v>
                      </c:pt>
                      <c:pt idx="350" formatCode="0.00E+00">
                        <c:v>-1347079828.2447262</c:v>
                      </c:pt>
                      <c:pt idx="351" formatCode="0.00E+00">
                        <c:v>-1021072547.2660956</c:v>
                      </c:pt>
                      <c:pt idx="352" formatCode="0.00E+00">
                        <c:v>-893075020.04970646</c:v>
                      </c:pt>
                      <c:pt idx="353" formatCode="0.00E+00">
                        <c:v>-891799189.82176781</c:v>
                      </c:pt>
                      <c:pt idx="354" formatCode="0.00E+00">
                        <c:v>-1310512693.0908303</c:v>
                      </c:pt>
                      <c:pt idx="355" formatCode="0.00E+00">
                        <c:v>-1740959231.2518525</c:v>
                      </c:pt>
                      <c:pt idx="356" formatCode="0.00E+00">
                        <c:v>-1964807525.049758</c:v>
                      </c:pt>
                      <c:pt idx="357" formatCode="0.00E+00">
                        <c:v>-1532568911.960885</c:v>
                      </c:pt>
                      <c:pt idx="358" formatCode="0.00E+00">
                        <c:v>-370049717.15381527</c:v>
                      </c:pt>
                      <c:pt idx="359" formatCode="0.00E+00">
                        <c:v>-490883298.53365326</c:v>
                      </c:pt>
                      <c:pt idx="360" formatCode="0.00E+00">
                        <c:v>-1299795321.6049433</c:v>
                      </c:pt>
                      <c:pt idx="361" formatCode="0.00E+00">
                        <c:v>-2091700544.6415472</c:v>
                      </c:pt>
                      <c:pt idx="362" formatCode="0.00E+00">
                        <c:v>-2096252685.5546136</c:v>
                      </c:pt>
                      <c:pt idx="363" formatCode="0.00E+00">
                        <c:v>-1407066991.1650004</c:v>
                      </c:pt>
                      <c:pt idx="364" formatCode="0.00E+00">
                        <c:v>-1114314156.6495924</c:v>
                      </c:pt>
                      <c:pt idx="365" formatCode="0.00E+00">
                        <c:v>-713826559.21838093</c:v>
                      </c:pt>
                      <c:pt idx="366" formatCode="0.00E+00">
                        <c:v>-1412796471.0524011</c:v>
                      </c:pt>
                      <c:pt idx="367" formatCode="0.00E+00">
                        <c:v>-2667930505.8877807</c:v>
                      </c:pt>
                      <c:pt idx="368" formatCode="0.00E+00">
                        <c:v>-2799678213.2268052</c:v>
                      </c:pt>
                      <c:pt idx="369" formatCode="0.00E+00">
                        <c:v>-2215770243.9605279</c:v>
                      </c:pt>
                      <c:pt idx="370" formatCode="0.00E+00">
                        <c:v>-1484201042.3975687</c:v>
                      </c:pt>
                      <c:pt idx="371" formatCode="0.00E+00">
                        <c:v>-1073086707.4262571</c:v>
                      </c:pt>
                      <c:pt idx="372" formatCode="0.00E+00">
                        <c:v>-1260688103.4486732</c:v>
                      </c:pt>
                      <c:pt idx="373" formatCode="0.00E+00">
                        <c:v>-1769174842.4807367</c:v>
                      </c:pt>
                      <c:pt idx="374" formatCode="0.00E+00">
                        <c:v>-1971228958.9516125</c:v>
                      </c:pt>
                      <c:pt idx="375" formatCode="0.00E+00">
                        <c:v>-1455307564.9334517</c:v>
                      </c:pt>
                      <c:pt idx="376" formatCode="0.00E+00">
                        <c:v>-1301936833.6170111</c:v>
                      </c:pt>
                      <c:pt idx="377" formatCode="0.00E+00">
                        <c:v>-1223672347.0417242</c:v>
                      </c:pt>
                      <c:pt idx="378" formatCode="0.00E+00">
                        <c:v>-2440009448.9996023</c:v>
                      </c:pt>
                      <c:pt idx="379" formatCode="0.00E+00">
                        <c:v>-3091901756.0445132</c:v>
                      </c:pt>
                      <c:pt idx="380" formatCode="0.00E+00">
                        <c:v>-2930131741.3012824</c:v>
                      </c:pt>
                      <c:pt idx="381" formatCode="0.00E+00">
                        <c:v>-2274908591.287981</c:v>
                      </c:pt>
                      <c:pt idx="382" formatCode="0.00E+00">
                        <c:v>-1177630309.3180218</c:v>
                      </c:pt>
                      <c:pt idx="383" formatCode="0.00E+00">
                        <c:v>-698044363.80561829</c:v>
                      </c:pt>
                      <c:pt idx="384" formatCode="0.00E+00">
                        <c:v>-1296269608.0672159</c:v>
                      </c:pt>
                      <c:pt idx="385" formatCode="0.00E+00">
                        <c:v>-2442309919.8456707</c:v>
                      </c:pt>
                      <c:pt idx="386" formatCode="0.00E+00">
                        <c:v>-2386887076.4392715</c:v>
                      </c:pt>
                      <c:pt idx="387" formatCode="0.00E+00">
                        <c:v>-2008339151.2434492</c:v>
                      </c:pt>
                      <c:pt idx="388" formatCode="0.00E+00">
                        <c:v>-1961333657.6140003</c:v>
                      </c:pt>
                      <c:pt idx="389" formatCode="0.00E+00">
                        <c:v>-2244062881.5160999</c:v>
                      </c:pt>
                      <c:pt idx="390" formatCode="0.00E+00">
                        <c:v>-3067795637.3595991</c:v>
                      </c:pt>
                      <c:pt idx="391" formatCode="0.00E+00">
                        <c:v>-3634424704.4890151</c:v>
                      </c:pt>
                      <c:pt idx="392" formatCode="0.00E+00">
                        <c:v>-3531749595.6663818</c:v>
                      </c:pt>
                      <c:pt idx="393" formatCode="0.00E+00">
                        <c:v>-3060881355.8811107</c:v>
                      </c:pt>
                      <c:pt idx="394" formatCode="0.00E+00">
                        <c:v>-2250824837.6209421</c:v>
                      </c:pt>
                      <c:pt idx="395" formatCode="0.00E+00">
                        <c:v>-1534193734.2582798</c:v>
                      </c:pt>
                      <c:pt idx="396" formatCode="0.00E+00">
                        <c:v>-2405937406.7467546</c:v>
                      </c:pt>
                      <c:pt idx="397" formatCode="0.00E+00">
                        <c:v>-2781883202.3777456</c:v>
                      </c:pt>
                      <c:pt idx="398" formatCode="0.00E+00">
                        <c:v>-3552025099.9164548</c:v>
                      </c:pt>
                      <c:pt idx="399" formatCode="0.00E+00">
                        <c:v>-3416656957.458899</c:v>
                      </c:pt>
                      <c:pt idx="400" formatCode="0.00E+00">
                        <c:v>-3336084398.0510607</c:v>
                      </c:pt>
                      <c:pt idx="401" formatCode="0.00E+00">
                        <c:v>-2962191822.7954597</c:v>
                      </c:pt>
                      <c:pt idx="402" formatCode="0.00E+00">
                        <c:v>-3407746402.0722637</c:v>
                      </c:pt>
                      <c:pt idx="403" formatCode="0.00E+00">
                        <c:v>-4102033534.4097009</c:v>
                      </c:pt>
                      <c:pt idx="404" formatCode="0.00E+00">
                        <c:v>-4520083794.6628132</c:v>
                      </c:pt>
                      <c:pt idx="405" formatCode="0.00E+00">
                        <c:v>-3792777266.6518183</c:v>
                      </c:pt>
                      <c:pt idx="406" formatCode="0.00E+00">
                        <c:v>-3613960434.5286336</c:v>
                      </c:pt>
                      <c:pt idx="407" formatCode="0.00E+00">
                        <c:v>-3391168624.8095727</c:v>
                      </c:pt>
                      <c:pt idx="408" formatCode="0.00E+00">
                        <c:v>-3095618891.7490826</c:v>
                      </c:pt>
                      <c:pt idx="409" formatCode="0.00E+00">
                        <c:v>-3881126270.3532028</c:v>
                      </c:pt>
                      <c:pt idx="410" formatCode="0.00E+00">
                        <c:v>-4136884780.518518</c:v>
                      </c:pt>
                      <c:pt idx="411" formatCode="0.00E+00">
                        <c:v>-4118656014.2586894</c:v>
                      </c:pt>
                      <c:pt idx="412" formatCode="0.00E+00">
                        <c:v>-3840391552.8530087</c:v>
                      </c:pt>
                      <c:pt idx="413" formatCode="0.00E+00">
                        <c:v>-4181457790.1884394</c:v>
                      </c:pt>
                      <c:pt idx="414" formatCode="0.00E+00">
                        <c:v>-4516111131.1887207</c:v>
                      </c:pt>
                      <c:pt idx="415" formatCode="0.00E+00">
                        <c:v>-4877331885.7060146</c:v>
                      </c:pt>
                      <c:pt idx="416" formatCode="0.00E+00">
                        <c:v>-5132542684.3038311</c:v>
                      </c:pt>
                      <c:pt idx="417" formatCode="0.00E+00">
                        <c:v>-4669342447.6711502</c:v>
                      </c:pt>
                      <c:pt idx="418" formatCode="0.00E+00">
                        <c:v>-4509239826.7900543</c:v>
                      </c:pt>
                      <c:pt idx="419" formatCode="0.00E+00">
                        <c:v>-4391709129.5699492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48-4B9F-AABD-59EBE96A2D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3049000000</c:v>
                      </c:pt>
                      <c:pt idx="297" formatCode="0.00E+00">
                        <c:v>3809244647.0669017</c:v>
                      </c:pt>
                      <c:pt idx="298" formatCode="0.00E+00">
                        <c:v>4262089729.8181543</c:v>
                      </c:pt>
                      <c:pt idx="299" formatCode="0.00E+00">
                        <c:v>4413018949.1079321</c:v>
                      </c:pt>
                      <c:pt idx="300" formatCode="0.00E+00">
                        <c:v>4228943306.4433327</c:v>
                      </c:pt>
                      <c:pt idx="301" formatCode="0.00E+00">
                        <c:v>4133982685.6973805</c:v>
                      </c:pt>
                      <c:pt idx="302" formatCode="0.00E+00">
                        <c:v>4569044097.6682148</c:v>
                      </c:pt>
                      <c:pt idx="303" formatCode="0.00E+00">
                        <c:v>5078519927.4825573</c:v>
                      </c:pt>
                      <c:pt idx="304" formatCode="0.00E+00">
                        <c:v>5109379115.568759</c:v>
                      </c:pt>
                      <c:pt idx="305" formatCode="0.00E+00">
                        <c:v>4554407327.1699009</c:v>
                      </c:pt>
                      <c:pt idx="306" formatCode="0.00E+00">
                        <c:v>5181632681.0969906</c:v>
                      </c:pt>
                      <c:pt idx="307" formatCode="0.00E+00">
                        <c:v>4370629582.6244926</c:v>
                      </c:pt>
                      <c:pt idx="308" formatCode="0.00E+00">
                        <c:v>4518178676.6002817</c:v>
                      </c:pt>
                      <c:pt idx="309" formatCode="0.00E+00">
                        <c:v>5012040555.6224432</c:v>
                      </c:pt>
                      <c:pt idx="310" formatCode="0.00E+00">
                        <c:v>5694702733.9100456</c:v>
                      </c:pt>
                      <c:pt idx="311" formatCode="0.00E+00">
                        <c:v>5625897059.8949623</c:v>
                      </c:pt>
                      <c:pt idx="312" formatCode="0.00E+00">
                        <c:v>5266253230.2399845</c:v>
                      </c:pt>
                      <c:pt idx="313" formatCode="0.00E+00">
                        <c:v>5321122733.8425846</c:v>
                      </c:pt>
                      <c:pt idx="314" formatCode="0.00E+00">
                        <c:v>5343903570.2098713</c:v>
                      </c:pt>
                      <c:pt idx="315" formatCode="0.00E+00">
                        <c:v>5664133934.8712521</c:v>
                      </c:pt>
                      <c:pt idx="316" formatCode="0.00E+00">
                        <c:v>6040711577.3011875</c:v>
                      </c:pt>
                      <c:pt idx="317" formatCode="0.00E+00">
                        <c:v>6068783415.5039482</c:v>
                      </c:pt>
                      <c:pt idx="318" formatCode="0.00E+00">
                        <c:v>5647278759.071558</c:v>
                      </c:pt>
                      <c:pt idx="319" formatCode="0.00E+00">
                        <c:v>5344922687.2771235</c:v>
                      </c:pt>
                      <c:pt idx="320" formatCode="0.00E+00">
                        <c:v>5426419591.3036861</c:v>
                      </c:pt>
                      <c:pt idx="321" formatCode="0.00E+00">
                        <c:v>5909107839.0519733</c:v>
                      </c:pt>
                      <c:pt idx="322" formatCode="0.00E+00">
                        <c:v>6419533931.2845135</c:v>
                      </c:pt>
                      <c:pt idx="323" formatCode="0.00E+00">
                        <c:v>6656095780.0123844</c:v>
                      </c:pt>
                      <c:pt idx="324" formatCode="0.00E+00">
                        <c:v>6370594104.6868477</c:v>
                      </c:pt>
                      <c:pt idx="325" formatCode="0.00E+00">
                        <c:v>6213911923.9985256</c:v>
                      </c:pt>
                      <c:pt idx="326" formatCode="0.00E+00">
                        <c:v>6627459193.5490999</c:v>
                      </c:pt>
                      <c:pt idx="327" formatCode="0.00E+00">
                        <c:v>6764057583.9651794</c:v>
                      </c:pt>
                      <c:pt idx="328" formatCode="0.00E+00">
                        <c:v>6760832340.1438103</c:v>
                      </c:pt>
                      <c:pt idx="329" formatCode="0.00E+00">
                        <c:v>6621098294.6538963</c:v>
                      </c:pt>
                      <c:pt idx="330" formatCode="0.00E+00">
                        <c:v>6064690844.0844002</c:v>
                      </c:pt>
                      <c:pt idx="331" formatCode="0.00E+00">
                        <c:v>5648389191.8091002</c:v>
                      </c:pt>
                      <c:pt idx="332" formatCode="0.00E+00">
                        <c:v>5825792892.1599751</c:v>
                      </c:pt>
                      <c:pt idx="333" formatCode="0.00E+00">
                        <c:v>6399359716.786232</c:v>
                      </c:pt>
                      <c:pt idx="334" formatCode="0.00E+00">
                        <c:v>7346623169.2281189</c:v>
                      </c:pt>
                      <c:pt idx="335" formatCode="0.00E+00">
                        <c:v>8102552398.5870724</c:v>
                      </c:pt>
                      <c:pt idx="336" formatCode="0.00E+00">
                        <c:v>8019470140.7098427</c:v>
                      </c:pt>
                      <c:pt idx="337" formatCode="0.00E+00">
                        <c:v>7742579549.2546225</c:v>
                      </c:pt>
                      <c:pt idx="338" formatCode="0.00E+00">
                        <c:v>7459380285.4693279</c:v>
                      </c:pt>
                      <c:pt idx="339" formatCode="0.00E+00">
                        <c:v>7293963498.5413904</c:v>
                      </c:pt>
                      <c:pt idx="340" formatCode="0.00E+00">
                        <c:v>8680903466.6337147</c:v>
                      </c:pt>
                      <c:pt idx="341" formatCode="0.00E+00">
                        <c:v>8619598111.19207</c:v>
                      </c:pt>
                      <c:pt idx="342" formatCode="0.00E+00">
                        <c:v>7993477141.4705467</c:v>
                      </c:pt>
                      <c:pt idx="343" formatCode="0.00E+00">
                        <c:v>7470256261.8105526</c:v>
                      </c:pt>
                      <c:pt idx="344" formatCode="0.00E+00">
                        <c:v>7543956281.5578861</c:v>
                      </c:pt>
                      <c:pt idx="345" formatCode="0.00E+00">
                        <c:v>8264309168.8847551</c:v>
                      </c:pt>
                      <c:pt idx="346" formatCode="0.00E+00">
                        <c:v>9706584639.5385017</c:v>
                      </c:pt>
                      <c:pt idx="347" formatCode="0.00E+00">
                        <c:v>10164773836.738983</c:v>
                      </c:pt>
                      <c:pt idx="348" formatCode="0.00E+00">
                        <c:v>9306055030.4131908</c:v>
                      </c:pt>
                      <c:pt idx="349" formatCode="0.00E+00">
                        <c:v>8723843984.6472893</c:v>
                      </c:pt>
                      <c:pt idx="350" formatCode="0.00E+00">
                        <c:v>8543988880.1915607</c:v>
                      </c:pt>
                      <c:pt idx="351" formatCode="0.00E+00">
                        <c:v>8966372094.2307644</c:v>
                      </c:pt>
                      <c:pt idx="352" formatCode="0.00E+00">
                        <c:v>9190060871.1230965</c:v>
                      </c:pt>
                      <c:pt idx="353" formatCode="0.00E+00">
                        <c:v>9286362870.2542038</c:v>
                      </c:pt>
                      <c:pt idx="354" formatCode="0.00E+00">
                        <c:v>8962029200.6366863</c:v>
                      </c:pt>
                      <c:pt idx="355" formatCode="0.00E+00">
                        <c:v>8625334100.4550991</c:v>
                      </c:pt>
                      <c:pt idx="356" formatCode="0.00E+00">
                        <c:v>8494626029.9028883</c:v>
                      </c:pt>
                      <c:pt idx="357" formatCode="0.00E+00">
                        <c:v>9019410117.6004906</c:v>
                      </c:pt>
                      <c:pt idx="358" formatCode="0.00E+00">
                        <c:v>10273895830.244343</c:v>
                      </c:pt>
                      <c:pt idx="359" formatCode="0.00E+00">
                        <c:v>10244464965.26178</c:v>
                      </c:pt>
                      <c:pt idx="360" formatCode="0.00E+00">
                        <c:v>9526406410.9872742</c:v>
                      </c:pt>
                      <c:pt idx="361" formatCode="0.00E+00">
                        <c:v>8824819394.0972786</c:v>
                      </c:pt>
                      <c:pt idx="362" formatCode="0.00E+00">
                        <c:v>8910063643.1158791</c:v>
                      </c:pt>
                      <c:pt idx="363" formatCode="0.00E+00">
                        <c:v>9688536847.4683781</c:v>
                      </c:pt>
                      <c:pt idx="364" formatCode="0.00E+00">
                        <c:v>10070080764.479477</c:v>
                      </c:pt>
                      <c:pt idx="365" formatCode="0.00E+00">
                        <c:v>10558875010.409397</c:v>
                      </c:pt>
                      <c:pt idx="366" formatCode="0.00E+00">
                        <c:v>9947738870.6342907</c:v>
                      </c:pt>
                      <c:pt idx="367" formatCode="0.00E+00">
                        <c:v>8779976874.7094746</c:v>
                      </c:pt>
                      <c:pt idx="368" formatCode="0.00E+00">
                        <c:v>8735150222.4472637</c:v>
                      </c:pt>
                      <c:pt idx="369" formatCode="0.00E+00">
                        <c:v>9405538637.3274231</c:v>
                      </c:pt>
                      <c:pt idx="370" formatCode="0.00E+00">
                        <c:v>10223157692.339252</c:v>
                      </c:pt>
                      <c:pt idx="371" formatCode="0.00E+00">
                        <c:v>10719900965.613525</c:v>
                      </c:pt>
                      <c:pt idx="372" formatCode="0.00E+00">
                        <c:v>10617516945.283875</c:v>
                      </c:pt>
                      <c:pt idx="373" formatCode="0.00E+00">
                        <c:v>10193845062.25502</c:v>
                      </c:pt>
                      <c:pt idx="374" formatCode="0.00E+00">
                        <c:v>10076212029.410109</c:v>
                      </c:pt>
                      <c:pt idx="375" formatCode="0.00E+00">
                        <c:v>10676169199.586266</c:v>
                      </c:pt>
                      <c:pt idx="376" formatCode="0.00E+00">
                        <c:v>10913198594.558117</c:v>
                      </c:pt>
                      <c:pt idx="377" formatCode="0.00E+00">
                        <c:v>11074752569.071491</c:v>
                      </c:pt>
                      <c:pt idx="378" formatCode="0.00E+00">
                        <c:v>9941343469.0546837</c:v>
                      </c:pt>
                      <c:pt idx="379" formatCode="0.00E+00">
                        <c:v>9372025131.1188717</c:v>
                      </c:pt>
                      <c:pt idx="380" formatCode="0.00E+00">
                        <c:v>9616022308.6929703</c:v>
                      </c:pt>
                      <c:pt idx="381" formatCode="0.00E+00">
                        <c:v>10353132824.616312</c:v>
                      </c:pt>
                      <c:pt idx="382" formatCode="0.00E+00">
                        <c:v>11531965476.656416</c:v>
                      </c:pt>
                      <c:pt idx="383" formatCode="0.00E+00">
                        <c:v>12092779397.659725</c:v>
                      </c:pt>
                      <c:pt idx="384" formatCode="0.00E+00">
                        <c:v>11575462143.77177</c:v>
                      </c:pt>
                      <c:pt idx="385" formatCode="0.00E+00">
                        <c:v>10510016062.526909</c:v>
                      </c:pt>
                      <c:pt idx="386" formatCode="0.00E+00">
                        <c:v>10645725424.950541</c:v>
                      </c:pt>
                      <c:pt idx="387" formatCode="0.00E+00">
                        <c:v>11104258035.889187</c:v>
                      </c:pt>
                      <c:pt idx="388" formatCode="0.00E+00">
                        <c:v>11230952096.681124</c:v>
                      </c:pt>
                      <c:pt idx="389" formatCode="0.00E+00">
                        <c:v>11027620878.723368</c:v>
                      </c:pt>
                      <c:pt idx="390" formatCode="0.00E+00">
                        <c:v>10283000973.553196</c:v>
                      </c:pt>
                      <c:pt idx="391" formatCode="0.00E+00">
                        <c:v>9795204861.9931488</c:v>
                      </c:pt>
                      <c:pt idx="392" formatCode="0.00E+00">
                        <c:v>9976438151.0375462</c:v>
                      </c:pt>
                      <c:pt idx="393" formatCode="0.00E+00">
                        <c:v>10525594780.161499</c:v>
                      </c:pt>
                      <c:pt idx="394" formatCode="0.00E+00">
                        <c:v>11413674750.932434</c:v>
                      </c:pt>
                      <c:pt idx="395" formatCode="0.00E+00">
                        <c:v>12208069098.283041</c:v>
                      </c:pt>
                      <c:pt idx="396" formatCode="0.00E+00">
                        <c:v>11413833068.263058</c:v>
                      </c:pt>
                      <c:pt idx="397" formatCode="0.00E+00">
                        <c:v>11115143803.531769</c:v>
                      </c:pt>
                      <c:pt idx="398" formatCode="0.00E+00">
                        <c:v>10422011702.282372</c:v>
                      </c:pt>
                      <c:pt idx="399" formatCode="0.00E+00">
                        <c:v>10634147174.266918</c:v>
                      </c:pt>
                      <c:pt idx="400" formatCode="0.00E+00">
                        <c:v>10791248758.890163</c:v>
                      </c:pt>
                      <c:pt idx="401" formatCode="0.00E+00">
                        <c:v>11241436115.655823</c:v>
                      </c:pt>
                      <c:pt idx="402" formatCode="0.00E+00">
                        <c:v>10871946036.346582</c:v>
                      </c:pt>
                      <c:pt idx="403" formatCode="0.00E+00">
                        <c:v>10253496989.410818</c:v>
                      </c:pt>
                      <c:pt idx="404" formatCode="0.00E+00">
                        <c:v>9911062174.904417</c:v>
                      </c:pt>
                      <c:pt idx="405" formatCode="0.00E+00">
                        <c:v>10713765194.843349</c:v>
                      </c:pt>
                      <c:pt idx="406" formatCode="0.00E+00">
                        <c:v>10967763164.704889</c:v>
                      </c:pt>
                      <c:pt idx="407" formatCode="0.00E+00">
                        <c:v>11265524274.145678</c:v>
                      </c:pt>
                      <c:pt idx="408" formatCode="0.00E+00">
                        <c:v>11635834904.267475</c:v>
                      </c:pt>
                      <c:pt idx="409" formatCode="0.00E+00">
                        <c:v>10924883377.137381</c:v>
                      </c:pt>
                      <c:pt idx="410" formatCode="0.00E+00">
                        <c:v>10743478954.081852</c:v>
                      </c:pt>
                      <c:pt idx="411" formatCode="0.00E+00">
                        <c:v>10835863250.797335</c:v>
                      </c:pt>
                      <c:pt idx="412" formatCode="0.00E+00">
                        <c:v>11188087822.447538</c:v>
                      </c:pt>
                      <c:pt idx="413" formatCode="0.00E+00">
                        <c:v>10920789342.480274</c:v>
                      </c:pt>
                      <c:pt idx="414" formatCode="0.00E+00">
                        <c:v>10659714406.274317</c:v>
                      </c:pt>
                      <c:pt idx="415" formatCode="0.00E+00">
                        <c:v>10371885639.244661</c:v>
                      </c:pt>
                      <c:pt idx="416" formatCode="0.00E+00">
                        <c:v>10189883282.981073</c:v>
                      </c:pt>
                      <c:pt idx="417" formatCode="0.00E+00">
                        <c:v>10726111227.683512</c:v>
                      </c:pt>
                      <c:pt idx="418" formatCode="0.00E+00">
                        <c:v>10959063573.775269</c:v>
                      </c:pt>
                      <c:pt idx="419" formatCode="0.00E+00">
                        <c:v>11149268706.983929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48-4B9F-AABD-59EBE96A2D84}"/>
                  </c:ext>
                </c:extLst>
              </c15:ser>
            </c15:filteredLineSeries>
          </c:ext>
        </c:extLst>
      </c:lineChart>
      <c:catAx>
        <c:axId val="4064708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65040"/>
        <c:crosses val="autoZero"/>
        <c:auto val="1"/>
        <c:lblAlgn val="ctr"/>
        <c:lblOffset val="100"/>
        <c:noMultiLvlLbl val="0"/>
      </c:catAx>
      <c:valAx>
        <c:axId val="4360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1727000000</c:v>
                </c:pt>
                <c:pt idx="1">
                  <c:v>1722000000</c:v>
                </c:pt>
                <c:pt idx="2">
                  <c:v>1683000000</c:v>
                </c:pt>
                <c:pt idx="3">
                  <c:v>1814000000</c:v>
                </c:pt>
                <c:pt idx="4">
                  <c:v>1741000000</c:v>
                </c:pt>
                <c:pt idx="5">
                  <c:v>1595000000</c:v>
                </c:pt>
                <c:pt idx="6">
                  <c:v>1560000000</c:v>
                </c:pt>
                <c:pt idx="7">
                  <c:v>1694000000</c:v>
                </c:pt>
                <c:pt idx="8">
                  <c:v>1715000000</c:v>
                </c:pt>
                <c:pt idx="9">
                  <c:v>1812000000</c:v>
                </c:pt>
                <c:pt idx="10">
                  <c:v>1871000000</c:v>
                </c:pt>
                <c:pt idx="11">
                  <c:v>1910000000</c:v>
                </c:pt>
                <c:pt idx="12">
                  <c:v>1751000000</c:v>
                </c:pt>
                <c:pt idx="13">
                  <c:v>1678000000</c:v>
                </c:pt>
                <c:pt idx="14">
                  <c:v>1854000000</c:v>
                </c:pt>
                <c:pt idx="15">
                  <c:v>1901000000</c:v>
                </c:pt>
                <c:pt idx="16">
                  <c:v>2043000000</c:v>
                </c:pt>
                <c:pt idx="17">
                  <c:v>1686000000</c:v>
                </c:pt>
                <c:pt idx="18">
                  <c:v>1536000000</c:v>
                </c:pt>
                <c:pt idx="19">
                  <c:v>1635000000</c:v>
                </c:pt>
                <c:pt idx="20">
                  <c:v>1949000000</c:v>
                </c:pt>
                <c:pt idx="21">
                  <c:v>2529000000</c:v>
                </c:pt>
                <c:pt idx="22">
                  <c:v>2343000000</c:v>
                </c:pt>
                <c:pt idx="23">
                  <c:v>2273000000</c:v>
                </c:pt>
                <c:pt idx="24">
                  <c:v>2092000000</c:v>
                </c:pt>
                <c:pt idx="25">
                  <c:v>2057000000</c:v>
                </c:pt>
                <c:pt idx="26">
                  <c:v>2320000000</c:v>
                </c:pt>
                <c:pt idx="27">
                  <c:v>2330000000</c:v>
                </c:pt>
                <c:pt idx="28">
                  <c:v>2423000000</c:v>
                </c:pt>
                <c:pt idx="29">
                  <c:v>2129000000</c:v>
                </c:pt>
                <c:pt idx="30">
                  <c:v>2194000000</c:v>
                </c:pt>
                <c:pt idx="31">
                  <c:v>2514000000</c:v>
                </c:pt>
                <c:pt idx="32">
                  <c:v>3000000000</c:v>
                </c:pt>
                <c:pt idx="33">
                  <c:v>3108000000</c:v>
                </c:pt>
                <c:pt idx="34">
                  <c:v>2858000000</c:v>
                </c:pt>
                <c:pt idx="35">
                  <c:v>3094000000</c:v>
                </c:pt>
                <c:pt idx="36">
                  <c:v>2901000000</c:v>
                </c:pt>
                <c:pt idx="37">
                  <c:v>2476000000</c:v>
                </c:pt>
                <c:pt idx="38">
                  <c:v>2476000000</c:v>
                </c:pt>
                <c:pt idx="39">
                  <c:v>2725000000</c:v>
                </c:pt>
                <c:pt idx="40">
                  <c:v>2974000000</c:v>
                </c:pt>
                <c:pt idx="41">
                  <c:v>2945000000</c:v>
                </c:pt>
                <c:pt idx="42">
                  <c:v>3035000000</c:v>
                </c:pt>
                <c:pt idx="43">
                  <c:v>3089000000</c:v>
                </c:pt>
                <c:pt idx="44">
                  <c:v>3370000000</c:v>
                </c:pt>
                <c:pt idx="45">
                  <c:v>3337000000</c:v>
                </c:pt>
                <c:pt idx="46">
                  <c:v>3641000000</c:v>
                </c:pt>
                <c:pt idx="47">
                  <c:v>3439000000</c:v>
                </c:pt>
                <c:pt idx="48">
                  <c:v>3275000000</c:v>
                </c:pt>
                <c:pt idx="49">
                  <c:v>3100000000</c:v>
                </c:pt>
                <c:pt idx="50">
                  <c:v>3790000000</c:v>
                </c:pt>
                <c:pt idx="51">
                  <c:v>3962000000</c:v>
                </c:pt>
                <c:pt idx="52">
                  <c:v>3751000000</c:v>
                </c:pt>
                <c:pt idx="53">
                  <c:v>3332000000</c:v>
                </c:pt>
                <c:pt idx="54">
                  <c:v>3185000000</c:v>
                </c:pt>
                <c:pt idx="55">
                  <c:v>3139000000</c:v>
                </c:pt>
                <c:pt idx="56">
                  <c:v>3515000000</c:v>
                </c:pt>
                <c:pt idx="57">
                  <c:v>3800000000</c:v>
                </c:pt>
                <c:pt idx="58">
                  <c:v>3821000000</c:v>
                </c:pt>
                <c:pt idx="59">
                  <c:v>3537000000</c:v>
                </c:pt>
                <c:pt idx="60">
                  <c:v>3108000000</c:v>
                </c:pt>
                <c:pt idx="61">
                  <c:v>3004000000</c:v>
                </c:pt>
                <c:pt idx="62">
                  <c:v>3049000000</c:v>
                </c:pt>
                <c:pt idx="63">
                  <c:v>3910000000</c:v>
                </c:pt>
                <c:pt idx="64">
                  <c:v>3379000000</c:v>
                </c:pt>
                <c:pt idx="65">
                  <c:v>2958000000</c:v>
                </c:pt>
                <c:pt idx="66">
                  <c:v>2697000000</c:v>
                </c:pt>
                <c:pt idx="67">
                  <c:v>2807000000</c:v>
                </c:pt>
                <c:pt idx="68">
                  <c:v>3503000000</c:v>
                </c:pt>
                <c:pt idx="69">
                  <c:v>4872000000</c:v>
                </c:pt>
                <c:pt idx="70">
                  <c:v>4761000000</c:v>
                </c:pt>
                <c:pt idx="71">
                  <c:v>4316000000</c:v>
                </c:pt>
                <c:pt idx="72">
                  <c:v>4048000000</c:v>
                </c:pt>
                <c:pt idx="73">
                  <c:v>3993000000</c:v>
                </c:pt>
                <c:pt idx="74">
                  <c:v>3833000000</c:v>
                </c:pt>
                <c:pt idx="75">
                  <c:v>3916000000</c:v>
                </c:pt>
                <c:pt idx="76">
                  <c:v>3366000000</c:v>
                </c:pt>
                <c:pt idx="77">
                  <c:v>3050000000</c:v>
                </c:pt>
                <c:pt idx="78">
                  <c:v>2962000000</c:v>
                </c:pt>
                <c:pt idx="79">
                  <c:v>3419000000</c:v>
                </c:pt>
                <c:pt idx="80">
                  <c:v>3571000000</c:v>
                </c:pt>
                <c:pt idx="81">
                  <c:v>4053000000</c:v>
                </c:pt>
                <c:pt idx="82">
                  <c:v>3572000000</c:v>
                </c:pt>
                <c:pt idx="83">
                  <c:v>3433000000</c:v>
                </c:pt>
                <c:pt idx="84">
                  <c:v>2755000000</c:v>
                </c:pt>
                <c:pt idx="85">
                  <c:v>2719000000</c:v>
                </c:pt>
                <c:pt idx="86">
                  <c:v>2720000000</c:v>
                </c:pt>
                <c:pt idx="87">
                  <c:v>2952000000</c:v>
                </c:pt>
                <c:pt idx="88">
                  <c:v>3058000000</c:v>
                </c:pt>
                <c:pt idx="89">
                  <c:v>2639000000</c:v>
                </c:pt>
                <c:pt idx="90">
                  <c:v>2410000000</c:v>
                </c:pt>
                <c:pt idx="91">
                  <c:v>2508000000</c:v>
                </c:pt>
                <c:pt idx="92">
                  <c:v>2533000000</c:v>
                </c:pt>
                <c:pt idx="93">
                  <c:v>2949000000</c:v>
                </c:pt>
                <c:pt idx="94">
                  <c:v>3621000000</c:v>
                </c:pt>
                <c:pt idx="95">
                  <c:v>3038000000</c:v>
                </c:pt>
                <c:pt idx="96">
                  <c:v>2581000000</c:v>
                </c:pt>
                <c:pt idx="97">
                  <c:v>2267000000</c:v>
                </c:pt>
                <c:pt idx="98">
                  <c:v>2487000000</c:v>
                </c:pt>
                <c:pt idx="99">
                  <c:v>2360000000</c:v>
                </c:pt>
                <c:pt idx="100">
                  <c:v>2275000000</c:v>
                </c:pt>
                <c:pt idx="101">
                  <c:v>2212000000</c:v>
                </c:pt>
                <c:pt idx="102">
                  <c:v>2023000000</c:v>
                </c:pt>
                <c:pt idx="103">
                  <c:v>2101000000</c:v>
                </c:pt>
                <c:pt idx="104">
                  <c:v>2237000000</c:v>
                </c:pt>
                <c:pt idx="105">
                  <c:v>2339000000</c:v>
                </c:pt>
                <c:pt idx="106">
                  <c:v>2636000000</c:v>
                </c:pt>
                <c:pt idx="107">
                  <c:v>2517000000</c:v>
                </c:pt>
                <c:pt idx="108">
                  <c:v>2290000000</c:v>
                </c:pt>
                <c:pt idx="109">
                  <c:v>2008000000</c:v>
                </c:pt>
                <c:pt idx="110">
                  <c:v>2067000000</c:v>
                </c:pt>
                <c:pt idx="111">
                  <c:v>2036000000</c:v>
                </c:pt>
                <c:pt idx="112">
                  <c:v>2388000000</c:v>
                </c:pt>
                <c:pt idx="113">
                  <c:v>2077000000</c:v>
                </c:pt>
                <c:pt idx="114">
                  <c:v>2042000000</c:v>
                </c:pt>
                <c:pt idx="115">
                  <c:v>2073000000</c:v>
                </c:pt>
                <c:pt idx="116">
                  <c:v>2073000000</c:v>
                </c:pt>
                <c:pt idx="117">
                  <c:v>2151000000</c:v>
                </c:pt>
                <c:pt idx="118">
                  <c:v>2180000000</c:v>
                </c:pt>
                <c:pt idx="119">
                  <c:v>2270000000</c:v>
                </c:pt>
                <c:pt idx="120">
                  <c:v>1959000000</c:v>
                </c:pt>
                <c:pt idx="121">
                  <c:v>1736000000</c:v>
                </c:pt>
                <c:pt idx="122">
                  <c:v>1867000000</c:v>
                </c:pt>
                <c:pt idx="123">
                  <c:v>1859000000</c:v>
                </c:pt>
                <c:pt idx="124">
                  <c:v>1943000000</c:v>
                </c:pt>
                <c:pt idx="125">
                  <c:v>1856000000</c:v>
                </c:pt>
                <c:pt idx="126">
                  <c:v>1653000000</c:v>
                </c:pt>
                <c:pt idx="127">
                  <c:v>1724000000</c:v>
                </c:pt>
                <c:pt idx="128">
                  <c:v>1948000000</c:v>
                </c:pt>
                <c:pt idx="129">
                  <c:v>2206000000</c:v>
                </c:pt>
                <c:pt idx="130">
                  <c:v>2096000000</c:v>
                </c:pt>
                <c:pt idx="131">
                  <c:v>2029000000</c:v>
                </c:pt>
                <c:pt idx="132">
                  <c:v>1949000000</c:v>
                </c:pt>
                <c:pt idx="133">
                  <c:v>1861000000</c:v>
                </c:pt>
                <c:pt idx="134">
                  <c:v>1853000000</c:v>
                </c:pt>
                <c:pt idx="135">
                  <c:v>2056000000</c:v>
                </c:pt>
                <c:pt idx="136">
                  <c:v>1899000000</c:v>
                </c:pt>
                <c:pt idx="137">
                  <c:v>1721000000</c:v>
                </c:pt>
                <c:pt idx="138">
                  <c:v>1549000000</c:v>
                </c:pt>
                <c:pt idx="139">
                  <c:v>1646000000</c:v>
                </c:pt>
                <c:pt idx="140">
                  <c:v>1727000000</c:v>
                </c:pt>
                <c:pt idx="141">
                  <c:v>1808000000</c:v>
                </c:pt>
                <c:pt idx="142">
                  <c:v>1867000000</c:v>
                </c:pt>
                <c:pt idx="143">
                  <c:v>1809000000</c:v>
                </c:pt>
                <c:pt idx="144">
                  <c:v>1735000000</c:v>
                </c:pt>
                <c:pt idx="145">
                  <c:v>1826000000</c:v>
                </c:pt>
                <c:pt idx="146">
                  <c:v>1890000000</c:v>
                </c:pt>
                <c:pt idx="147">
                  <c:v>1787000000</c:v>
                </c:pt>
                <c:pt idx="148">
                  <c:v>1617000000</c:v>
                </c:pt>
                <c:pt idx="149">
                  <c:v>1766000000</c:v>
                </c:pt>
                <c:pt idx="150">
                  <c:v>1453000000</c:v>
                </c:pt>
                <c:pt idx="151">
                  <c:v>1436000000</c:v>
                </c:pt>
                <c:pt idx="152">
                  <c:v>1562000000</c:v>
                </c:pt>
                <c:pt idx="153">
                  <c:v>1832000000</c:v>
                </c:pt>
                <c:pt idx="154">
                  <c:v>1801000000</c:v>
                </c:pt>
                <c:pt idx="155">
                  <c:v>1651000000</c:v>
                </c:pt>
                <c:pt idx="156">
                  <c:v>1701000000</c:v>
                </c:pt>
                <c:pt idx="157">
                  <c:v>1576000000</c:v>
                </c:pt>
                <c:pt idx="158">
                  <c:v>1610000000</c:v>
                </c:pt>
                <c:pt idx="159">
                  <c:v>1709000000</c:v>
                </c:pt>
                <c:pt idx="160">
                  <c:v>1692000000</c:v>
                </c:pt>
                <c:pt idx="161">
                  <c:v>1556000000</c:v>
                </c:pt>
                <c:pt idx="162">
                  <c:v>1463000000</c:v>
                </c:pt>
                <c:pt idx="163">
                  <c:v>1462000000</c:v>
                </c:pt>
                <c:pt idx="164">
                  <c:v>1593000000</c:v>
                </c:pt>
                <c:pt idx="165">
                  <c:v>1776000000</c:v>
                </c:pt>
                <c:pt idx="166">
                  <c:v>1892000000</c:v>
                </c:pt>
                <c:pt idx="167">
                  <c:v>1758000000</c:v>
                </c:pt>
                <c:pt idx="168">
                  <c:v>1720000000</c:v>
                </c:pt>
                <c:pt idx="169">
                  <c:v>1696000000</c:v>
                </c:pt>
                <c:pt idx="170">
                  <c:v>1696000000</c:v>
                </c:pt>
                <c:pt idx="171">
                  <c:v>2647000000</c:v>
                </c:pt>
                <c:pt idx="172">
                  <c:v>2457000000</c:v>
                </c:pt>
                <c:pt idx="173">
                  <c:v>2791000000</c:v>
                </c:pt>
                <c:pt idx="174">
                  <c:v>2674000000</c:v>
                </c:pt>
                <c:pt idx="175">
                  <c:v>2360000000</c:v>
                </c:pt>
                <c:pt idx="176">
                  <c:v>2331000000</c:v>
                </c:pt>
                <c:pt idx="177">
                  <c:v>2120000000</c:v>
                </c:pt>
                <c:pt idx="178">
                  <c:v>1902000000</c:v>
                </c:pt>
                <c:pt idx="179">
                  <c:v>1572000000</c:v>
                </c:pt>
                <c:pt idx="180">
                  <c:v>1476000000</c:v>
                </c:pt>
                <c:pt idx="181">
                  <c:v>2024000000</c:v>
                </c:pt>
                <c:pt idx="182">
                  <c:v>1902000000</c:v>
                </c:pt>
                <c:pt idx="183">
                  <c:v>2537000000</c:v>
                </c:pt>
                <c:pt idx="184">
                  <c:v>2483000000</c:v>
                </c:pt>
                <c:pt idx="185">
                  <c:v>2194000000</c:v>
                </c:pt>
                <c:pt idx="186">
                  <c:v>1988000000</c:v>
                </c:pt>
                <c:pt idx="187">
                  <c:v>2081000000</c:v>
                </c:pt>
                <c:pt idx="188">
                  <c:v>2331000000</c:v>
                </c:pt>
                <c:pt idx="189">
                  <c:v>3122000000</c:v>
                </c:pt>
                <c:pt idx="190">
                  <c:v>3342000000</c:v>
                </c:pt>
                <c:pt idx="191">
                  <c:v>2989000000</c:v>
                </c:pt>
                <c:pt idx="192">
                  <c:v>2611000000</c:v>
                </c:pt>
                <c:pt idx="193">
                  <c:v>2394000000</c:v>
                </c:pt>
                <c:pt idx="194">
                  <c:v>2474000000</c:v>
                </c:pt>
                <c:pt idx="195">
                  <c:v>2481000000</c:v>
                </c:pt>
                <c:pt idx="196">
                  <c:v>2460000000</c:v>
                </c:pt>
                <c:pt idx="197">
                  <c:v>2457000000</c:v>
                </c:pt>
                <c:pt idx="198">
                  <c:v>2470000000</c:v>
                </c:pt>
                <c:pt idx="199">
                  <c:v>2361000000</c:v>
                </c:pt>
                <c:pt idx="200">
                  <c:v>2501000000</c:v>
                </c:pt>
                <c:pt idx="201">
                  <c:v>3044000000</c:v>
                </c:pt>
                <c:pt idx="202">
                  <c:v>2909000000</c:v>
                </c:pt>
                <c:pt idx="203">
                  <c:v>2570000000</c:v>
                </c:pt>
                <c:pt idx="204">
                  <c:v>2263000000</c:v>
                </c:pt>
                <c:pt idx="205">
                  <c:v>2231000000</c:v>
                </c:pt>
                <c:pt idx="206">
                  <c:v>2587000000</c:v>
                </c:pt>
                <c:pt idx="207">
                  <c:v>2536000000</c:v>
                </c:pt>
                <c:pt idx="208">
                  <c:v>2927000000</c:v>
                </c:pt>
                <c:pt idx="209">
                  <c:v>2669000000</c:v>
                </c:pt>
                <c:pt idx="210">
                  <c:v>2132000000</c:v>
                </c:pt>
                <c:pt idx="211">
                  <c:v>2130000000</c:v>
                </c:pt>
                <c:pt idx="212">
                  <c:v>2389000000</c:v>
                </c:pt>
                <c:pt idx="213">
                  <c:v>2649000000</c:v>
                </c:pt>
                <c:pt idx="214">
                  <c:v>3047000000</c:v>
                </c:pt>
                <c:pt idx="215">
                  <c:v>3087000000</c:v>
                </c:pt>
                <c:pt idx="216">
                  <c:v>3013000000</c:v>
                </c:pt>
                <c:pt idx="217">
                  <c:v>2922000000</c:v>
                </c:pt>
                <c:pt idx="218">
                  <c:v>3049000000</c:v>
                </c:pt>
                <c:pt idx="219">
                  <c:v>3049000000</c:v>
                </c:pt>
                <c:pt idx="220">
                  <c:v>2785000000</c:v>
                </c:pt>
                <c:pt idx="221">
                  <c:v>2446000000</c:v>
                </c:pt>
                <c:pt idx="222">
                  <c:v>2370000000</c:v>
                </c:pt>
                <c:pt idx="223">
                  <c:v>2585000000</c:v>
                </c:pt>
                <c:pt idx="224">
                  <c:v>2719000000</c:v>
                </c:pt>
                <c:pt idx="225">
                  <c:v>3295000000</c:v>
                </c:pt>
                <c:pt idx="226">
                  <c:v>3212000000</c:v>
                </c:pt>
                <c:pt idx="227">
                  <c:v>3380000000</c:v>
                </c:pt>
                <c:pt idx="228">
                  <c:v>2784000000</c:v>
                </c:pt>
                <c:pt idx="229">
                  <c:v>2890000000</c:v>
                </c:pt>
                <c:pt idx="230">
                  <c:v>2817000000</c:v>
                </c:pt>
                <c:pt idx="231">
                  <c:v>2732000000</c:v>
                </c:pt>
                <c:pt idx="232">
                  <c:v>2528000000</c:v>
                </c:pt>
                <c:pt idx="233">
                  <c:v>2359000000</c:v>
                </c:pt>
                <c:pt idx="234">
                  <c:v>2097000000</c:v>
                </c:pt>
                <c:pt idx="235">
                  <c:v>2128000000</c:v>
                </c:pt>
                <c:pt idx="236">
                  <c:v>2111000000</c:v>
                </c:pt>
                <c:pt idx="237">
                  <c:v>2650000000</c:v>
                </c:pt>
                <c:pt idx="238">
                  <c:v>2675000000</c:v>
                </c:pt>
                <c:pt idx="239">
                  <c:v>2535000000</c:v>
                </c:pt>
                <c:pt idx="240">
                  <c:v>2441000000</c:v>
                </c:pt>
                <c:pt idx="241">
                  <c:v>2167000000</c:v>
                </c:pt>
                <c:pt idx="242">
                  <c:v>2141000000</c:v>
                </c:pt>
                <c:pt idx="243">
                  <c:v>1994000000</c:v>
                </c:pt>
                <c:pt idx="244">
                  <c:v>2230000000</c:v>
                </c:pt>
                <c:pt idx="245">
                  <c:v>1893000000</c:v>
                </c:pt>
                <c:pt idx="246">
                  <c:v>1728000000</c:v>
                </c:pt>
                <c:pt idx="247">
                  <c:v>1649000000</c:v>
                </c:pt>
                <c:pt idx="248">
                  <c:v>2253000000</c:v>
                </c:pt>
                <c:pt idx="249">
                  <c:v>2254000000</c:v>
                </c:pt>
                <c:pt idx="250">
                  <c:v>2167000000</c:v>
                </c:pt>
                <c:pt idx="251">
                  <c:v>1875000000</c:v>
                </c:pt>
                <c:pt idx="252">
                  <c:v>1872000000</c:v>
                </c:pt>
                <c:pt idx="253">
                  <c:v>1954000000</c:v>
                </c:pt>
                <c:pt idx="254">
                  <c:v>2097000000</c:v>
                </c:pt>
                <c:pt idx="255">
                  <c:v>2074000000</c:v>
                </c:pt>
                <c:pt idx="256">
                  <c:v>1840000000</c:v>
                </c:pt>
                <c:pt idx="257">
                  <c:v>1741000000</c:v>
                </c:pt>
                <c:pt idx="258">
                  <c:v>1686000000</c:v>
                </c:pt>
                <c:pt idx="259">
                  <c:v>1651000000</c:v>
                </c:pt>
                <c:pt idx="260">
                  <c:v>2063000000</c:v>
                </c:pt>
                <c:pt idx="261">
                  <c:v>2063000000</c:v>
                </c:pt>
                <c:pt idx="262">
                  <c:v>1911000000</c:v>
                </c:pt>
                <c:pt idx="263">
                  <c:v>1874000000</c:v>
                </c:pt>
                <c:pt idx="264">
                  <c:v>1793000000</c:v>
                </c:pt>
                <c:pt idx="265">
                  <c:v>1594000000</c:v>
                </c:pt>
                <c:pt idx="266">
                  <c:v>1664000000</c:v>
                </c:pt>
                <c:pt idx="267">
                  <c:v>1707000000</c:v>
                </c:pt>
                <c:pt idx="268">
                  <c:v>1676000000</c:v>
                </c:pt>
                <c:pt idx="269">
                  <c:v>1877000000</c:v>
                </c:pt>
                <c:pt idx="270">
                  <c:v>1472000000</c:v>
                </c:pt>
                <c:pt idx="271">
                  <c:v>1525000000</c:v>
                </c:pt>
                <c:pt idx="272">
                  <c:v>1603000000</c:v>
                </c:pt>
                <c:pt idx="273">
                  <c:v>1857000000</c:v>
                </c:pt>
                <c:pt idx="274">
                  <c:v>1853000000</c:v>
                </c:pt>
                <c:pt idx="275">
                  <c:v>1811000000</c:v>
                </c:pt>
                <c:pt idx="276">
                  <c:v>1678000000</c:v>
                </c:pt>
                <c:pt idx="277">
                  <c:v>1783000000</c:v>
                </c:pt>
                <c:pt idx="278">
                  <c:v>1900000000</c:v>
                </c:pt>
                <c:pt idx="279">
                  <c:v>1785000000</c:v>
                </c:pt>
                <c:pt idx="280">
                  <c:v>1835000000</c:v>
                </c:pt>
                <c:pt idx="281">
                  <c:v>1572000000</c:v>
                </c:pt>
                <c:pt idx="282">
                  <c:v>1531000000</c:v>
                </c:pt>
                <c:pt idx="283">
                  <c:v>1515000000</c:v>
                </c:pt>
                <c:pt idx="284">
                  <c:v>1930000000</c:v>
                </c:pt>
                <c:pt idx="285">
                  <c:v>1880000000</c:v>
                </c:pt>
                <c:pt idx="286">
                  <c:v>1824000000</c:v>
                </c:pt>
                <c:pt idx="287">
                  <c:v>1768000000</c:v>
                </c:pt>
                <c:pt idx="288">
                  <c:v>1639000000</c:v>
                </c:pt>
                <c:pt idx="289">
                  <c:v>1656000000</c:v>
                </c:pt>
                <c:pt idx="290">
                  <c:v>1693000000</c:v>
                </c:pt>
                <c:pt idx="291">
                  <c:v>1737000000</c:v>
                </c:pt>
                <c:pt idx="292">
                  <c:v>1712000000</c:v>
                </c:pt>
                <c:pt idx="293">
                  <c:v>1628000000</c:v>
                </c:pt>
                <c:pt idx="294">
                  <c:v>1502000000</c:v>
                </c:pt>
                <c:pt idx="295">
                  <c:v>1496000000</c:v>
                </c:pt>
                <c:pt idx="296">
                  <c:v>1844000000</c:v>
                </c:pt>
                <c:pt idx="297" formatCode="General">
                  <c:v>1643861223.4833884</c:v>
                </c:pt>
                <c:pt idx="298" formatCode="General">
                  <c:v>1698783627.2898276</c:v>
                </c:pt>
                <c:pt idx="299" formatCode="General">
                  <c:v>1738195264.6475389</c:v>
                </c:pt>
                <c:pt idx="300" formatCode="General">
                  <c:v>1665631203.0178299</c:v>
                </c:pt>
                <c:pt idx="301" formatCode="General">
                  <c:v>1581040382.7084062</c:v>
                </c:pt>
                <c:pt idx="302" formatCode="General">
                  <c:v>1664450429.0208287</c:v>
                </c:pt>
                <c:pt idx="303" formatCode="General">
                  <c:v>1723072263.8863018</c:v>
                </c:pt>
                <c:pt idx="304" formatCode="General">
                  <c:v>1615779529.3850594</c:v>
                </c:pt>
                <c:pt idx="305" formatCode="General">
                  <c:v>1442418029.2899544</c:v>
                </c:pt>
                <c:pt idx="306" formatCode="General">
                  <c:v>1588697010.0369847</c:v>
                </c:pt>
                <c:pt idx="307" formatCode="General">
                  <c:v>1273608043.042372</c:v>
                </c:pt>
                <c:pt idx="308" formatCode="General">
                  <c:v>1254987259.2109263</c:v>
                </c:pt>
                <c:pt idx="309" formatCode="General">
                  <c:v>1379749054.4616594</c:v>
                </c:pt>
                <c:pt idx="310" formatCode="General">
                  <c:v>1648684129.7789531</c:v>
                </c:pt>
                <c:pt idx="311" formatCode="General">
                  <c:v>1616902444.3089249</c:v>
                </c:pt>
                <c:pt idx="312" formatCode="General">
                  <c:v>1466355031.3057065</c:v>
                </c:pt>
                <c:pt idx="313" formatCode="General">
                  <c:v>1516375566.8486042</c:v>
                </c:pt>
                <c:pt idx="314" formatCode="General">
                  <c:v>1391657869.0294437</c:v>
                </c:pt>
                <c:pt idx="315" formatCode="General">
                  <c:v>1418779890.6651788</c:v>
                </c:pt>
                <c:pt idx="316" formatCode="General">
                  <c:v>1488774627.2797546</c:v>
                </c:pt>
                <c:pt idx="317" formatCode="General">
                  <c:v>1486004633.2456355</c:v>
                </c:pt>
                <c:pt idx="318" formatCode="General">
                  <c:v>1371640968.7138684</c:v>
                </c:pt>
                <c:pt idx="319" formatCode="General">
                  <c:v>1281431839.1682134</c:v>
                </c:pt>
                <c:pt idx="320" formatCode="General">
                  <c:v>1276132066.3639796</c:v>
                </c:pt>
                <c:pt idx="321" formatCode="General">
                  <c:v>1406107326.7243295</c:v>
                </c:pt>
                <c:pt idx="322" formatCode="General">
                  <c:v>1559018201.9918871</c:v>
                </c:pt>
                <c:pt idx="323" formatCode="General">
                  <c:v>1657480887.2139175</c:v>
                </c:pt>
                <c:pt idx="324" formatCode="General">
                  <c:v>1553958869.6993597</c:v>
                </c:pt>
                <c:pt idx="325" formatCode="General">
                  <c:v>1549756175.4319367</c:v>
                </c:pt>
                <c:pt idx="326" formatCode="General">
                  <c:v>1519613435.6740639</c:v>
                </c:pt>
                <c:pt idx="327" formatCode="General">
                  <c:v>1503181867.0587516</c:v>
                </c:pt>
                <c:pt idx="328" formatCode="General">
                  <c:v>2301017498.2593122</c:v>
                </c:pt>
                <c:pt idx="329" formatCode="General">
                  <c:v>2081100360.7949848</c:v>
                </c:pt>
                <c:pt idx="330" formatCode="General">
                  <c:v>2375364715.3939972</c:v>
                </c:pt>
                <c:pt idx="331" formatCode="General">
                  <c:v>2206995688.2758212</c:v>
                </c:pt>
                <c:pt idx="332" formatCode="General">
                  <c:v>1914397646.9238961</c:v>
                </c:pt>
                <c:pt idx="333" formatCode="General">
                  <c:v>1939625330.466536</c:v>
                </c:pt>
                <c:pt idx="334" formatCode="General">
                  <c:v>1872788550.5903645</c:v>
                </c:pt>
                <c:pt idx="335" formatCode="General">
                  <c:v>1891845545.4288228</c:v>
                </c:pt>
                <c:pt idx="336" formatCode="General">
                  <c:v>1713419495.7772565</c:v>
                </c:pt>
                <c:pt idx="337" formatCode="General">
                  <c:v>1689540895.6493678</c:v>
                </c:pt>
                <c:pt idx="338" formatCode="General">
                  <c:v>2118405826.9052818</c:v>
                </c:pt>
                <c:pt idx="339" formatCode="General">
                  <c:v>1930682778.5192838</c:v>
                </c:pt>
                <c:pt idx="340" formatCode="General">
                  <c:v>2447348332.3745966</c:v>
                </c:pt>
                <c:pt idx="341" formatCode="General">
                  <c:v>2335061252.8738079</c:v>
                </c:pt>
                <c:pt idx="342" formatCode="General">
                  <c:v>2084851004.8926935</c:v>
                </c:pt>
                <c:pt idx="343" formatCode="General">
                  <c:v>1881498232.5191569</c:v>
                </c:pt>
                <c:pt idx="344" formatCode="General">
                  <c:v>1968256990.4754252</c:v>
                </c:pt>
                <c:pt idx="345" formatCode="General">
                  <c:v>2225822090.1276069</c:v>
                </c:pt>
                <c:pt idx="346" formatCode="General">
                  <c:v>2961193885.6736412</c:v>
                </c:pt>
                <c:pt idx="347" formatCode="General">
                  <c:v>3129989587.6493473</c:v>
                </c:pt>
                <c:pt idx="348" formatCode="General">
                  <c:v>2771842000.5579834</c:v>
                </c:pt>
                <c:pt idx="349" formatCode="General">
                  <c:v>2511017382.9468045</c:v>
                </c:pt>
                <c:pt idx="350" formatCode="General">
                  <c:v>2361702990.4553199</c:v>
                </c:pt>
                <c:pt idx="351" formatCode="General">
                  <c:v>2378238826.0152516</c:v>
                </c:pt>
                <c:pt idx="352" formatCode="General">
                  <c:v>2345749945.9996123</c:v>
                </c:pt>
                <c:pt idx="353" formatCode="General">
                  <c:v>2353036009.6329079</c:v>
                </c:pt>
                <c:pt idx="354" formatCode="General">
                  <c:v>2411296412.1469831</c:v>
                </c:pt>
                <c:pt idx="355" formatCode="General">
                  <c:v>2445135076.604156</c:v>
                </c:pt>
                <c:pt idx="356" formatCode="General">
                  <c:v>2378409706.5807085</c:v>
                </c:pt>
                <c:pt idx="357" formatCode="General">
                  <c:v>2516414963.4184098</c:v>
                </c:pt>
                <c:pt idx="358" formatCode="General">
                  <c:v>2999698612.3648686</c:v>
                </c:pt>
                <c:pt idx="359" formatCode="General">
                  <c:v>2844724191.514256</c:v>
                </c:pt>
                <c:pt idx="360" formatCode="General">
                  <c:v>2610925888.5768447</c:v>
                </c:pt>
                <c:pt idx="361" formatCode="General">
                  <c:v>2371718742.6506581</c:v>
                </c:pt>
                <c:pt idx="362" formatCode="General">
                  <c:v>2338002252.5335398</c:v>
                </c:pt>
                <c:pt idx="363" formatCode="General">
                  <c:v>2578310837.6373477</c:v>
                </c:pt>
                <c:pt idx="364" formatCode="General">
                  <c:v>2593953963.6325336</c:v>
                </c:pt>
                <c:pt idx="365" formatCode="General">
                  <c:v>2968990768.4047503</c:v>
                </c:pt>
                <c:pt idx="366" formatCode="General">
                  <c:v>2700126654.2301974</c:v>
                </c:pt>
                <c:pt idx="367" formatCode="General">
                  <c:v>2168996521.8584313</c:v>
                </c:pt>
                <c:pt idx="368" formatCode="General">
                  <c:v>2132479039.2322013</c:v>
                </c:pt>
                <c:pt idx="369" formatCode="General">
                  <c:v>2306462955.4740396</c:v>
                </c:pt>
                <c:pt idx="370" formatCode="General">
                  <c:v>2537565951.3209972</c:v>
                </c:pt>
                <c:pt idx="371" formatCode="General">
                  <c:v>2896864604.5290895</c:v>
                </c:pt>
                <c:pt idx="372" formatCode="General">
                  <c:v>2912963349.5961266</c:v>
                </c:pt>
                <c:pt idx="373" formatCode="General">
                  <c:v>2789016254.3614197</c:v>
                </c:pt>
                <c:pt idx="374" formatCode="General">
                  <c:v>2612654321.9752531</c:v>
                </c:pt>
                <c:pt idx="375" formatCode="General">
                  <c:v>2659954068.9410715</c:v>
                </c:pt>
                <c:pt idx="376" formatCode="General">
                  <c:v>2640375224.5661974</c:v>
                </c:pt>
                <c:pt idx="377" formatCode="General">
                  <c:v>2594945552.7570744</c:v>
                </c:pt>
                <c:pt idx="378" formatCode="General">
                  <c:v>2347028788.0613871</c:v>
                </c:pt>
                <c:pt idx="379" formatCode="General">
                  <c:v>2256708530.5542698</c:v>
                </c:pt>
                <c:pt idx="380" formatCode="General">
                  <c:v>2374309855.005096</c:v>
                </c:pt>
                <c:pt idx="381" formatCode="General">
                  <c:v>2455245690.5194731</c:v>
                </c:pt>
                <c:pt idx="382" formatCode="General">
                  <c:v>3033373757.0242128</c:v>
                </c:pt>
                <c:pt idx="383" formatCode="General">
                  <c:v>3233950204.2330923</c:v>
                </c:pt>
                <c:pt idx="384" formatCode="General">
                  <c:v>3500357238.7916484</c:v>
                </c:pt>
                <c:pt idx="385" formatCode="General">
                  <c:v>2974187903.3507767</c:v>
                </c:pt>
                <c:pt idx="386" formatCode="General">
                  <c:v>3030484500.9393854</c:v>
                </c:pt>
                <c:pt idx="387" formatCode="General">
                  <c:v>2917475751.4346738</c:v>
                </c:pt>
                <c:pt idx="388" formatCode="General">
                  <c:v>2782679906.5724959</c:v>
                </c:pt>
                <c:pt idx="389" formatCode="General">
                  <c:v>2594623239.2812228</c:v>
                </c:pt>
                <c:pt idx="390" formatCode="General">
                  <c:v>2351865754.2263455</c:v>
                </c:pt>
                <c:pt idx="391" formatCode="General">
                  <c:v>2049992441.5114865</c:v>
                </c:pt>
                <c:pt idx="392" formatCode="General">
                  <c:v>2046538817.1595919</c:v>
                </c:pt>
                <c:pt idx="393" formatCode="General">
                  <c:v>2126939155.8411331</c:v>
                </c:pt>
                <c:pt idx="394" formatCode="General">
                  <c:v>2657288902.1026535</c:v>
                </c:pt>
                <c:pt idx="395" formatCode="General">
                  <c:v>2788232231.5134234</c:v>
                </c:pt>
                <c:pt idx="396" formatCode="General">
                  <c:v>2650915413.931077</c:v>
                </c:pt>
                <c:pt idx="397" formatCode="General">
                  <c:v>2556151267.4418006</c:v>
                </c:pt>
                <c:pt idx="398" formatCode="General">
                  <c:v>2199178361.4231782</c:v>
                </c:pt>
                <c:pt idx="399" formatCode="General">
                  <c:v>2123181818.0763261</c:v>
                </c:pt>
                <c:pt idx="400" formatCode="General">
                  <c:v>1982124020.419327</c:v>
                </c:pt>
                <c:pt idx="401" formatCode="General">
                  <c:v>2226565989.6017175</c:v>
                </c:pt>
                <c:pt idx="402" formatCode="General">
                  <c:v>1997113265.2188075</c:v>
                </c:pt>
                <c:pt idx="403" formatCode="General">
                  <c:v>1849561590.7055876</c:v>
                </c:pt>
                <c:pt idx="404" formatCode="General">
                  <c:v>1751564706.3671446</c:v>
                </c:pt>
                <c:pt idx="405" formatCode="General">
                  <c:v>2234373287.946301</c:v>
                </c:pt>
                <c:pt idx="406" formatCode="General">
                  <c:v>2164985765.9935422</c:v>
                </c:pt>
                <c:pt idx="407" formatCode="General">
                  <c:v>2146331927.1618717</c:v>
                </c:pt>
                <c:pt idx="408" formatCode="General">
                  <c:v>2113520828.5270059</c:v>
                </c:pt>
                <c:pt idx="409" formatCode="General">
                  <c:v>2152455786.5397668</c:v>
                </c:pt>
                <c:pt idx="410" formatCode="General">
                  <c:v>2143307514.7028677</c:v>
                </c:pt>
                <c:pt idx="411" formatCode="General">
                  <c:v>2126962544.3200445</c:v>
                </c:pt>
                <c:pt idx="412" formatCode="General">
                  <c:v>2055442220.4212265</c:v>
                </c:pt>
                <c:pt idx="413" formatCode="General">
                  <c:v>1815794652.2632885</c:v>
                </c:pt>
                <c:pt idx="414" formatCode="General">
                  <c:v>1718782184.7876911</c:v>
                </c:pt>
                <c:pt idx="415" formatCode="General">
                  <c:v>1665671500.2022831</c:v>
                </c:pt>
                <c:pt idx="416" formatCode="General">
                  <c:v>1600214196.8878386</c:v>
                </c:pt>
                <c:pt idx="417" formatCode="General">
                  <c:v>1921266929.9310215</c:v>
                </c:pt>
                <c:pt idx="418" formatCode="General">
                  <c:v>1894810654.4350948</c:v>
                </c:pt>
                <c:pt idx="419" formatCode="General">
                  <c:v>1784350175.9148796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2-4301-B0D4-2E0EB49F868F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1844000000</c:v>
                </c:pt>
                <c:pt idx="297" formatCode="0.00E+00">
                  <c:v>1643861223.4833884</c:v>
                </c:pt>
                <c:pt idx="298" formatCode="0.00E+00">
                  <c:v>1698783627.2898276</c:v>
                </c:pt>
                <c:pt idx="299" formatCode="0.00E+00">
                  <c:v>1738195264.6475389</c:v>
                </c:pt>
                <c:pt idx="300" formatCode="0.00E+00">
                  <c:v>1665631203.0178299</c:v>
                </c:pt>
                <c:pt idx="301" formatCode="0.00E+00">
                  <c:v>1581040382.7084062</c:v>
                </c:pt>
                <c:pt idx="302" formatCode="0.00E+00">
                  <c:v>1664450429.0208287</c:v>
                </c:pt>
                <c:pt idx="303" formatCode="0.00E+00">
                  <c:v>1723072263.8863018</c:v>
                </c:pt>
                <c:pt idx="304" formatCode="0.00E+00">
                  <c:v>1615779529.3850594</c:v>
                </c:pt>
                <c:pt idx="305" formatCode="0.00E+00">
                  <c:v>1442418029.2899544</c:v>
                </c:pt>
                <c:pt idx="306" formatCode="0.00E+00">
                  <c:v>1588697010.0369847</c:v>
                </c:pt>
                <c:pt idx="307" formatCode="0.00E+00">
                  <c:v>1273608043.042372</c:v>
                </c:pt>
                <c:pt idx="308" formatCode="0.00E+00">
                  <c:v>1254987259.2109263</c:v>
                </c:pt>
                <c:pt idx="309" formatCode="0.00E+00">
                  <c:v>1379749054.4616594</c:v>
                </c:pt>
                <c:pt idx="310" formatCode="0.00E+00">
                  <c:v>1648684129.7789531</c:v>
                </c:pt>
                <c:pt idx="311" formatCode="0.00E+00">
                  <c:v>1616902444.3089249</c:v>
                </c:pt>
                <c:pt idx="312" formatCode="0.00E+00">
                  <c:v>1466355031.3057065</c:v>
                </c:pt>
                <c:pt idx="313" formatCode="0.00E+00">
                  <c:v>1516375566.8486042</c:v>
                </c:pt>
                <c:pt idx="314" formatCode="0.00E+00">
                  <c:v>1391657869.0294437</c:v>
                </c:pt>
                <c:pt idx="315" formatCode="0.00E+00">
                  <c:v>1418779890.6651788</c:v>
                </c:pt>
                <c:pt idx="316" formatCode="0.00E+00">
                  <c:v>1488774627.2797546</c:v>
                </c:pt>
                <c:pt idx="317" formatCode="0.00E+00">
                  <c:v>1486004633.2456355</c:v>
                </c:pt>
                <c:pt idx="318" formatCode="0.00E+00">
                  <c:v>1371640968.7138684</c:v>
                </c:pt>
                <c:pt idx="319" formatCode="0.00E+00">
                  <c:v>1281431839.1682134</c:v>
                </c:pt>
                <c:pt idx="320" formatCode="0.00E+00">
                  <c:v>1276132066.3639796</c:v>
                </c:pt>
                <c:pt idx="321" formatCode="0.00E+00">
                  <c:v>1406107326.7243295</c:v>
                </c:pt>
                <c:pt idx="322" formatCode="0.00E+00">
                  <c:v>1559018201.9918871</c:v>
                </c:pt>
                <c:pt idx="323" formatCode="0.00E+00">
                  <c:v>1657480887.2139175</c:v>
                </c:pt>
                <c:pt idx="324" formatCode="0.00E+00">
                  <c:v>1553958869.6993597</c:v>
                </c:pt>
                <c:pt idx="325" formatCode="0.00E+00">
                  <c:v>1549756175.4319367</c:v>
                </c:pt>
                <c:pt idx="326" formatCode="0.00E+00">
                  <c:v>1519613435.6740639</c:v>
                </c:pt>
                <c:pt idx="327" formatCode="0.00E+00">
                  <c:v>1503181867.0587516</c:v>
                </c:pt>
                <c:pt idx="328" formatCode="0.00E+00">
                  <c:v>2301017498.2593122</c:v>
                </c:pt>
                <c:pt idx="329" formatCode="0.00E+00">
                  <c:v>2081100360.7949848</c:v>
                </c:pt>
                <c:pt idx="330" formatCode="0.00E+00">
                  <c:v>2375364715.3939972</c:v>
                </c:pt>
                <c:pt idx="331" formatCode="0.00E+00">
                  <c:v>2206995688.2758212</c:v>
                </c:pt>
                <c:pt idx="332" formatCode="0.00E+00">
                  <c:v>1914397646.9238961</c:v>
                </c:pt>
                <c:pt idx="333" formatCode="0.00E+00">
                  <c:v>1939625330.466536</c:v>
                </c:pt>
                <c:pt idx="334" formatCode="0.00E+00">
                  <c:v>1872788550.5903645</c:v>
                </c:pt>
                <c:pt idx="335" formatCode="0.00E+00">
                  <c:v>1891845545.4288228</c:v>
                </c:pt>
                <c:pt idx="336" formatCode="0.00E+00">
                  <c:v>1713419495.7772565</c:v>
                </c:pt>
                <c:pt idx="337" formatCode="0.00E+00">
                  <c:v>1689540895.6493678</c:v>
                </c:pt>
                <c:pt idx="338" formatCode="0.00E+00">
                  <c:v>2118405826.9052818</c:v>
                </c:pt>
                <c:pt idx="339" formatCode="0.00E+00">
                  <c:v>1930682778.5192838</c:v>
                </c:pt>
                <c:pt idx="340" formatCode="0.00E+00">
                  <c:v>2447348332.3745966</c:v>
                </c:pt>
                <c:pt idx="341" formatCode="0.00E+00">
                  <c:v>2335061252.8738079</c:v>
                </c:pt>
                <c:pt idx="342" formatCode="0.00E+00">
                  <c:v>2084851004.8926935</c:v>
                </c:pt>
                <c:pt idx="343" formatCode="0.00E+00">
                  <c:v>1881498232.5191569</c:v>
                </c:pt>
                <c:pt idx="344" formatCode="0.00E+00">
                  <c:v>1968256990.4754252</c:v>
                </c:pt>
                <c:pt idx="345" formatCode="0.00E+00">
                  <c:v>2225822090.1276069</c:v>
                </c:pt>
                <c:pt idx="346" formatCode="0.00E+00">
                  <c:v>2961193885.6736412</c:v>
                </c:pt>
                <c:pt idx="347" formatCode="0.00E+00">
                  <c:v>3129989587.6493473</c:v>
                </c:pt>
                <c:pt idx="348" formatCode="0.00E+00">
                  <c:v>2771842000.5579834</c:v>
                </c:pt>
                <c:pt idx="349" formatCode="0.00E+00">
                  <c:v>2511017382.9468045</c:v>
                </c:pt>
                <c:pt idx="350" formatCode="0.00E+00">
                  <c:v>2361702990.4553199</c:v>
                </c:pt>
                <c:pt idx="351" formatCode="0.00E+00">
                  <c:v>2378238826.0152516</c:v>
                </c:pt>
                <c:pt idx="352" formatCode="0.00E+00">
                  <c:v>2345749945.9996123</c:v>
                </c:pt>
                <c:pt idx="353" formatCode="0.00E+00">
                  <c:v>2353036009.6329079</c:v>
                </c:pt>
                <c:pt idx="354" formatCode="0.00E+00">
                  <c:v>2411296412.1469831</c:v>
                </c:pt>
                <c:pt idx="355" formatCode="0.00E+00">
                  <c:v>2445135076.604156</c:v>
                </c:pt>
                <c:pt idx="356" formatCode="0.00E+00">
                  <c:v>2378409706.5807085</c:v>
                </c:pt>
                <c:pt idx="357" formatCode="0.00E+00">
                  <c:v>2516414963.4184098</c:v>
                </c:pt>
                <c:pt idx="358" formatCode="0.00E+00">
                  <c:v>2999698612.3648686</c:v>
                </c:pt>
                <c:pt idx="359" formatCode="0.00E+00">
                  <c:v>2844724191.514256</c:v>
                </c:pt>
                <c:pt idx="360" formatCode="0.00E+00">
                  <c:v>2610925888.5768447</c:v>
                </c:pt>
                <c:pt idx="361" formatCode="0.00E+00">
                  <c:v>2371718742.6506581</c:v>
                </c:pt>
                <c:pt idx="362" formatCode="0.00E+00">
                  <c:v>2338002252.5335398</c:v>
                </c:pt>
                <c:pt idx="363" formatCode="0.00E+00">
                  <c:v>2578310837.6373477</c:v>
                </c:pt>
                <c:pt idx="364" formatCode="0.00E+00">
                  <c:v>2593953963.6325336</c:v>
                </c:pt>
                <c:pt idx="365" formatCode="0.00E+00">
                  <c:v>2968990768.4047503</c:v>
                </c:pt>
                <c:pt idx="366" formatCode="0.00E+00">
                  <c:v>2700126654.2301974</c:v>
                </c:pt>
                <c:pt idx="367" formatCode="0.00E+00">
                  <c:v>2168996521.8584313</c:v>
                </c:pt>
                <c:pt idx="368" formatCode="0.00E+00">
                  <c:v>2132479039.2322013</c:v>
                </c:pt>
                <c:pt idx="369" formatCode="0.00E+00">
                  <c:v>2306462955.4740396</c:v>
                </c:pt>
                <c:pt idx="370" formatCode="0.00E+00">
                  <c:v>2537565951.3209972</c:v>
                </c:pt>
                <c:pt idx="371" formatCode="0.00E+00">
                  <c:v>2896864604.5290895</c:v>
                </c:pt>
                <c:pt idx="372" formatCode="0.00E+00">
                  <c:v>2912963349.5961266</c:v>
                </c:pt>
                <c:pt idx="373" formatCode="0.00E+00">
                  <c:v>2789016254.3614197</c:v>
                </c:pt>
                <c:pt idx="374" formatCode="0.00E+00">
                  <c:v>2612654321.9752531</c:v>
                </c:pt>
                <c:pt idx="375" formatCode="0.00E+00">
                  <c:v>2659954068.9410715</c:v>
                </c:pt>
                <c:pt idx="376" formatCode="0.00E+00">
                  <c:v>2640375224.5661974</c:v>
                </c:pt>
                <c:pt idx="377" formatCode="0.00E+00">
                  <c:v>2594945552.7570744</c:v>
                </c:pt>
                <c:pt idx="378" formatCode="0.00E+00">
                  <c:v>2347028788.0613871</c:v>
                </c:pt>
                <c:pt idx="379" formatCode="0.00E+00">
                  <c:v>2256708530.5542698</c:v>
                </c:pt>
                <c:pt idx="380" formatCode="0.00E+00">
                  <c:v>2374309855.005096</c:v>
                </c:pt>
                <c:pt idx="381" formatCode="0.00E+00">
                  <c:v>2455245690.5194731</c:v>
                </c:pt>
                <c:pt idx="382" formatCode="0.00E+00">
                  <c:v>3033373757.0242128</c:v>
                </c:pt>
                <c:pt idx="383" formatCode="0.00E+00">
                  <c:v>3233950204.2330923</c:v>
                </c:pt>
                <c:pt idx="384" formatCode="0.00E+00">
                  <c:v>3500357238.7916484</c:v>
                </c:pt>
                <c:pt idx="385" formatCode="0.00E+00">
                  <c:v>2974187903.3507767</c:v>
                </c:pt>
                <c:pt idx="386" formatCode="0.00E+00">
                  <c:v>3030484500.9393854</c:v>
                </c:pt>
                <c:pt idx="387" formatCode="0.00E+00">
                  <c:v>2917475751.4346738</c:v>
                </c:pt>
                <c:pt idx="388" formatCode="0.00E+00">
                  <c:v>2782679906.5724959</c:v>
                </c:pt>
                <c:pt idx="389" formatCode="0.00E+00">
                  <c:v>2594623239.2812228</c:v>
                </c:pt>
                <c:pt idx="390" formatCode="0.00E+00">
                  <c:v>2351865754.2263455</c:v>
                </c:pt>
                <c:pt idx="391" formatCode="0.00E+00">
                  <c:v>2049992441.5114865</c:v>
                </c:pt>
                <c:pt idx="392" formatCode="0.00E+00">
                  <c:v>2046538817.1595919</c:v>
                </c:pt>
                <c:pt idx="393" formatCode="0.00E+00">
                  <c:v>2126939155.8411331</c:v>
                </c:pt>
                <c:pt idx="394" formatCode="0.00E+00">
                  <c:v>2657288902.1026535</c:v>
                </c:pt>
                <c:pt idx="395" formatCode="0.00E+00">
                  <c:v>2788232231.5134234</c:v>
                </c:pt>
                <c:pt idx="396" formatCode="0.00E+00">
                  <c:v>2650915413.931077</c:v>
                </c:pt>
                <c:pt idx="397" formatCode="0.00E+00">
                  <c:v>2556151267.4418006</c:v>
                </c:pt>
                <c:pt idx="398" formatCode="0.00E+00">
                  <c:v>2199178361.4231782</c:v>
                </c:pt>
                <c:pt idx="399" formatCode="0.00E+00">
                  <c:v>2123181818.0763261</c:v>
                </c:pt>
                <c:pt idx="400" formatCode="0.00E+00">
                  <c:v>1982124020.419327</c:v>
                </c:pt>
                <c:pt idx="401" formatCode="0.00E+00">
                  <c:v>2226565989.6017175</c:v>
                </c:pt>
                <c:pt idx="402" formatCode="0.00E+00">
                  <c:v>1997113265.2188075</c:v>
                </c:pt>
                <c:pt idx="403" formatCode="0.00E+00">
                  <c:v>1849561590.7055876</c:v>
                </c:pt>
                <c:pt idx="404" formatCode="0.00E+00">
                  <c:v>1751564706.3671446</c:v>
                </c:pt>
                <c:pt idx="405" formatCode="0.00E+00">
                  <c:v>2234373287.946301</c:v>
                </c:pt>
                <c:pt idx="406" formatCode="0.00E+00">
                  <c:v>2164985765.9935422</c:v>
                </c:pt>
                <c:pt idx="407" formatCode="0.00E+00">
                  <c:v>2146331927.1618717</c:v>
                </c:pt>
                <c:pt idx="408" formatCode="0.00E+00">
                  <c:v>2113520828.5270059</c:v>
                </c:pt>
                <c:pt idx="409" formatCode="0.00E+00">
                  <c:v>2152455786.5397668</c:v>
                </c:pt>
                <c:pt idx="410" formatCode="0.00E+00">
                  <c:v>2143307514.7028677</c:v>
                </c:pt>
                <c:pt idx="411" formatCode="0.00E+00">
                  <c:v>2126962544.3200445</c:v>
                </c:pt>
                <c:pt idx="412" formatCode="0.00E+00">
                  <c:v>2055442220.4212265</c:v>
                </c:pt>
                <c:pt idx="413" formatCode="0.00E+00">
                  <c:v>1815794652.2632885</c:v>
                </c:pt>
                <c:pt idx="414" formatCode="0.00E+00">
                  <c:v>1718782184.7876911</c:v>
                </c:pt>
                <c:pt idx="415" formatCode="0.00E+00">
                  <c:v>1665671500.2022831</c:v>
                </c:pt>
                <c:pt idx="416" formatCode="0.00E+00">
                  <c:v>1600214196.8878386</c:v>
                </c:pt>
                <c:pt idx="417" formatCode="0.00E+00">
                  <c:v>1921266929.9310215</c:v>
                </c:pt>
                <c:pt idx="418" formatCode="0.00E+00">
                  <c:v>1894810654.4350948</c:v>
                </c:pt>
                <c:pt idx="419" formatCode="0.00E+00">
                  <c:v>1784350175.9148796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2-4301-B0D4-2E0EB49F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73248"/>
        <c:axId val="436167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1844000000</c:v>
                      </c:pt>
                      <c:pt idx="297" formatCode="0.00E+00">
                        <c:v>1060585857.1564796</c:v>
                      </c:pt>
                      <c:pt idx="298" formatCode="0.00E+00">
                        <c:v>1097415409.9631538</c:v>
                      </c:pt>
                      <c:pt idx="299" formatCode="0.00E+00">
                        <c:v>1119124639.9491334</c:v>
                      </c:pt>
                      <c:pt idx="300" formatCode="0.00E+00">
                        <c:v>1029215497.6447356</c:v>
                      </c:pt>
                      <c:pt idx="301" formatCode="0.00E+00">
                        <c:v>927607946.81763637</c:v>
                      </c:pt>
                      <c:pt idx="302" formatCode="0.00E+00">
                        <c:v>994304091.66560948</c:v>
                      </c:pt>
                      <c:pt idx="303" formatCode="0.00E+00">
                        <c:v>1036492242.2899475</c:v>
                      </c:pt>
                      <c:pt idx="304" formatCode="0.00E+00">
                        <c:v>913025897.98330295</c:v>
                      </c:pt>
                      <c:pt idx="305" formatCode="0.00E+00">
                        <c:v>723732830.42313671</c:v>
                      </c:pt>
                      <c:pt idx="306" formatCode="0.00E+00">
                        <c:v>854306070.31808996</c:v>
                      </c:pt>
                      <c:pt idx="307" formatCode="0.00E+00">
                        <c:v>523722545.99528706</c:v>
                      </c:pt>
                      <c:pt idx="308" formatCode="0.00E+00">
                        <c:v>489805114.54757893</c:v>
                      </c:pt>
                      <c:pt idx="309" formatCode="0.00E+00">
                        <c:v>599456096.4954567</c:v>
                      </c:pt>
                      <c:pt idx="310" formatCode="0.00E+00">
                        <c:v>853455171.35125685</c:v>
                      </c:pt>
                      <c:pt idx="311" formatCode="0.00E+00">
                        <c:v>806902207.80095768</c:v>
                      </c:pt>
                      <c:pt idx="312" formatCode="0.00E+00">
                        <c:v>641738974.50421238</c:v>
                      </c:pt>
                      <c:pt idx="313" formatCode="0.00E+00">
                        <c:v>677290618.39704788</c:v>
                      </c:pt>
                      <c:pt idx="314" formatCode="0.00E+00">
                        <c:v>538243085.75428474</c:v>
                      </c:pt>
                      <c:pt idx="315" formatCode="0.00E+00">
                        <c:v>551167047.088588</c:v>
                      </c:pt>
                      <c:pt idx="316" formatCode="0.00E+00">
                        <c:v>607088746.0172323</c:v>
                      </c:pt>
                      <c:pt idx="317" formatCode="0.00E+00">
                        <c:v>590364463.66371536</c:v>
                      </c:pt>
                      <c:pt idx="318" formatCode="0.00E+00">
                        <c:v>462159420.13108134</c:v>
                      </c:pt>
                      <c:pt idx="319" formatCode="0.00E+00">
                        <c:v>358216373.97635615</c:v>
                      </c:pt>
                      <c:pt idx="320" formatCode="0.00E+00">
                        <c:v>339285057.69092214</c:v>
                      </c:pt>
                      <c:pt idx="321" formatCode="0.00E+00">
                        <c:v>455726384.62607527</c:v>
                      </c:pt>
                      <c:pt idx="322" formatCode="0.00E+00">
                        <c:v>595196471.62809634</c:v>
                      </c:pt>
                      <c:pt idx="323" formatCode="0.00E+00">
                        <c:v>680307322.00985336</c:v>
                      </c:pt>
                      <c:pt idx="324" formatCode="0.00E+00">
                        <c:v>563518482.11392808</c:v>
                      </c:pt>
                      <c:pt idx="325" formatCode="0.00E+00">
                        <c:v>546130267.62463343</c:v>
                      </c:pt>
                      <c:pt idx="326" formatCode="0.00E+00">
                        <c:v>502879812.08384943</c:v>
                      </c:pt>
                      <c:pt idx="327" formatCode="0.00E+00">
                        <c:v>473415030.66749895</c:v>
                      </c:pt>
                      <c:pt idx="328" formatCode="0.00E+00">
                        <c:v>1258288832.1052532</c:v>
                      </c:pt>
                      <c:pt idx="329" formatCode="0.00E+00">
                        <c:v>1025478296.1223505</c:v>
                      </c:pt>
                      <c:pt idx="330" formatCode="0.00E+00">
                        <c:v>1306914887.6695352</c:v>
                      </c:pt>
                      <c:pt idx="331" formatCode="0.00E+00">
                        <c:v>1125781082.1675429</c:v>
                      </c:pt>
                      <c:pt idx="332" formatCode="0.00E+00">
                        <c:v>820478731.21927977</c:v>
                      </c:pt>
                      <c:pt idx="333" formatCode="0.00E+00">
                        <c:v>833060183.80404091</c:v>
                      </c:pt>
                      <c:pt idx="334" formatCode="0.00E+00">
                        <c:v>753632978.78738046</c:v>
                      </c:pt>
                      <c:pt idx="335" formatCode="0.00E+00">
                        <c:v>760153191.10937572</c:v>
                      </c:pt>
                      <c:pt idx="336" formatCode="0.00E+00">
                        <c:v>569241940.93238831</c:v>
                      </c:pt>
                      <c:pt idx="337" formatCode="0.00E+00">
                        <c:v>532927757.70088506</c:v>
                      </c:pt>
                      <c:pt idx="338" formatCode="0.00E+00">
                        <c:v>949404848.78842711</c:v>
                      </c:pt>
                      <c:pt idx="339" formatCode="0.00E+00">
                        <c:v>749339913.25092006</c:v>
                      </c:pt>
                      <c:pt idx="340" formatCode="0.00E+00">
                        <c:v>1253707822.5299215</c:v>
                      </c:pt>
                      <c:pt idx="341" formatCode="0.00E+00">
                        <c:v>1129165705.355768</c:v>
                      </c:pt>
                      <c:pt idx="342" formatCode="0.00E+00">
                        <c:v>866741461.34354806</c:v>
                      </c:pt>
                      <c:pt idx="343" formatCode="0.00E+00">
                        <c:v>651214235.6925776</c:v>
                      </c:pt>
                      <c:pt idx="344" formatCode="0.00E+00">
                        <c:v>725836646.85964012</c:v>
                      </c:pt>
                      <c:pt idx="345" formatCode="0.00E+00">
                        <c:v>971302129.08507252</c:v>
                      </c:pt>
                      <c:pt idx="346" formatCode="0.00E+00">
                        <c:v>1694609715.3401895</c:v>
                      </c:pt>
                      <c:pt idx="347" formatCode="0.00E+00">
                        <c:v>1851375347.8154485</c:v>
                      </c:pt>
                      <c:pt idx="348" formatCode="0.00E+00">
                        <c:v>1481230612.7364242</c:v>
                      </c:pt>
                      <c:pt idx="349" formatCode="0.00E+00">
                        <c:v>1208440597.8145034</c:v>
                      </c:pt>
                      <c:pt idx="350" formatCode="0.00E+00">
                        <c:v>1047191432.8419783</c:v>
                      </c:pt>
                      <c:pt idx="351" formatCode="0.00E+00">
                        <c:v>1051822037.5979173</c:v>
                      </c:pt>
                      <c:pt idx="352" formatCode="0.00E+00">
                        <c:v>1007456425.8498614</c:v>
                      </c:pt>
                      <c:pt idx="353" formatCode="0.00E+00">
                        <c:v>1002893252.7520924</c:v>
                      </c:pt>
                      <c:pt idx="354" formatCode="0.00E+00">
                        <c:v>1049330946.1147444</c:v>
                      </c:pt>
                      <c:pt idx="355" formatCode="0.00E+00">
                        <c:v>1071372496.456054</c:v>
                      </c:pt>
                      <c:pt idx="356" formatCode="0.00E+00">
                        <c:v>992874708.0222795</c:v>
                      </c:pt>
                      <c:pt idx="357" formatCode="0.00E+00">
                        <c:v>1119131374.4751608</c:v>
                      </c:pt>
                      <c:pt idx="358" formatCode="0.00E+00">
                        <c:v>1590689423.5605738</c:v>
                      </c:pt>
                      <c:pt idx="359" formatCode="0.00E+00">
                        <c:v>1424011584.6633687</c:v>
                      </c:pt>
                      <c:pt idx="360" formatCode="0.00E+00">
                        <c:v>1178531264.2708356</c:v>
                      </c:pt>
                      <c:pt idx="361" formatCode="0.00E+00">
                        <c:v>927662746.51256824</c:v>
                      </c:pt>
                      <c:pt idx="362" formatCode="0.00E+00">
                        <c:v>882304800.30996609</c:v>
                      </c:pt>
                      <c:pt idx="363" formatCode="0.00E+00">
                        <c:v>1110991139.1924059</c:v>
                      </c:pt>
                      <c:pt idx="364" formatCode="0.00E+00">
                        <c:v>1115030545.9040382</c:v>
                      </c:pt>
                      <c:pt idx="365" formatCode="0.00E+00">
                        <c:v>1478481497.3788896</c:v>
                      </c:pt>
                      <c:pt idx="366" formatCode="0.00E+00">
                        <c:v>1198048755.9873025</c:v>
                      </c:pt>
                      <c:pt idx="367" formatCode="0.00E+00">
                        <c:v>655366602.73907018</c:v>
                      </c:pt>
                      <c:pt idx="368" formatCode="0.00E+00">
                        <c:v>607313105.16967249</c:v>
                      </c:pt>
                      <c:pt idx="369" formatCode="0.00E+00">
                        <c:v>769776430.5364635</c:v>
                      </c:pt>
                      <c:pt idx="370" formatCode="0.00E+00">
                        <c:v>989373695.50349617</c:v>
                      </c:pt>
                      <c:pt idx="371" formatCode="0.00E+00">
                        <c:v>1337180930.8340642</c:v>
                      </c:pt>
                      <c:pt idx="372" formatCode="0.00E+00">
                        <c:v>1341802040.4373217</c:v>
                      </c:pt>
                      <c:pt idx="373" formatCode="0.00E+00">
                        <c:v>1206390577.3253148</c:v>
                      </c:pt>
                      <c:pt idx="374" formatCode="0.00E+00">
                        <c:v>1018577044.9713261</c:v>
                      </c:pt>
                      <c:pt idx="375" formatCode="0.00E+00">
                        <c:v>1054437474.7706122</c:v>
                      </c:pt>
                      <c:pt idx="376" formatCode="0.00E+00">
                        <c:v>1023431124.9376221</c:v>
                      </c:pt>
                      <c:pt idx="377" formatCode="0.00E+00">
                        <c:v>966585301.7740736</c:v>
                      </c:pt>
                      <c:pt idx="378" formatCode="0.00E+00">
                        <c:v>707263295.20873904</c:v>
                      </c:pt>
                      <c:pt idx="379" formatCode="0.00E+00">
                        <c:v>605548273.20473933</c:v>
                      </c:pt>
                      <c:pt idx="380" formatCode="0.00E+00">
                        <c:v>711764890.46952915</c:v>
                      </c:pt>
                      <c:pt idx="381" formatCode="0.00E+00">
                        <c:v>781325667.66097403</c:v>
                      </c:pt>
                      <c:pt idx="382" formatCode="0.00E+00">
                        <c:v>1348087927.4561365</c:v>
                      </c:pt>
                      <c:pt idx="383" formatCode="0.00E+00">
                        <c:v>1537307433.1195147</c:v>
                      </c:pt>
                      <c:pt idx="384" formatCode="0.00E+00">
                        <c:v>1792366015.2679725</c:v>
                      </c:pt>
                      <c:pt idx="385" formatCode="0.00E+00">
                        <c:v>1254856350.5811839</c:v>
                      </c:pt>
                      <c:pt idx="386" formatCode="0.00E+00">
                        <c:v>1299820385.826967</c:v>
                      </c:pt>
                      <c:pt idx="387" formatCode="0.00E+00">
                        <c:v>1175486493.9992371</c:v>
                      </c:pt>
                      <c:pt idx="388" formatCode="0.00E+00">
                        <c:v>1029372589.0102704</c:v>
                      </c:pt>
                      <c:pt idx="389" formatCode="0.00E+00">
                        <c:v>830004614.71995401</c:v>
                      </c:pt>
                      <c:pt idx="390" formatCode="0.00E+00">
                        <c:v>575942255.1885798</c:v>
                      </c:pt>
                      <c:pt idx="391" formatCode="0.00E+00">
                        <c:v>262770188.09820056</c:v>
                      </c:pt>
                      <c:pt idx="392" formatCode="0.00E+00">
                        <c:v>248023624.96571469</c:v>
                      </c:pt>
                      <c:pt idx="393" formatCode="0.00E+00">
                        <c:v>317136543.61393452</c:v>
                      </c:pt>
                      <c:pt idx="394" formatCode="0.00E+00">
                        <c:v>836204099.15343094</c:v>
                      </c:pt>
                      <c:pt idx="395" formatCode="0.00E+00">
                        <c:v>955870184.89241362</c:v>
                      </c:pt>
                      <c:pt idx="396" formatCode="0.00E+00">
                        <c:v>807280795.375036</c:v>
                      </c:pt>
                      <c:pt idx="397" formatCode="0.00E+00">
                        <c:v>701248480.10324502</c:v>
                      </c:pt>
                      <c:pt idx="398" formatCode="0.00E+00">
                        <c:v>333011546.38985038</c:v>
                      </c:pt>
                      <c:pt idx="399" formatCode="0.00E+00">
                        <c:v>245754860.68904614</c:v>
                      </c:pt>
                      <c:pt idx="400" formatCode="0.00E+00">
                        <c:v>93440556.396007776</c:v>
                      </c:pt>
                      <c:pt idx="401" formatCode="0.00E+00">
                        <c:v>326629410.97496343</c:v>
                      </c:pt>
                      <c:pt idx="402" formatCode="0.00E+00">
                        <c:v>85926726.094173431</c:v>
                      </c:pt>
                      <c:pt idx="403" formatCode="0.00E+00">
                        <c:v>-72871987.152751684</c:v>
                      </c:pt>
                      <c:pt idx="404" formatCode="0.00E+00">
                        <c:v>-182113215.38257051</c:v>
                      </c:pt>
                      <c:pt idx="405" formatCode="0.00E+00">
                        <c:v>289453495.48524714</c:v>
                      </c:pt>
                      <c:pt idx="406" formatCode="0.00E+00">
                        <c:v>208826359.44435334</c:v>
                      </c:pt>
                      <c:pt idx="407" formatCode="0.00E+00">
                        <c:v>178934951.54790545</c:v>
                      </c:pt>
                      <c:pt idx="408" formatCode="0.00E+00">
                        <c:v>134888122.08566737</c:v>
                      </c:pt>
                      <c:pt idx="409" formatCode="0.00E+00">
                        <c:v>162588985.39845371</c:v>
                      </c:pt>
                      <c:pt idx="410" formatCode="0.00E+00">
                        <c:v>142208057.42188382</c:v>
                      </c:pt>
                      <c:pt idx="411" formatCode="0.00E+00">
                        <c:v>114631676.30719733</c:v>
                      </c:pt>
                      <c:pt idx="412" formatCode="0.00E+00">
                        <c:v>31880998.222614765</c:v>
                      </c:pt>
                      <c:pt idx="413" formatCode="0.00E+00">
                        <c:v>-218996052.26540017</c:v>
                      </c:pt>
                      <c:pt idx="414" formatCode="0.00E+00">
                        <c:v>-327237310.8498497</c:v>
                      </c:pt>
                      <c:pt idx="415" formatCode="0.00E+00">
                        <c:v>-391576272.01278591</c:v>
                      </c:pt>
                      <c:pt idx="416" formatCode="0.00E+00">
                        <c:v>-468261510.22635627</c:v>
                      </c:pt>
                      <c:pt idx="417" formatCode="0.00E+00">
                        <c:v>-158436539.52377319</c:v>
                      </c:pt>
                      <c:pt idx="418" formatCode="0.00E+00">
                        <c:v>-196120570.289047</c:v>
                      </c:pt>
                      <c:pt idx="419" formatCode="0.00E+00">
                        <c:v>-317808958.95910525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52-4301-B0D4-2E0EB49F86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1844000000</c:v>
                      </c:pt>
                      <c:pt idx="297" formatCode="0.00E+00">
                        <c:v>2227136589.810297</c:v>
                      </c:pt>
                      <c:pt idx="298" formatCode="0.00E+00">
                        <c:v>2300151844.6165013</c:v>
                      </c:pt>
                      <c:pt idx="299" formatCode="0.00E+00">
                        <c:v>2357265889.3459444</c:v>
                      </c:pt>
                      <c:pt idx="300" formatCode="0.00E+00">
                        <c:v>2302046908.3909245</c:v>
                      </c:pt>
                      <c:pt idx="301" formatCode="0.00E+00">
                        <c:v>2234472818.5991759</c:v>
                      </c:pt>
                      <c:pt idx="302" formatCode="0.00E+00">
                        <c:v>2334596766.3760481</c:v>
                      </c:pt>
                      <c:pt idx="303" formatCode="0.00E+00">
                        <c:v>2409652285.482656</c:v>
                      </c:pt>
                      <c:pt idx="304" formatCode="0.00E+00">
                        <c:v>2318533160.7868156</c:v>
                      </c:pt>
                      <c:pt idx="305" formatCode="0.00E+00">
                        <c:v>2161103228.1567721</c:v>
                      </c:pt>
                      <c:pt idx="306" formatCode="0.00E+00">
                        <c:v>2323087949.7558794</c:v>
                      </c:pt>
                      <c:pt idx="307" formatCode="0.00E+00">
                        <c:v>2023493540.089457</c:v>
                      </c:pt>
                      <c:pt idx="308" formatCode="0.00E+00">
                        <c:v>2020169403.8742738</c:v>
                      </c:pt>
                      <c:pt idx="309" formatCode="0.00E+00">
                        <c:v>2160042012.4278622</c:v>
                      </c:pt>
                      <c:pt idx="310" formatCode="0.00E+00">
                        <c:v>2443913088.2066493</c:v>
                      </c:pt>
                      <c:pt idx="311" formatCode="0.00E+00">
                        <c:v>2426902680.8168921</c:v>
                      </c:pt>
                      <c:pt idx="312" formatCode="0.00E+00">
                        <c:v>2290971088.1072006</c:v>
                      </c:pt>
                      <c:pt idx="313" formatCode="0.00E+00">
                        <c:v>2355460515.3001604</c:v>
                      </c:pt>
                      <c:pt idx="314" formatCode="0.00E+00">
                        <c:v>2245072652.3046026</c:v>
                      </c:pt>
                      <c:pt idx="315" formatCode="0.00E+00">
                        <c:v>2286392734.2417698</c:v>
                      </c:pt>
                      <c:pt idx="316" formatCode="0.00E+00">
                        <c:v>2370460508.5422769</c:v>
                      </c:pt>
                      <c:pt idx="317" formatCode="0.00E+00">
                        <c:v>2381644802.8275557</c:v>
                      </c:pt>
                      <c:pt idx="318" formatCode="0.00E+00">
                        <c:v>2281122517.2966557</c:v>
                      </c:pt>
                      <c:pt idx="319" formatCode="0.00E+00">
                        <c:v>2204647304.3600707</c:v>
                      </c:pt>
                      <c:pt idx="320" formatCode="0.00E+00">
                        <c:v>2212979075.0370369</c:v>
                      </c:pt>
                      <c:pt idx="321" formatCode="0.00E+00">
                        <c:v>2356488268.8225837</c:v>
                      </c:pt>
                      <c:pt idx="322" formatCode="0.00E+00">
                        <c:v>2522839932.3556776</c:v>
                      </c:pt>
                      <c:pt idx="323" formatCode="0.00E+00">
                        <c:v>2634654452.4179816</c:v>
                      </c:pt>
                      <c:pt idx="324" formatCode="0.00E+00">
                        <c:v>2544399257.284791</c:v>
                      </c:pt>
                      <c:pt idx="325" formatCode="0.00E+00">
                        <c:v>2553382083.2392402</c:v>
                      </c:pt>
                      <c:pt idx="326" formatCode="0.00E+00">
                        <c:v>2536347059.2642784</c:v>
                      </c:pt>
                      <c:pt idx="327" formatCode="0.00E+00">
                        <c:v>2532948703.4500041</c:v>
                      </c:pt>
                      <c:pt idx="328" formatCode="0.00E+00">
                        <c:v>3343746164.4133711</c:v>
                      </c:pt>
                      <c:pt idx="329" formatCode="0.00E+00">
                        <c:v>3136722425.4676189</c:v>
                      </c:pt>
                      <c:pt idx="330" formatCode="0.00E+00">
                        <c:v>3443814543.1184592</c:v>
                      </c:pt>
                      <c:pt idx="331" formatCode="0.00E+00">
                        <c:v>3288210294.3840995</c:v>
                      </c:pt>
                      <c:pt idx="332" formatCode="0.00E+00">
                        <c:v>3008316562.6285124</c:v>
                      </c:pt>
                      <c:pt idx="333" formatCode="0.00E+00">
                        <c:v>3046190477.1290312</c:v>
                      </c:pt>
                      <c:pt idx="334" formatCode="0.00E+00">
                        <c:v>2991944122.3933487</c:v>
                      </c:pt>
                      <c:pt idx="335" formatCode="0.00E+00">
                        <c:v>3023537899.74827</c:v>
                      </c:pt>
                      <c:pt idx="336" formatCode="0.00E+00">
                        <c:v>2857597050.6221247</c:v>
                      </c:pt>
                      <c:pt idx="337" formatCode="0.00E+00">
                        <c:v>2846154033.5978508</c:v>
                      </c:pt>
                      <c:pt idx="338" formatCode="0.00E+00">
                        <c:v>3287406805.0221367</c:v>
                      </c:pt>
                      <c:pt idx="339" formatCode="0.00E+00">
                        <c:v>3112025643.7876472</c:v>
                      </c:pt>
                      <c:pt idx="340" formatCode="0.00E+00">
                        <c:v>3640988842.2192717</c:v>
                      </c:pt>
                      <c:pt idx="341" formatCode="0.00E+00">
                        <c:v>3540956800.3918476</c:v>
                      </c:pt>
                      <c:pt idx="342" formatCode="0.00E+00">
                        <c:v>3302960548.4418392</c:v>
                      </c:pt>
                      <c:pt idx="343" formatCode="0.00E+00">
                        <c:v>3111782229.3457365</c:v>
                      </c:pt>
                      <c:pt idx="344" formatCode="0.00E+00">
                        <c:v>3210677334.0912104</c:v>
                      </c:pt>
                      <c:pt idx="345" formatCode="0.00E+00">
                        <c:v>3480342051.1701412</c:v>
                      </c:pt>
                      <c:pt idx="346" formatCode="0.00E+00">
                        <c:v>4227778056.007093</c:v>
                      </c:pt>
                      <c:pt idx="347" formatCode="0.00E+00">
                        <c:v>4408603827.4832458</c:v>
                      </c:pt>
                      <c:pt idx="348" formatCode="0.00E+00">
                        <c:v>4062453388.3795424</c:v>
                      </c:pt>
                      <c:pt idx="349" formatCode="0.00E+00">
                        <c:v>3813594168.0791054</c:v>
                      </c:pt>
                      <c:pt idx="350" formatCode="0.00E+00">
                        <c:v>3676214548.0686617</c:v>
                      </c:pt>
                      <c:pt idx="351" formatCode="0.00E+00">
                        <c:v>3704655614.4325857</c:v>
                      </c:pt>
                      <c:pt idx="352" formatCode="0.00E+00">
                        <c:v>3684043466.1493635</c:v>
                      </c:pt>
                      <c:pt idx="353" formatCode="0.00E+00">
                        <c:v>3703178766.5137234</c:v>
                      </c:pt>
                      <c:pt idx="354" formatCode="0.00E+00">
                        <c:v>3773261878.1792221</c:v>
                      </c:pt>
                      <c:pt idx="355" formatCode="0.00E+00">
                        <c:v>3818897656.7522583</c:v>
                      </c:pt>
                      <c:pt idx="356" formatCode="0.00E+00">
                        <c:v>3763944705.1391373</c:v>
                      </c:pt>
                      <c:pt idx="357" formatCode="0.00E+00">
                        <c:v>3913698552.361659</c:v>
                      </c:pt>
                      <c:pt idx="358" formatCode="0.00E+00">
                        <c:v>4408707801.1691637</c:v>
                      </c:pt>
                      <c:pt idx="359" formatCode="0.00E+00">
                        <c:v>4265436798.3651433</c:v>
                      </c:pt>
                      <c:pt idx="360" formatCode="0.00E+00">
                        <c:v>4043320512.8828535</c:v>
                      </c:pt>
                      <c:pt idx="361" formatCode="0.00E+00">
                        <c:v>3815774738.7887478</c:v>
                      </c:pt>
                      <c:pt idx="362" formatCode="0.00E+00">
                        <c:v>3793699704.7571135</c:v>
                      </c:pt>
                      <c:pt idx="363" formatCode="0.00E+00">
                        <c:v>4045630536.0822897</c:v>
                      </c:pt>
                      <c:pt idx="364" formatCode="0.00E+00">
                        <c:v>4072877381.3610287</c:v>
                      </c:pt>
                      <c:pt idx="365" formatCode="0.00E+00">
                        <c:v>4459500039.4306107</c:v>
                      </c:pt>
                      <c:pt idx="366" formatCode="0.00E+00">
                        <c:v>4202204552.4730921</c:v>
                      </c:pt>
                      <c:pt idx="367" formatCode="0.00E+00">
                        <c:v>3682626440.9777927</c:v>
                      </c:pt>
                      <c:pt idx="368" formatCode="0.00E+00">
                        <c:v>3657644973.2947302</c:v>
                      </c:pt>
                      <c:pt idx="369" formatCode="0.00E+00">
                        <c:v>3843149480.4116154</c:v>
                      </c:pt>
                      <c:pt idx="370" formatCode="0.00E+00">
                        <c:v>4085758207.1384983</c:v>
                      </c:pt>
                      <c:pt idx="371" formatCode="0.00E+00">
                        <c:v>4456548278.2241144</c:v>
                      </c:pt>
                      <c:pt idx="372" formatCode="0.00E+00">
                        <c:v>4484124658.7549314</c:v>
                      </c:pt>
                      <c:pt idx="373" formatCode="0.00E+00">
                        <c:v>4371641931.3975248</c:v>
                      </c:pt>
                      <c:pt idx="374" formatCode="0.00E+00">
                        <c:v>4206731598.9791803</c:v>
                      </c:pt>
                      <c:pt idx="375" formatCode="0.00E+00">
                        <c:v>4265470663.1115308</c:v>
                      </c:pt>
                      <c:pt idx="376" formatCode="0.00E+00">
                        <c:v>4257319324.1947727</c:v>
                      </c:pt>
                      <c:pt idx="377" formatCode="0.00E+00">
                        <c:v>4223305803.7400751</c:v>
                      </c:pt>
                      <c:pt idx="378" formatCode="0.00E+00">
                        <c:v>3986794280.9140348</c:v>
                      </c:pt>
                      <c:pt idx="379" formatCode="0.00E+00">
                        <c:v>3907868787.9038</c:v>
                      </c:pt>
                      <c:pt idx="380" formatCode="0.00E+00">
                        <c:v>4036854819.5406628</c:v>
                      </c:pt>
                      <c:pt idx="381" formatCode="0.00E+00">
                        <c:v>4129165713.3779721</c:v>
                      </c:pt>
                      <c:pt idx="382" formatCode="0.00E+00">
                        <c:v>4718659586.592289</c:v>
                      </c:pt>
                      <c:pt idx="383" formatCode="0.00E+00">
                        <c:v>4930592975.3466702</c:v>
                      </c:pt>
                      <c:pt idx="384" formatCode="0.00E+00">
                        <c:v>5208348462.3153248</c:v>
                      </c:pt>
                      <c:pt idx="385" formatCode="0.00E+00">
                        <c:v>4693519456.120369</c:v>
                      </c:pt>
                      <c:pt idx="386" formatCode="0.00E+00">
                        <c:v>4761148616.0518036</c:v>
                      </c:pt>
                      <c:pt idx="387" formatCode="0.00E+00">
                        <c:v>4659465008.8701105</c:v>
                      </c:pt>
                      <c:pt idx="388" formatCode="0.00E+00">
                        <c:v>4535987224.1347218</c:v>
                      </c:pt>
                      <c:pt idx="389" formatCode="0.00E+00">
                        <c:v>4359241863.8424911</c:v>
                      </c:pt>
                      <c:pt idx="390" formatCode="0.00E+00">
                        <c:v>4127789253.2641115</c:v>
                      </c:pt>
                      <c:pt idx="391" formatCode="0.00E+00">
                        <c:v>3837214694.9247723</c:v>
                      </c:pt>
                      <c:pt idx="392" formatCode="0.00E+00">
                        <c:v>3845054009.3534689</c:v>
                      </c:pt>
                      <c:pt idx="393" formatCode="0.00E+00">
                        <c:v>3936741768.0683317</c:v>
                      </c:pt>
                      <c:pt idx="394" formatCode="0.00E+00">
                        <c:v>4478373705.0518761</c:v>
                      </c:pt>
                      <c:pt idx="395" formatCode="0.00E+00">
                        <c:v>4620594278.1344337</c:v>
                      </c:pt>
                      <c:pt idx="396" formatCode="0.00E+00">
                        <c:v>4494550032.4871178</c:v>
                      </c:pt>
                      <c:pt idx="397" formatCode="0.00E+00">
                        <c:v>4411054054.7803564</c:v>
                      </c:pt>
                      <c:pt idx="398" formatCode="0.00E+00">
                        <c:v>4065345176.4565058</c:v>
                      </c:pt>
                      <c:pt idx="399" formatCode="0.00E+00">
                        <c:v>4000608775.4636059</c:v>
                      </c:pt>
                      <c:pt idx="400" formatCode="0.00E+00">
                        <c:v>3870807484.442646</c:v>
                      </c:pt>
                      <c:pt idx="401" formatCode="0.00E+00">
                        <c:v>4126502568.2284718</c:v>
                      </c:pt>
                      <c:pt idx="402" formatCode="0.00E+00">
                        <c:v>3908299804.3434415</c:v>
                      </c:pt>
                      <c:pt idx="403" formatCode="0.00E+00">
                        <c:v>3771995168.5639267</c:v>
                      </c:pt>
                      <c:pt idx="404" formatCode="0.00E+00">
                        <c:v>3685242628.1168594</c:v>
                      </c:pt>
                      <c:pt idx="405" formatCode="0.00E+00">
                        <c:v>4179293080.4073548</c:v>
                      </c:pt>
                      <c:pt idx="406" formatCode="0.00E+00">
                        <c:v>4121145172.5427313</c:v>
                      </c:pt>
                      <c:pt idx="407" formatCode="0.00E+00">
                        <c:v>4113728902.7758379</c:v>
                      </c:pt>
                      <c:pt idx="408" formatCode="0.00E+00">
                        <c:v>4092153534.9683447</c:v>
                      </c:pt>
                      <c:pt idx="409" formatCode="0.00E+00">
                        <c:v>4142322587.6810799</c:v>
                      </c:pt>
                      <c:pt idx="410" formatCode="0.00E+00">
                        <c:v>4144406971.9838514</c:v>
                      </c:pt>
                      <c:pt idx="411" formatCode="0.00E+00">
                        <c:v>4139293412.3328915</c:v>
                      </c:pt>
                      <c:pt idx="412" formatCode="0.00E+00">
                        <c:v>4079003442.6198382</c:v>
                      </c:pt>
                      <c:pt idx="413" formatCode="0.00E+00">
                        <c:v>3850585356.7919769</c:v>
                      </c:pt>
                      <c:pt idx="414" formatCode="0.00E+00">
                        <c:v>3764801680.4252319</c:v>
                      </c:pt>
                      <c:pt idx="415" formatCode="0.00E+00">
                        <c:v>3722919272.4173522</c:v>
                      </c:pt>
                      <c:pt idx="416" formatCode="0.00E+00">
                        <c:v>3668689904.0020332</c:v>
                      </c:pt>
                      <c:pt idx="417" formatCode="0.00E+00">
                        <c:v>4000970399.3858161</c:v>
                      </c:pt>
                      <c:pt idx="418" formatCode="0.00E+00">
                        <c:v>3985741879.1592369</c:v>
                      </c:pt>
                      <c:pt idx="419" formatCode="0.00E+00">
                        <c:v>3886509310.7888641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52-4301-B0D4-2E0EB49F868F}"/>
                  </c:ext>
                </c:extLst>
              </c15:ser>
            </c15:filteredLineSeries>
          </c:ext>
        </c:extLst>
      </c:lineChart>
      <c:catAx>
        <c:axId val="4153732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67472"/>
        <c:crosses val="autoZero"/>
        <c:auto val="1"/>
        <c:lblAlgn val="ctr"/>
        <c:lblOffset val="100"/>
        <c:noMultiLvlLbl val="0"/>
      </c:catAx>
      <c:valAx>
        <c:axId val="4361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105900000</c:v>
                </c:pt>
                <c:pt idx="1">
                  <c:v>111800000</c:v>
                </c:pt>
                <c:pt idx="2">
                  <c:v>105700000</c:v>
                </c:pt>
                <c:pt idx="3">
                  <c:v>106000000</c:v>
                </c:pt>
                <c:pt idx="4">
                  <c:v>98640000</c:v>
                </c:pt>
                <c:pt idx="5">
                  <c:v>94270000</c:v>
                </c:pt>
                <c:pt idx="6">
                  <c:v>99930000</c:v>
                </c:pt>
                <c:pt idx="7">
                  <c:v>111800000</c:v>
                </c:pt>
                <c:pt idx="8">
                  <c:v>105400000</c:v>
                </c:pt>
                <c:pt idx="9">
                  <c:v>100900000</c:v>
                </c:pt>
                <c:pt idx="10">
                  <c:v>97680000</c:v>
                </c:pt>
                <c:pt idx="11">
                  <c:v>104900000</c:v>
                </c:pt>
                <c:pt idx="12">
                  <c:v>104100000</c:v>
                </c:pt>
                <c:pt idx="13">
                  <c:v>106700000</c:v>
                </c:pt>
                <c:pt idx="14">
                  <c:v>115300000</c:v>
                </c:pt>
                <c:pt idx="15">
                  <c:v>109800000</c:v>
                </c:pt>
                <c:pt idx="16">
                  <c:v>114500000</c:v>
                </c:pt>
                <c:pt idx="17">
                  <c:v>98800000</c:v>
                </c:pt>
                <c:pt idx="18">
                  <c:v>95980000</c:v>
                </c:pt>
                <c:pt idx="19">
                  <c:v>101300000</c:v>
                </c:pt>
                <c:pt idx="20">
                  <c:v>110300000</c:v>
                </c:pt>
                <c:pt idx="21">
                  <c:v>127300000</c:v>
                </c:pt>
                <c:pt idx="22">
                  <c:v>109700000</c:v>
                </c:pt>
                <c:pt idx="23">
                  <c:v>111300000</c:v>
                </c:pt>
                <c:pt idx="24">
                  <c:v>112500000</c:v>
                </c:pt>
                <c:pt idx="25">
                  <c:v>115600000</c:v>
                </c:pt>
                <c:pt idx="26">
                  <c:v>120400000</c:v>
                </c:pt>
                <c:pt idx="27">
                  <c:v>107600000</c:v>
                </c:pt>
                <c:pt idx="28">
                  <c:v>107100000</c:v>
                </c:pt>
                <c:pt idx="29">
                  <c:v>99280000</c:v>
                </c:pt>
                <c:pt idx="30">
                  <c:v>107800000</c:v>
                </c:pt>
                <c:pt idx="31">
                  <c:v>115500000</c:v>
                </c:pt>
                <c:pt idx="32">
                  <c:v>127900000</c:v>
                </c:pt>
                <c:pt idx="33">
                  <c:v>118200000</c:v>
                </c:pt>
                <c:pt idx="34">
                  <c:v>103600000</c:v>
                </c:pt>
                <c:pt idx="35">
                  <c:v>116200000</c:v>
                </c:pt>
                <c:pt idx="36">
                  <c:v>115800000</c:v>
                </c:pt>
                <c:pt idx="37">
                  <c:v>102000000</c:v>
                </c:pt>
                <c:pt idx="38">
                  <c:v>102000000</c:v>
                </c:pt>
                <c:pt idx="39">
                  <c:v>108500000</c:v>
                </c:pt>
                <c:pt idx="40">
                  <c:v>110400000</c:v>
                </c:pt>
                <c:pt idx="41">
                  <c:v>102300000</c:v>
                </c:pt>
                <c:pt idx="42">
                  <c:v>105700000</c:v>
                </c:pt>
                <c:pt idx="43">
                  <c:v>110300000</c:v>
                </c:pt>
                <c:pt idx="44">
                  <c:v>118900000</c:v>
                </c:pt>
                <c:pt idx="45">
                  <c:v>101800000</c:v>
                </c:pt>
                <c:pt idx="46">
                  <c:v>104400000</c:v>
                </c:pt>
                <c:pt idx="47">
                  <c:v>99060000</c:v>
                </c:pt>
                <c:pt idx="48">
                  <c:v>109900000</c:v>
                </c:pt>
                <c:pt idx="49">
                  <c:v>104100000</c:v>
                </c:pt>
                <c:pt idx="50">
                  <c:v>116600000</c:v>
                </c:pt>
                <c:pt idx="51">
                  <c:v>107500000</c:v>
                </c:pt>
                <c:pt idx="52">
                  <c:v>96750000</c:v>
                </c:pt>
                <c:pt idx="53">
                  <c:v>90090000</c:v>
                </c:pt>
                <c:pt idx="54">
                  <c:v>90040000</c:v>
                </c:pt>
                <c:pt idx="55">
                  <c:v>99040000</c:v>
                </c:pt>
                <c:pt idx="56">
                  <c:v>106900000</c:v>
                </c:pt>
                <c:pt idx="57">
                  <c:v>111200000</c:v>
                </c:pt>
                <c:pt idx="58">
                  <c:v>104000000</c:v>
                </c:pt>
                <c:pt idx="59">
                  <c:v>103900000</c:v>
                </c:pt>
                <c:pt idx="60">
                  <c:v>102600000</c:v>
                </c:pt>
                <c:pt idx="61">
                  <c:v>111800000</c:v>
                </c:pt>
                <c:pt idx="62">
                  <c:v>104000000</c:v>
                </c:pt>
                <c:pt idx="63">
                  <c:v>125300000</c:v>
                </c:pt>
                <c:pt idx="64">
                  <c:v>99620000</c:v>
                </c:pt>
                <c:pt idx="65">
                  <c:v>97100000</c:v>
                </c:pt>
                <c:pt idx="66">
                  <c:v>100600000</c:v>
                </c:pt>
                <c:pt idx="67">
                  <c:v>97160000</c:v>
                </c:pt>
                <c:pt idx="68">
                  <c:v>100800000</c:v>
                </c:pt>
                <c:pt idx="69">
                  <c:v>104600000</c:v>
                </c:pt>
                <c:pt idx="70">
                  <c:v>96580000</c:v>
                </c:pt>
                <c:pt idx="71">
                  <c:v>89230000</c:v>
                </c:pt>
                <c:pt idx="72">
                  <c:v>95100000</c:v>
                </c:pt>
                <c:pt idx="73">
                  <c:v>103700000</c:v>
                </c:pt>
                <c:pt idx="74">
                  <c:v>103700000</c:v>
                </c:pt>
                <c:pt idx="75">
                  <c:v>108800000</c:v>
                </c:pt>
                <c:pt idx="76">
                  <c:v>92250000</c:v>
                </c:pt>
                <c:pt idx="77">
                  <c:v>99610000</c:v>
                </c:pt>
                <c:pt idx="78">
                  <c:v>100700000</c:v>
                </c:pt>
                <c:pt idx="79">
                  <c:v>112700000</c:v>
                </c:pt>
                <c:pt idx="80">
                  <c:v>105100000</c:v>
                </c:pt>
                <c:pt idx="81">
                  <c:v>112400000</c:v>
                </c:pt>
                <c:pt idx="82">
                  <c:v>105000000</c:v>
                </c:pt>
                <c:pt idx="83">
                  <c:v>107800000</c:v>
                </c:pt>
                <c:pt idx="84">
                  <c:v>104500000</c:v>
                </c:pt>
                <c:pt idx="85">
                  <c:v>117000000</c:v>
                </c:pt>
                <c:pt idx="86">
                  <c:v>121000000</c:v>
                </c:pt>
                <c:pt idx="87">
                  <c:v>125500000</c:v>
                </c:pt>
                <c:pt idx="88">
                  <c:v>125100000</c:v>
                </c:pt>
                <c:pt idx="89">
                  <c:v>109600000</c:v>
                </c:pt>
                <c:pt idx="90">
                  <c:v>107200000</c:v>
                </c:pt>
                <c:pt idx="91">
                  <c:v>119500000</c:v>
                </c:pt>
                <c:pt idx="92">
                  <c:v>116000000</c:v>
                </c:pt>
                <c:pt idx="93">
                  <c:v>115100000</c:v>
                </c:pt>
                <c:pt idx="94">
                  <c:v>132400000</c:v>
                </c:pt>
                <c:pt idx="95">
                  <c:v>113700000</c:v>
                </c:pt>
                <c:pt idx="96">
                  <c:v>125400000</c:v>
                </c:pt>
                <c:pt idx="97">
                  <c:v>115000000</c:v>
                </c:pt>
                <c:pt idx="98">
                  <c:v>126400000</c:v>
                </c:pt>
                <c:pt idx="99">
                  <c:v>112400000</c:v>
                </c:pt>
                <c:pt idx="100">
                  <c:v>105500000</c:v>
                </c:pt>
                <c:pt idx="101">
                  <c:v>109900000</c:v>
                </c:pt>
                <c:pt idx="102">
                  <c:v>101000000</c:v>
                </c:pt>
                <c:pt idx="103">
                  <c:v>104300000</c:v>
                </c:pt>
                <c:pt idx="104">
                  <c:v>106900000</c:v>
                </c:pt>
                <c:pt idx="105">
                  <c:v>102400000</c:v>
                </c:pt>
                <c:pt idx="106">
                  <c:v>116100000</c:v>
                </c:pt>
                <c:pt idx="107">
                  <c:v>115500000</c:v>
                </c:pt>
                <c:pt idx="108">
                  <c:v>127600000</c:v>
                </c:pt>
                <c:pt idx="109">
                  <c:v>110600000</c:v>
                </c:pt>
                <c:pt idx="110">
                  <c:v>112500000</c:v>
                </c:pt>
                <c:pt idx="111">
                  <c:v>103100000</c:v>
                </c:pt>
                <c:pt idx="112">
                  <c:v>118900000</c:v>
                </c:pt>
                <c:pt idx="113">
                  <c:v>103800000</c:v>
                </c:pt>
                <c:pt idx="114">
                  <c:v>114300000</c:v>
                </c:pt>
                <c:pt idx="115">
                  <c:v>120600000</c:v>
                </c:pt>
                <c:pt idx="116">
                  <c:v>115100000</c:v>
                </c:pt>
                <c:pt idx="117">
                  <c:v>110000000</c:v>
                </c:pt>
                <c:pt idx="118">
                  <c:v>108000000</c:v>
                </c:pt>
                <c:pt idx="119">
                  <c:v>119100000</c:v>
                </c:pt>
                <c:pt idx="120">
                  <c:v>118600000</c:v>
                </c:pt>
                <c:pt idx="121">
                  <c:v>106600000</c:v>
                </c:pt>
                <c:pt idx="122">
                  <c:v>111700000</c:v>
                </c:pt>
                <c:pt idx="123">
                  <c:v>101600000</c:v>
                </c:pt>
                <c:pt idx="124">
                  <c:v>102700000</c:v>
                </c:pt>
                <c:pt idx="125">
                  <c:v>103600000</c:v>
                </c:pt>
                <c:pt idx="126">
                  <c:v>102000000</c:v>
                </c:pt>
                <c:pt idx="127">
                  <c:v>108000000</c:v>
                </c:pt>
                <c:pt idx="128">
                  <c:v>116100000</c:v>
                </c:pt>
                <c:pt idx="129">
                  <c:v>118300000</c:v>
                </c:pt>
                <c:pt idx="130">
                  <c:v>105200000</c:v>
                </c:pt>
                <c:pt idx="131">
                  <c:v>105900000</c:v>
                </c:pt>
                <c:pt idx="132">
                  <c:v>113200000</c:v>
                </c:pt>
                <c:pt idx="133">
                  <c:v>117600000</c:v>
                </c:pt>
                <c:pt idx="134">
                  <c:v>114700000</c:v>
                </c:pt>
                <c:pt idx="135">
                  <c:v>119800000</c:v>
                </c:pt>
                <c:pt idx="136">
                  <c:v>105900000</c:v>
                </c:pt>
                <c:pt idx="137">
                  <c:v>99520000</c:v>
                </c:pt>
                <c:pt idx="138">
                  <c:v>98020000</c:v>
                </c:pt>
                <c:pt idx="139">
                  <c:v>109000000</c:v>
                </c:pt>
                <c:pt idx="140">
                  <c:v>108300000</c:v>
                </c:pt>
                <c:pt idx="141">
                  <c:v>102300000</c:v>
                </c:pt>
                <c:pt idx="142">
                  <c:v>99350000</c:v>
                </c:pt>
                <c:pt idx="143">
                  <c:v>99770000</c:v>
                </c:pt>
                <c:pt idx="144">
                  <c:v>105200000</c:v>
                </c:pt>
                <c:pt idx="145">
                  <c:v>119400000</c:v>
                </c:pt>
                <c:pt idx="146">
                  <c:v>119700000</c:v>
                </c:pt>
                <c:pt idx="147">
                  <c:v>104500000</c:v>
                </c:pt>
                <c:pt idx="148">
                  <c:v>97880000</c:v>
                </c:pt>
                <c:pt idx="149">
                  <c:v>100200000</c:v>
                </c:pt>
                <c:pt idx="150">
                  <c:v>95070000</c:v>
                </c:pt>
                <c:pt idx="151">
                  <c:v>96020000</c:v>
                </c:pt>
                <c:pt idx="152">
                  <c:v>97100000</c:v>
                </c:pt>
                <c:pt idx="153">
                  <c:v>103700000</c:v>
                </c:pt>
                <c:pt idx="154">
                  <c:v>97010000</c:v>
                </c:pt>
                <c:pt idx="155">
                  <c:v>93220000</c:v>
                </c:pt>
                <c:pt idx="156">
                  <c:v>106700000</c:v>
                </c:pt>
                <c:pt idx="157">
                  <c:v>103100000</c:v>
                </c:pt>
                <c:pt idx="158">
                  <c:v>101800000</c:v>
                </c:pt>
                <c:pt idx="159">
                  <c:v>100100000</c:v>
                </c:pt>
                <c:pt idx="160">
                  <c:v>95460000</c:v>
                </c:pt>
                <c:pt idx="161">
                  <c:v>92060000</c:v>
                </c:pt>
                <c:pt idx="162">
                  <c:v>94050000</c:v>
                </c:pt>
                <c:pt idx="163">
                  <c:v>96830000</c:v>
                </c:pt>
                <c:pt idx="164">
                  <c:v>98170000</c:v>
                </c:pt>
                <c:pt idx="165">
                  <c:v>98390000</c:v>
                </c:pt>
                <c:pt idx="166">
                  <c:v>99500000</c:v>
                </c:pt>
                <c:pt idx="167">
                  <c:v>94870000</c:v>
                </c:pt>
                <c:pt idx="168">
                  <c:v>107000000</c:v>
                </c:pt>
                <c:pt idx="169">
                  <c:v>132200000</c:v>
                </c:pt>
                <c:pt idx="170">
                  <c:v>132200000</c:v>
                </c:pt>
                <c:pt idx="171">
                  <c:v>170100000</c:v>
                </c:pt>
                <c:pt idx="172">
                  <c:v>126700000</c:v>
                </c:pt>
                <c:pt idx="173">
                  <c:v>155800000</c:v>
                </c:pt>
                <c:pt idx="174">
                  <c:v>152500000</c:v>
                </c:pt>
                <c:pt idx="175">
                  <c:v>129400000</c:v>
                </c:pt>
                <c:pt idx="176">
                  <c:v>126800000</c:v>
                </c:pt>
                <c:pt idx="177">
                  <c:v>110000000</c:v>
                </c:pt>
                <c:pt idx="178">
                  <c:v>103400000</c:v>
                </c:pt>
                <c:pt idx="179">
                  <c:v>94460000</c:v>
                </c:pt>
                <c:pt idx="180">
                  <c:v>103000000</c:v>
                </c:pt>
                <c:pt idx="181">
                  <c:v>114700000</c:v>
                </c:pt>
                <c:pt idx="182">
                  <c:v>116300000</c:v>
                </c:pt>
                <c:pt idx="183">
                  <c:v>124400000</c:v>
                </c:pt>
                <c:pt idx="184">
                  <c:v>122700000</c:v>
                </c:pt>
                <c:pt idx="185">
                  <c:v>117800000</c:v>
                </c:pt>
                <c:pt idx="186">
                  <c:v>115300000</c:v>
                </c:pt>
                <c:pt idx="187">
                  <c:v>121000000</c:v>
                </c:pt>
                <c:pt idx="188">
                  <c:v>112700000</c:v>
                </c:pt>
                <c:pt idx="189">
                  <c:v>123500000</c:v>
                </c:pt>
                <c:pt idx="190">
                  <c:v>118300000</c:v>
                </c:pt>
                <c:pt idx="191">
                  <c:v>112800000</c:v>
                </c:pt>
                <c:pt idx="192">
                  <c:v>110600000</c:v>
                </c:pt>
                <c:pt idx="193">
                  <c:v>119300000</c:v>
                </c:pt>
                <c:pt idx="194">
                  <c:v>128200000</c:v>
                </c:pt>
                <c:pt idx="195">
                  <c:v>117100000</c:v>
                </c:pt>
                <c:pt idx="196">
                  <c:v>108800000</c:v>
                </c:pt>
                <c:pt idx="197">
                  <c:v>105400000</c:v>
                </c:pt>
                <c:pt idx="198">
                  <c:v>116500000</c:v>
                </c:pt>
                <c:pt idx="199">
                  <c:v>118300000</c:v>
                </c:pt>
                <c:pt idx="200">
                  <c:v>121500000</c:v>
                </c:pt>
                <c:pt idx="201">
                  <c:v>135000000</c:v>
                </c:pt>
                <c:pt idx="202">
                  <c:v>122000000</c:v>
                </c:pt>
                <c:pt idx="203">
                  <c:v>111400000</c:v>
                </c:pt>
                <c:pt idx="204">
                  <c:v>112100000</c:v>
                </c:pt>
                <c:pt idx="205">
                  <c:v>116800000</c:v>
                </c:pt>
                <c:pt idx="206">
                  <c:v>136200000</c:v>
                </c:pt>
                <c:pt idx="207">
                  <c:v>115600000</c:v>
                </c:pt>
                <c:pt idx="208">
                  <c:v>130100000</c:v>
                </c:pt>
                <c:pt idx="209">
                  <c:v>121800000</c:v>
                </c:pt>
                <c:pt idx="210">
                  <c:v>108800000</c:v>
                </c:pt>
                <c:pt idx="211">
                  <c:v>112500000</c:v>
                </c:pt>
                <c:pt idx="212">
                  <c:v>121500000</c:v>
                </c:pt>
                <c:pt idx="213">
                  <c:v>111400000</c:v>
                </c:pt>
                <c:pt idx="214">
                  <c:v>113900000</c:v>
                </c:pt>
                <c:pt idx="215">
                  <c:v>108800000</c:v>
                </c:pt>
                <c:pt idx="216">
                  <c:v>110700000</c:v>
                </c:pt>
                <c:pt idx="217">
                  <c:v>110800000</c:v>
                </c:pt>
                <c:pt idx="218">
                  <c:v>115300000</c:v>
                </c:pt>
                <c:pt idx="219">
                  <c:v>115300000</c:v>
                </c:pt>
                <c:pt idx="220">
                  <c:v>100500000</c:v>
                </c:pt>
                <c:pt idx="221">
                  <c:v>93340000</c:v>
                </c:pt>
                <c:pt idx="222">
                  <c:v>105500000</c:v>
                </c:pt>
                <c:pt idx="223">
                  <c:v>116300000</c:v>
                </c:pt>
                <c:pt idx="224">
                  <c:v>113500000</c:v>
                </c:pt>
                <c:pt idx="225">
                  <c:v>115200000</c:v>
                </c:pt>
                <c:pt idx="226">
                  <c:v>100800000</c:v>
                </c:pt>
                <c:pt idx="227">
                  <c:v>109100000</c:v>
                </c:pt>
                <c:pt idx="228">
                  <c:v>109900000</c:v>
                </c:pt>
                <c:pt idx="229">
                  <c:v>126200000</c:v>
                </c:pt>
                <c:pt idx="230">
                  <c:v>125400000</c:v>
                </c:pt>
                <c:pt idx="231">
                  <c:v>111600000</c:v>
                </c:pt>
                <c:pt idx="232">
                  <c:v>99700000</c:v>
                </c:pt>
                <c:pt idx="233">
                  <c:v>97700000</c:v>
                </c:pt>
                <c:pt idx="234">
                  <c:v>101600000</c:v>
                </c:pt>
                <c:pt idx="235">
                  <c:v>110700000</c:v>
                </c:pt>
                <c:pt idx="236">
                  <c:v>106700000</c:v>
                </c:pt>
                <c:pt idx="237">
                  <c:v>121100000</c:v>
                </c:pt>
                <c:pt idx="238">
                  <c:v>114600000</c:v>
                </c:pt>
                <c:pt idx="239">
                  <c:v>112000000</c:v>
                </c:pt>
                <c:pt idx="240">
                  <c:v>128800000</c:v>
                </c:pt>
                <c:pt idx="241">
                  <c:v>116000000</c:v>
                </c:pt>
                <c:pt idx="242">
                  <c:v>114200000</c:v>
                </c:pt>
                <c:pt idx="243">
                  <c:v>100800000</c:v>
                </c:pt>
                <c:pt idx="244">
                  <c:v>112000000</c:v>
                </c:pt>
                <c:pt idx="245">
                  <c:v>101100000</c:v>
                </c:pt>
                <c:pt idx="246">
                  <c:v>99680000</c:v>
                </c:pt>
                <c:pt idx="247">
                  <c:v>97160000</c:v>
                </c:pt>
                <c:pt idx="248">
                  <c:v>126600000</c:v>
                </c:pt>
                <c:pt idx="249">
                  <c:v>115700000</c:v>
                </c:pt>
                <c:pt idx="250">
                  <c:v>108600000</c:v>
                </c:pt>
                <c:pt idx="251">
                  <c:v>102500000</c:v>
                </c:pt>
                <c:pt idx="252">
                  <c:v>113100000</c:v>
                </c:pt>
                <c:pt idx="253">
                  <c:v>125800000</c:v>
                </c:pt>
                <c:pt idx="254">
                  <c:v>129500000</c:v>
                </c:pt>
                <c:pt idx="255">
                  <c:v>118500000</c:v>
                </c:pt>
                <c:pt idx="256">
                  <c:v>99930000</c:v>
                </c:pt>
                <c:pt idx="257">
                  <c:v>99100000</c:v>
                </c:pt>
                <c:pt idx="258">
                  <c:v>104700000</c:v>
                </c:pt>
                <c:pt idx="259">
                  <c:v>100100000</c:v>
                </c:pt>
                <c:pt idx="260">
                  <c:v>120000000</c:v>
                </c:pt>
                <c:pt idx="261">
                  <c:v>120000000</c:v>
                </c:pt>
                <c:pt idx="262">
                  <c:v>99180000</c:v>
                </c:pt>
                <c:pt idx="263">
                  <c:v>104700000</c:v>
                </c:pt>
                <c:pt idx="264">
                  <c:v>118100000</c:v>
                </c:pt>
                <c:pt idx="265">
                  <c:v>103600000</c:v>
                </c:pt>
                <c:pt idx="266">
                  <c:v>105500000</c:v>
                </c:pt>
                <c:pt idx="267">
                  <c:v>100500000</c:v>
                </c:pt>
                <c:pt idx="268">
                  <c:v>94330000</c:v>
                </c:pt>
                <c:pt idx="269">
                  <c:v>112000000</c:v>
                </c:pt>
                <c:pt idx="270">
                  <c:v>92900000</c:v>
                </c:pt>
                <c:pt idx="271">
                  <c:v>99980000</c:v>
                </c:pt>
                <c:pt idx="272">
                  <c:v>98940000</c:v>
                </c:pt>
                <c:pt idx="273">
                  <c:v>104900000</c:v>
                </c:pt>
                <c:pt idx="274">
                  <c:v>99560000</c:v>
                </c:pt>
                <c:pt idx="275">
                  <c:v>102500000</c:v>
                </c:pt>
                <c:pt idx="276">
                  <c:v>110500000</c:v>
                </c:pt>
                <c:pt idx="277">
                  <c:v>117500000</c:v>
                </c:pt>
                <c:pt idx="278">
                  <c:v>120700000</c:v>
                </c:pt>
                <c:pt idx="279">
                  <c:v>103300000</c:v>
                </c:pt>
                <c:pt idx="280">
                  <c:v>103400000</c:v>
                </c:pt>
                <c:pt idx="281">
                  <c:v>93200000</c:v>
                </c:pt>
                <c:pt idx="282">
                  <c:v>99530000</c:v>
                </c:pt>
                <c:pt idx="283">
                  <c:v>101100000</c:v>
                </c:pt>
                <c:pt idx="284">
                  <c:v>122900000</c:v>
                </c:pt>
                <c:pt idx="285">
                  <c:v>107000000</c:v>
                </c:pt>
                <c:pt idx="286">
                  <c:v>98220000</c:v>
                </c:pt>
                <c:pt idx="287">
                  <c:v>99510000</c:v>
                </c:pt>
                <c:pt idx="288">
                  <c:v>107100000</c:v>
                </c:pt>
                <c:pt idx="289">
                  <c:v>107900000</c:v>
                </c:pt>
                <c:pt idx="290">
                  <c:v>106500000</c:v>
                </c:pt>
                <c:pt idx="291">
                  <c:v>101700000</c:v>
                </c:pt>
                <c:pt idx="292">
                  <c:v>97010000</c:v>
                </c:pt>
                <c:pt idx="293">
                  <c:v>97370000</c:v>
                </c:pt>
                <c:pt idx="294">
                  <c:v>95980000</c:v>
                </c:pt>
                <c:pt idx="295">
                  <c:v>97840000</c:v>
                </c:pt>
                <c:pt idx="296">
                  <c:v>113300000</c:v>
                </c:pt>
                <c:pt idx="297" formatCode="General">
                  <c:v>103053485.82576406</c:v>
                </c:pt>
                <c:pt idx="298" formatCode="General">
                  <c:v>97427034.404365867</c:v>
                </c:pt>
                <c:pt idx="299" formatCode="General">
                  <c:v>94815154.558318049</c:v>
                </c:pt>
                <c:pt idx="300" formatCode="General">
                  <c:v>95543365.020621628</c:v>
                </c:pt>
                <c:pt idx="301" formatCode="General">
                  <c:v>101255505.14028701</c:v>
                </c:pt>
                <c:pt idx="302" formatCode="General">
                  <c:v>115714008.66291267</c:v>
                </c:pt>
                <c:pt idx="303" formatCode="General">
                  <c:v>116250686.28403236</c:v>
                </c:pt>
                <c:pt idx="304" formatCode="General">
                  <c:v>101264575.41094199</c:v>
                </c:pt>
                <c:pt idx="305" formatCode="General">
                  <c:v>94840381.192969576</c:v>
                </c:pt>
                <c:pt idx="306" formatCode="General">
                  <c:v>97341013.40199542</c:v>
                </c:pt>
                <c:pt idx="307" formatCode="General">
                  <c:v>92379498.6814439</c:v>
                </c:pt>
                <c:pt idx="308" formatCode="General">
                  <c:v>93485396.915288448</c:v>
                </c:pt>
                <c:pt idx="309" formatCode="General">
                  <c:v>94707633.551118851</c:v>
                </c:pt>
                <c:pt idx="310" formatCode="General">
                  <c:v>101434725.53552951</c:v>
                </c:pt>
                <c:pt idx="311" formatCode="General">
                  <c:v>94860405.41478841</c:v>
                </c:pt>
                <c:pt idx="312" formatCode="General">
                  <c:v>91175120.309839264</c:v>
                </c:pt>
                <c:pt idx="313" formatCode="General">
                  <c:v>104674030.18159831</c:v>
                </c:pt>
                <c:pt idx="314" formatCode="General">
                  <c:v>101091605.35723825</c:v>
                </c:pt>
                <c:pt idx="315" formatCode="General">
                  <c:v>100461276.64531744</c:v>
                </c:pt>
                <c:pt idx="316" formatCode="General">
                  <c:v>98897831.797425255</c:v>
                </c:pt>
                <c:pt idx="317" formatCode="General">
                  <c:v>94815318.113609716</c:v>
                </c:pt>
                <c:pt idx="318" formatCode="General">
                  <c:v>91494831.88293761</c:v>
                </c:pt>
                <c:pt idx="319" formatCode="General">
                  <c:v>92962473.492899299</c:v>
                </c:pt>
                <c:pt idx="320" formatCode="General">
                  <c:v>95573988.057560369</c:v>
                </c:pt>
                <c:pt idx="321" formatCode="General">
                  <c:v>97722857.601440027</c:v>
                </c:pt>
                <c:pt idx="322" formatCode="General">
                  <c:v>97978898.222631663</c:v>
                </c:pt>
                <c:pt idx="323" formatCode="General">
                  <c:v>98599358.17228736</c:v>
                </c:pt>
                <c:pt idx="324" formatCode="General">
                  <c:v>93691090.242773414</c:v>
                </c:pt>
                <c:pt idx="325" formatCode="General">
                  <c:v>105138155.46351174</c:v>
                </c:pt>
                <c:pt idx="326" formatCode="General">
                  <c:v>127421763.24393636</c:v>
                </c:pt>
                <c:pt idx="327" formatCode="General">
                  <c:v>125323651.16118905</c:v>
                </c:pt>
                <c:pt idx="328" formatCode="General">
                  <c:v>158894193.32171565</c:v>
                </c:pt>
                <c:pt idx="329" formatCode="General">
                  <c:v>115514285.08001211</c:v>
                </c:pt>
                <c:pt idx="330" formatCode="General">
                  <c:v>142475982.9523564</c:v>
                </c:pt>
                <c:pt idx="331" formatCode="General">
                  <c:v>136440536.48436975</c:v>
                </c:pt>
                <c:pt idx="332" formatCode="General">
                  <c:v>113101877.51447946</c:v>
                </c:pt>
                <c:pt idx="333" formatCode="General">
                  <c:v>111157890.93704568</c:v>
                </c:pt>
                <c:pt idx="334" formatCode="General">
                  <c:v>97375329.920667291</c:v>
                </c:pt>
                <c:pt idx="335" formatCode="General">
                  <c:v>95479453.664068013</c:v>
                </c:pt>
                <c:pt idx="336" formatCode="General">
                  <c:v>89649544.573942944</c:v>
                </c:pt>
                <c:pt idx="337" formatCode="General">
                  <c:v>100149786.46199441</c:v>
                </c:pt>
                <c:pt idx="338" formatCode="General">
                  <c:v>112524726.08522224</c:v>
                </c:pt>
                <c:pt idx="339" formatCode="General">
                  <c:v>114834056.81130201</c:v>
                </c:pt>
                <c:pt idx="340" formatCode="General">
                  <c:v>123217558.46416432</c:v>
                </c:pt>
                <c:pt idx="341" formatCode="General">
                  <c:v>120745810.58837405</c:v>
                </c:pt>
                <c:pt idx="342" formatCode="General">
                  <c:v>115632888.92649457</c:v>
                </c:pt>
                <c:pt idx="343" formatCode="General">
                  <c:v>112482679.57071705</c:v>
                </c:pt>
                <c:pt idx="344" formatCode="General">
                  <c:v>117929224.4275102</c:v>
                </c:pt>
                <c:pt idx="345" formatCode="General">
                  <c:v>110892355.25428426</c:v>
                </c:pt>
                <c:pt idx="346" formatCode="General">
                  <c:v>122864069.26574227</c:v>
                </c:pt>
                <c:pt idx="347" formatCode="General">
                  <c:v>118208208.22659941</c:v>
                </c:pt>
                <c:pt idx="348" formatCode="General">
                  <c:v>112321031.37405957</c:v>
                </c:pt>
                <c:pt idx="349" formatCode="General">
                  <c:v>111149860.65457346</c:v>
                </c:pt>
                <c:pt idx="350" formatCode="General">
                  <c:v>119834782.39257021</c:v>
                </c:pt>
                <c:pt idx="351" formatCode="General">
                  <c:v>126652300.18919882</c:v>
                </c:pt>
                <c:pt idx="352" formatCode="General">
                  <c:v>114880577.08963051</c:v>
                </c:pt>
                <c:pt idx="353" formatCode="General">
                  <c:v>107375135.09192945</c:v>
                </c:pt>
                <c:pt idx="354" formatCode="General">
                  <c:v>105095324.89843488</c:v>
                </c:pt>
                <c:pt idx="355" formatCode="General">
                  <c:v>115354494.09924874</c:v>
                </c:pt>
                <c:pt idx="356" formatCode="General">
                  <c:v>116628414.24243525</c:v>
                </c:pt>
                <c:pt idx="357" formatCode="General">
                  <c:v>119528045.36488958</c:v>
                </c:pt>
                <c:pt idx="358" formatCode="General">
                  <c:v>132343486.03141487</c:v>
                </c:pt>
                <c:pt idx="359" formatCode="General">
                  <c:v>118429878.78632152</c:v>
                </c:pt>
                <c:pt idx="360" formatCode="General">
                  <c:v>108308294.30594586</c:v>
                </c:pt>
                <c:pt idx="361" formatCode="General">
                  <c:v>108858202.86514509</c:v>
                </c:pt>
                <c:pt idx="362" formatCode="General">
                  <c:v>114018879.42381796</c:v>
                </c:pt>
                <c:pt idx="363" formatCode="General">
                  <c:v>131517968.7652179</c:v>
                </c:pt>
                <c:pt idx="364" formatCode="General">
                  <c:v>112426282.29434647</c:v>
                </c:pt>
                <c:pt idx="365" formatCode="General">
                  <c:v>126007589.01782158</c:v>
                </c:pt>
                <c:pt idx="366" formatCode="General">
                  <c:v>116784478.52484637</c:v>
                </c:pt>
                <c:pt idx="367" formatCode="General">
                  <c:v>103646237.52800813</c:v>
                </c:pt>
                <c:pt idx="368" formatCode="General">
                  <c:v>106927685.44234453</c:v>
                </c:pt>
                <c:pt idx="369" formatCode="General">
                  <c:v>115633980.13974564</c:v>
                </c:pt>
                <c:pt idx="370" formatCode="General">
                  <c:v>106973070.73496543</c:v>
                </c:pt>
                <c:pt idx="371" formatCode="General">
                  <c:v>110831973.67095563</c:v>
                </c:pt>
                <c:pt idx="372" formatCode="General">
                  <c:v>106672190.13742892</c:v>
                </c:pt>
                <c:pt idx="373" formatCode="General">
                  <c:v>109172957.0098331</c:v>
                </c:pt>
                <c:pt idx="374" formatCode="General">
                  <c:v>109644234.2601396</c:v>
                </c:pt>
                <c:pt idx="375" formatCode="General">
                  <c:v>114877206.33449885</c:v>
                </c:pt>
                <c:pt idx="376" formatCode="General">
                  <c:v>114757994.41294581</c:v>
                </c:pt>
                <c:pt idx="377" formatCode="General">
                  <c:v>103139981.40037094</c:v>
                </c:pt>
                <c:pt idx="378" formatCode="General">
                  <c:v>96831059.676456496</c:v>
                </c:pt>
                <c:pt idx="379" formatCode="General">
                  <c:v>108324126.78164738</c:v>
                </c:pt>
                <c:pt idx="380" formatCode="General">
                  <c:v>117887994.4332912</c:v>
                </c:pt>
                <c:pt idx="381" formatCode="General">
                  <c:v>113996235.15709203</c:v>
                </c:pt>
                <c:pt idx="382" formatCode="General">
                  <c:v>114961527.75574359</c:v>
                </c:pt>
                <c:pt idx="383" formatCode="General">
                  <c:v>101600190.14432013</c:v>
                </c:pt>
                <c:pt idx="384" formatCode="General">
                  <c:v>109229849.96478187</c:v>
                </c:pt>
                <c:pt idx="385" formatCode="General">
                  <c:v>108740909.34004921</c:v>
                </c:pt>
                <c:pt idx="386" formatCode="General">
                  <c:v>123044265.28450537</c:v>
                </c:pt>
                <c:pt idx="387" formatCode="General">
                  <c:v>121491403.66598174</c:v>
                </c:pt>
                <c:pt idx="388" formatCode="General">
                  <c:v>108345424.0170255</c:v>
                </c:pt>
                <c:pt idx="389" formatCode="General">
                  <c:v>98530574.397093356</c:v>
                </c:pt>
                <c:pt idx="390" formatCode="General">
                  <c:v>96897882.141817555</c:v>
                </c:pt>
                <c:pt idx="391" formatCode="General">
                  <c:v>101422286.32833254</c:v>
                </c:pt>
                <c:pt idx="392" formatCode="General">
                  <c:v>110251731.81291761</c:v>
                </c:pt>
                <c:pt idx="393" formatCode="General">
                  <c:v>107523801.67152782</c:v>
                </c:pt>
                <c:pt idx="394" formatCode="General">
                  <c:v>120859162.65700477</c:v>
                </c:pt>
                <c:pt idx="395" formatCode="General">
                  <c:v>114750018.33619316</c:v>
                </c:pt>
                <c:pt idx="396" formatCode="General">
                  <c:v>111980137.03557748</c:v>
                </c:pt>
                <c:pt idx="397" formatCode="General">
                  <c:v>127263286.099593</c:v>
                </c:pt>
                <c:pt idx="398" formatCode="General">
                  <c:v>114050538.20259902</c:v>
                </c:pt>
                <c:pt idx="399" formatCode="General">
                  <c:v>113230999.48259994</c:v>
                </c:pt>
                <c:pt idx="400" formatCode="General">
                  <c:v>102305851.68559963</c:v>
                </c:pt>
                <c:pt idx="401" formatCode="General">
                  <c:v>114952102.59592319</c:v>
                </c:pt>
                <c:pt idx="402" formatCode="General">
                  <c:v>106280213.42917293</c:v>
                </c:pt>
                <c:pt idx="403" formatCode="General">
                  <c:v>105385766.29478376</c:v>
                </c:pt>
                <c:pt idx="404" formatCode="General">
                  <c:v>103306927.17680345</c:v>
                </c:pt>
                <c:pt idx="405" formatCode="General">
                  <c:v>131447184.35376139</c:v>
                </c:pt>
                <c:pt idx="406" formatCode="General">
                  <c:v>120119396.57355449</c:v>
                </c:pt>
                <c:pt idx="407" formatCode="General">
                  <c:v>113208631.25738575</c:v>
                </c:pt>
                <c:pt idx="408" formatCode="General">
                  <c:v>109482725.37955895</c:v>
                </c:pt>
                <c:pt idx="409" formatCode="General">
                  <c:v>119269467.85378981</c:v>
                </c:pt>
                <c:pt idx="410" formatCode="General">
                  <c:v>131171705.03813887</c:v>
                </c:pt>
                <c:pt idx="411" formatCode="General">
                  <c:v>132807370.72714177</c:v>
                </c:pt>
                <c:pt idx="412" formatCode="General">
                  <c:v>122168087.93117599</c:v>
                </c:pt>
                <c:pt idx="413" formatCode="General">
                  <c:v>104307750.50948647</c:v>
                </c:pt>
                <c:pt idx="414" formatCode="General">
                  <c:v>103484238.85312799</c:v>
                </c:pt>
                <c:pt idx="415" formatCode="General">
                  <c:v>108961287.76851472</c:v>
                </c:pt>
                <c:pt idx="416" formatCode="General">
                  <c:v>103825679.41911775</c:v>
                </c:pt>
                <c:pt idx="417" formatCode="General">
                  <c:v>121659126.49071397</c:v>
                </c:pt>
                <c:pt idx="418" formatCode="General">
                  <c:v>120129223.10707329</c:v>
                </c:pt>
                <c:pt idx="419" formatCode="General">
                  <c:v>99544539.219887152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E-4CD5-8ECF-144D03DA206E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113300000</c:v>
                </c:pt>
                <c:pt idx="297" formatCode="0.00E+00">
                  <c:v>103053485.82576406</c:v>
                </c:pt>
                <c:pt idx="298" formatCode="0.00E+00">
                  <c:v>97427034.404365867</c:v>
                </c:pt>
                <c:pt idx="299" formatCode="0.00E+00">
                  <c:v>94815154.558318049</c:v>
                </c:pt>
                <c:pt idx="300" formatCode="0.00E+00">
                  <c:v>95543365.020621628</c:v>
                </c:pt>
                <c:pt idx="301" formatCode="0.00E+00">
                  <c:v>101255505.14028701</c:v>
                </c:pt>
                <c:pt idx="302" formatCode="0.00E+00">
                  <c:v>115714008.66291267</c:v>
                </c:pt>
                <c:pt idx="303" formatCode="0.00E+00">
                  <c:v>116250686.28403236</c:v>
                </c:pt>
                <c:pt idx="304" formatCode="0.00E+00">
                  <c:v>101264575.41094199</c:v>
                </c:pt>
                <c:pt idx="305" formatCode="0.00E+00">
                  <c:v>94840381.192969576</c:v>
                </c:pt>
                <c:pt idx="306" formatCode="0.00E+00">
                  <c:v>97341013.40199542</c:v>
                </c:pt>
                <c:pt idx="307" formatCode="0.00E+00">
                  <c:v>92379498.6814439</c:v>
                </c:pt>
                <c:pt idx="308" formatCode="0.00E+00">
                  <c:v>93485396.915288448</c:v>
                </c:pt>
                <c:pt idx="309" formatCode="0.00E+00">
                  <c:v>94707633.551118851</c:v>
                </c:pt>
                <c:pt idx="310" formatCode="0.00E+00">
                  <c:v>101434725.53552951</c:v>
                </c:pt>
                <c:pt idx="311" formatCode="0.00E+00">
                  <c:v>94860405.41478841</c:v>
                </c:pt>
                <c:pt idx="312" formatCode="0.00E+00">
                  <c:v>91175120.309839264</c:v>
                </c:pt>
                <c:pt idx="313" formatCode="0.00E+00">
                  <c:v>104674030.18159831</c:v>
                </c:pt>
                <c:pt idx="314" formatCode="0.00E+00">
                  <c:v>101091605.35723825</c:v>
                </c:pt>
                <c:pt idx="315" formatCode="0.00E+00">
                  <c:v>100461276.64531744</c:v>
                </c:pt>
                <c:pt idx="316" formatCode="0.00E+00">
                  <c:v>98897831.797425255</c:v>
                </c:pt>
                <c:pt idx="317" formatCode="0.00E+00">
                  <c:v>94815318.113609716</c:v>
                </c:pt>
                <c:pt idx="318" formatCode="0.00E+00">
                  <c:v>91494831.88293761</c:v>
                </c:pt>
                <c:pt idx="319" formatCode="0.00E+00">
                  <c:v>92962473.492899299</c:v>
                </c:pt>
                <c:pt idx="320" formatCode="0.00E+00">
                  <c:v>95573988.057560369</c:v>
                </c:pt>
                <c:pt idx="321" formatCode="0.00E+00">
                  <c:v>97722857.601440027</c:v>
                </c:pt>
                <c:pt idx="322" formatCode="0.00E+00">
                  <c:v>97978898.222631663</c:v>
                </c:pt>
                <c:pt idx="323" formatCode="0.00E+00">
                  <c:v>98599358.17228736</c:v>
                </c:pt>
                <c:pt idx="324" formatCode="0.00E+00">
                  <c:v>93691090.242773414</c:v>
                </c:pt>
                <c:pt idx="325" formatCode="0.00E+00">
                  <c:v>105138155.46351174</c:v>
                </c:pt>
                <c:pt idx="326" formatCode="0.00E+00">
                  <c:v>127421763.24393636</c:v>
                </c:pt>
                <c:pt idx="327" formatCode="0.00E+00">
                  <c:v>125323651.16118905</c:v>
                </c:pt>
                <c:pt idx="328" formatCode="0.00E+00">
                  <c:v>158894193.32171565</c:v>
                </c:pt>
                <c:pt idx="329" formatCode="0.00E+00">
                  <c:v>115514285.08001211</c:v>
                </c:pt>
                <c:pt idx="330" formatCode="0.00E+00">
                  <c:v>142475982.9523564</c:v>
                </c:pt>
                <c:pt idx="331" formatCode="0.00E+00">
                  <c:v>136440536.48436975</c:v>
                </c:pt>
                <c:pt idx="332" formatCode="0.00E+00">
                  <c:v>113101877.51447946</c:v>
                </c:pt>
                <c:pt idx="333" formatCode="0.00E+00">
                  <c:v>111157890.93704568</c:v>
                </c:pt>
                <c:pt idx="334" formatCode="0.00E+00">
                  <c:v>97375329.920667291</c:v>
                </c:pt>
                <c:pt idx="335" formatCode="0.00E+00">
                  <c:v>95479453.664068013</c:v>
                </c:pt>
                <c:pt idx="336" formatCode="0.00E+00">
                  <c:v>89649544.573942944</c:v>
                </c:pt>
                <c:pt idx="337" formatCode="0.00E+00">
                  <c:v>100149786.46199441</c:v>
                </c:pt>
                <c:pt idx="338" formatCode="0.00E+00">
                  <c:v>112524726.08522224</c:v>
                </c:pt>
                <c:pt idx="339" formatCode="0.00E+00">
                  <c:v>114834056.81130201</c:v>
                </c:pt>
                <c:pt idx="340" formatCode="0.00E+00">
                  <c:v>123217558.46416432</c:v>
                </c:pt>
                <c:pt idx="341" formatCode="0.00E+00">
                  <c:v>120745810.58837405</c:v>
                </c:pt>
                <c:pt idx="342" formatCode="0.00E+00">
                  <c:v>115632888.92649457</c:v>
                </c:pt>
                <c:pt idx="343" formatCode="0.00E+00">
                  <c:v>112482679.57071705</c:v>
                </c:pt>
                <c:pt idx="344" formatCode="0.00E+00">
                  <c:v>117929224.4275102</c:v>
                </c:pt>
                <c:pt idx="345" formatCode="0.00E+00">
                  <c:v>110892355.25428426</c:v>
                </c:pt>
                <c:pt idx="346" formatCode="0.00E+00">
                  <c:v>122864069.26574227</c:v>
                </c:pt>
                <c:pt idx="347" formatCode="0.00E+00">
                  <c:v>118208208.22659941</c:v>
                </c:pt>
                <c:pt idx="348" formatCode="0.00E+00">
                  <c:v>112321031.37405957</c:v>
                </c:pt>
                <c:pt idx="349" formatCode="0.00E+00">
                  <c:v>111149860.65457346</c:v>
                </c:pt>
                <c:pt idx="350" formatCode="0.00E+00">
                  <c:v>119834782.39257021</c:v>
                </c:pt>
                <c:pt idx="351" formatCode="0.00E+00">
                  <c:v>126652300.18919882</c:v>
                </c:pt>
                <c:pt idx="352" formatCode="0.00E+00">
                  <c:v>114880577.08963051</c:v>
                </c:pt>
                <c:pt idx="353" formatCode="0.00E+00">
                  <c:v>107375135.09192945</c:v>
                </c:pt>
                <c:pt idx="354" formatCode="0.00E+00">
                  <c:v>105095324.89843488</c:v>
                </c:pt>
                <c:pt idx="355" formatCode="0.00E+00">
                  <c:v>115354494.09924874</c:v>
                </c:pt>
                <c:pt idx="356" formatCode="0.00E+00">
                  <c:v>116628414.24243525</c:v>
                </c:pt>
                <c:pt idx="357" formatCode="0.00E+00">
                  <c:v>119528045.36488958</c:v>
                </c:pt>
                <c:pt idx="358" formatCode="0.00E+00">
                  <c:v>132343486.03141487</c:v>
                </c:pt>
                <c:pt idx="359" formatCode="0.00E+00">
                  <c:v>118429878.78632152</c:v>
                </c:pt>
                <c:pt idx="360" formatCode="0.00E+00">
                  <c:v>108308294.30594586</c:v>
                </c:pt>
                <c:pt idx="361" formatCode="0.00E+00">
                  <c:v>108858202.86514509</c:v>
                </c:pt>
                <c:pt idx="362" formatCode="0.00E+00">
                  <c:v>114018879.42381796</c:v>
                </c:pt>
                <c:pt idx="363" formatCode="0.00E+00">
                  <c:v>131517968.7652179</c:v>
                </c:pt>
                <c:pt idx="364" formatCode="0.00E+00">
                  <c:v>112426282.29434647</c:v>
                </c:pt>
                <c:pt idx="365" formatCode="0.00E+00">
                  <c:v>126007589.01782158</c:v>
                </c:pt>
                <c:pt idx="366" formatCode="0.00E+00">
                  <c:v>116784478.52484637</c:v>
                </c:pt>
                <c:pt idx="367" formatCode="0.00E+00">
                  <c:v>103646237.52800813</c:v>
                </c:pt>
                <c:pt idx="368" formatCode="0.00E+00">
                  <c:v>106927685.44234453</c:v>
                </c:pt>
                <c:pt idx="369" formatCode="0.00E+00">
                  <c:v>115633980.13974564</c:v>
                </c:pt>
                <c:pt idx="370" formatCode="0.00E+00">
                  <c:v>106973070.73496543</c:v>
                </c:pt>
                <c:pt idx="371" formatCode="0.00E+00">
                  <c:v>110831973.67095563</c:v>
                </c:pt>
                <c:pt idx="372" formatCode="0.00E+00">
                  <c:v>106672190.13742892</c:v>
                </c:pt>
                <c:pt idx="373" formatCode="0.00E+00">
                  <c:v>109172957.0098331</c:v>
                </c:pt>
                <c:pt idx="374" formatCode="0.00E+00">
                  <c:v>109644234.2601396</c:v>
                </c:pt>
                <c:pt idx="375" formatCode="0.00E+00">
                  <c:v>114877206.33449885</c:v>
                </c:pt>
                <c:pt idx="376" formatCode="0.00E+00">
                  <c:v>114757994.41294581</c:v>
                </c:pt>
                <c:pt idx="377" formatCode="0.00E+00">
                  <c:v>103139981.40037094</c:v>
                </c:pt>
                <c:pt idx="378" formatCode="0.00E+00">
                  <c:v>96831059.676456496</c:v>
                </c:pt>
                <c:pt idx="379" formatCode="0.00E+00">
                  <c:v>108324126.78164738</c:v>
                </c:pt>
                <c:pt idx="380" formatCode="0.00E+00">
                  <c:v>117887994.4332912</c:v>
                </c:pt>
                <c:pt idx="381" formatCode="0.00E+00">
                  <c:v>113996235.15709203</c:v>
                </c:pt>
                <c:pt idx="382" formatCode="0.00E+00">
                  <c:v>114961527.75574359</c:v>
                </c:pt>
                <c:pt idx="383" formatCode="0.00E+00">
                  <c:v>101600190.14432013</c:v>
                </c:pt>
                <c:pt idx="384" formatCode="0.00E+00">
                  <c:v>109229849.96478187</c:v>
                </c:pt>
                <c:pt idx="385" formatCode="0.00E+00">
                  <c:v>108740909.34004921</c:v>
                </c:pt>
                <c:pt idx="386" formatCode="0.00E+00">
                  <c:v>123044265.28450537</c:v>
                </c:pt>
                <c:pt idx="387" formatCode="0.00E+00">
                  <c:v>121491403.66598174</c:v>
                </c:pt>
                <c:pt idx="388" formatCode="0.00E+00">
                  <c:v>108345424.0170255</c:v>
                </c:pt>
                <c:pt idx="389" formatCode="0.00E+00">
                  <c:v>98530574.397093356</c:v>
                </c:pt>
                <c:pt idx="390" formatCode="0.00E+00">
                  <c:v>96897882.141817555</c:v>
                </c:pt>
                <c:pt idx="391" formatCode="0.00E+00">
                  <c:v>101422286.32833254</c:v>
                </c:pt>
                <c:pt idx="392" formatCode="0.00E+00">
                  <c:v>110251731.81291761</c:v>
                </c:pt>
                <c:pt idx="393" formatCode="0.00E+00">
                  <c:v>107523801.67152782</c:v>
                </c:pt>
                <c:pt idx="394" formatCode="0.00E+00">
                  <c:v>120859162.65700477</c:v>
                </c:pt>
                <c:pt idx="395" formatCode="0.00E+00">
                  <c:v>114750018.33619316</c:v>
                </c:pt>
                <c:pt idx="396" formatCode="0.00E+00">
                  <c:v>111980137.03557748</c:v>
                </c:pt>
                <c:pt idx="397" formatCode="0.00E+00">
                  <c:v>127263286.099593</c:v>
                </c:pt>
                <c:pt idx="398" formatCode="0.00E+00">
                  <c:v>114050538.20259902</c:v>
                </c:pt>
                <c:pt idx="399" formatCode="0.00E+00">
                  <c:v>113230999.48259994</c:v>
                </c:pt>
                <c:pt idx="400" formatCode="0.00E+00">
                  <c:v>102305851.68559963</c:v>
                </c:pt>
                <c:pt idx="401" formatCode="0.00E+00">
                  <c:v>114952102.59592319</c:v>
                </c:pt>
                <c:pt idx="402" formatCode="0.00E+00">
                  <c:v>106280213.42917293</c:v>
                </c:pt>
                <c:pt idx="403" formatCode="0.00E+00">
                  <c:v>105385766.29478376</c:v>
                </c:pt>
                <c:pt idx="404" formatCode="0.00E+00">
                  <c:v>103306927.17680345</c:v>
                </c:pt>
                <c:pt idx="405" formatCode="0.00E+00">
                  <c:v>131447184.35376139</c:v>
                </c:pt>
                <c:pt idx="406" formatCode="0.00E+00">
                  <c:v>120119396.57355449</c:v>
                </c:pt>
                <c:pt idx="407" formatCode="0.00E+00">
                  <c:v>113208631.25738575</c:v>
                </c:pt>
                <c:pt idx="408" formatCode="0.00E+00">
                  <c:v>109482725.37955895</c:v>
                </c:pt>
                <c:pt idx="409" formatCode="0.00E+00">
                  <c:v>119269467.85378981</c:v>
                </c:pt>
                <c:pt idx="410" formatCode="0.00E+00">
                  <c:v>131171705.03813887</c:v>
                </c:pt>
                <c:pt idx="411" formatCode="0.00E+00">
                  <c:v>132807370.72714177</c:v>
                </c:pt>
                <c:pt idx="412" formatCode="0.00E+00">
                  <c:v>122168087.93117599</c:v>
                </c:pt>
                <c:pt idx="413" formatCode="0.00E+00">
                  <c:v>104307750.50948647</c:v>
                </c:pt>
                <c:pt idx="414" formatCode="0.00E+00">
                  <c:v>103484238.85312799</c:v>
                </c:pt>
                <c:pt idx="415" formatCode="0.00E+00">
                  <c:v>108961287.76851472</c:v>
                </c:pt>
                <c:pt idx="416" formatCode="0.00E+00">
                  <c:v>103825679.41911775</c:v>
                </c:pt>
                <c:pt idx="417" formatCode="0.00E+00">
                  <c:v>121659126.49071397</c:v>
                </c:pt>
                <c:pt idx="418" formatCode="0.00E+00">
                  <c:v>120129223.10707329</c:v>
                </c:pt>
                <c:pt idx="419" formatCode="0.00E+00">
                  <c:v>99544539.219887152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E-4CD5-8ECF-144D03DA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20928"/>
        <c:axId val="2452647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113300000</c:v>
                      </c:pt>
                      <c:pt idx="297" formatCode="0.00E+00">
                        <c:v>79742822.498413727</c:v>
                      </c:pt>
                      <c:pt idx="298" formatCode="0.00E+00">
                        <c:v>73997776.716580212</c:v>
                      </c:pt>
                      <c:pt idx="299" formatCode="0.00E+00">
                        <c:v>71265557.652929679</c:v>
                      </c:pt>
                      <c:pt idx="300" formatCode="0.00E+00">
                        <c:v>71871687.696190894</c:v>
                      </c:pt>
                      <c:pt idx="301" formatCode="0.00E+00">
                        <c:v>77460010.158846021</c:v>
                      </c:pt>
                      <c:pt idx="302" formatCode="0.00E+00">
                        <c:v>91792963.046974912</c:v>
                      </c:pt>
                      <c:pt idx="303" formatCode="0.00E+00">
                        <c:v>92202361.602882743</c:v>
                      </c:pt>
                      <c:pt idx="304" formatCode="0.00E+00">
                        <c:v>77087248.056238785</c:v>
                      </c:pt>
                      <c:pt idx="305" formatCode="0.00E+00">
                        <c:v>70532332.643707275</c:v>
                      </c:pt>
                      <c:pt idx="306" formatCode="0.00E+00">
                        <c:v>72900530.478892624</c:v>
                      </c:pt>
                      <c:pt idx="307" formatCode="0.00E+00">
                        <c:v>67804873.790835947</c:v>
                      </c:pt>
                      <c:pt idx="308" formatCode="0.00E+00">
                        <c:v>68774928.282618418</c:v>
                      </c:pt>
                      <c:pt idx="309" formatCode="0.00E+00">
                        <c:v>69859625.44413425</c:v>
                      </c:pt>
                      <c:pt idx="310" formatCode="0.00E+00">
                        <c:v>76447488.477304235</c:v>
                      </c:pt>
                      <c:pt idx="311" formatCode="0.00E+00">
                        <c:v>69732256.386701569</c:v>
                      </c:pt>
                      <c:pt idx="312" formatCode="0.00E+00">
                        <c:v>65904382.944653288</c:v>
                      </c:pt>
                      <c:pt idx="313" formatCode="0.00E+00">
                        <c:v>79259034.946788758</c:v>
                      </c:pt>
                      <c:pt idx="314" formatCode="0.00E+00">
                        <c:v>75530689.728737265</c:v>
                      </c:pt>
                      <c:pt idx="315" formatCode="0.00E+00">
                        <c:v>74752785.27184087</c:v>
                      </c:pt>
                      <c:pt idx="316" formatCode="0.00E+00">
                        <c:v>73040116.655561686</c:v>
                      </c:pt>
                      <c:pt idx="317" formatCode="0.00E+00">
                        <c:v>68806738.653856039</c:v>
                      </c:pt>
                      <c:pt idx="318" formatCode="0.00E+00">
                        <c:v>65333755.166872434</c:v>
                      </c:pt>
                      <c:pt idx="319" formatCode="0.00E+00">
                        <c:v>66647274.32169044</c:v>
                      </c:pt>
                      <c:pt idx="320" formatCode="0.00E+00">
                        <c:v>69103049.09200795</c:v>
                      </c:pt>
                      <c:pt idx="321" formatCode="0.00E+00">
                        <c:v>71094569.473760322</c:v>
                      </c:pt>
                      <c:pt idx="322" formatCode="0.00E+00">
                        <c:v>71191659.640190586</c:v>
                      </c:pt>
                      <c:pt idx="323" formatCode="0.00E+00">
                        <c:v>71651576.013495028</c:v>
                      </c:pt>
                      <c:pt idx="324" formatCode="0.00E+00">
                        <c:v>66581179.645353548</c:v>
                      </c:pt>
                      <c:pt idx="325" formatCode="0.00E+00">
                        <c:v>77864539.905361339</c:v>
                      </c:pt>
                      <c:pt idx="326" formatCode="0.00E+00">
                        <c:v>99982874.616791993</c:v>
                      </c:pt>
                      <c:pt idx="327" formatCode="0.00E+00">
                        <c:v>97717929.837316811</c:v>
                      </c:pt>
                      <c:pt idx="328" formatCode="0.00E+00">
                        <c:v>131120088.21384189</c:v>
                      </c:pt>
                      <c:pt idx="329" formatCode="0.00E+00">
                        <c:v>87570253.694711655</c:v>
                      </c:pt>
                      <c:pt idx="330" formatCode="0.00E+00">
                        <c:v>114360491.43711421</c:v>
                      </c:pt>
                      <c:pt idx="331" formatCode="0.00E+00">
                        <c:v>108152059.66853067</c:v>
                      </c:pt>
                      <c:pt idx="332" formatCode="0.00E+00">
                        <c:v>84638898.944299296</c:v>
                      </c:pt>
                      <c:pt idx="333" formatCode="0.00E+00">
                        <c:v>82518902.905054808</c:v>
                      </c:pt>
                      <c:pt idx="334" formatCode="0.00E+00">
                        <c:v>68558833.489555866</c:v>
                      </c:pt>
                      <c:pt idx="335" formatCode="0.00E+00">
                        <c:v>66483958.68529921</c:v>
                      </c:pt>
                      <c:pt idx="336" formatCode="0.00E+00">
                        <c:v>60473569.701297887</c:v>
                      </c:pt>
                      <c:pt idx="337" formatCode="0.00E+00">
                        <c:v>70791859.160249606</c:v>
                      </c:pt>
                      <c:pt idx="338" formatCode="0.00E+00">
                        <c:v>82983382.634156793</c:v>
                      </c:pt>
                      <c:pt idx="339" formatCode="0.00E+00">
                        <c:v>85107842.305228576</c:v>
                      </c:pt>
                      <c:pt idx="340" formatCode="0.00E+00">
                        <c:v>93305026.80717431</c:v>
                      </c:pt>
                      <c:pt idx="341" formatCode="0.00E+00">
                        <c:v>90645524.485483348</c:v>
                      </c:pt>
                      <c:pt idx="342" formatCode="0.00E+00">
                        <c:v>85343419.870872676</c:v>
                      </c:pt>
                      <c:pt idx="343" formatCode="0.00E+00">
                        <c:v>82002607.827178061</c:v>
                      </c:pt>
                      <c:pt idx="344" formatCode="0.00E+00">
                        <c:v>87257139.012440264</c:v>
                      </c:pt>
                      <c:pt idx="345" formatCode="0.00E+00">
                        <c:v>80026853.912175596</c:v>
                      </c:pt>
                      <c:pt idx="346" formatCode="0.00E+00">
                        <c:v>91803758.442499802</c:v>
                      </c:pt>
                      <c:pt idx="347" formatCode="0.00E+00">
                        <c:v>86951703.039781779</c:v>
                      </c:pt>
                      <c:pt idx="348" formatCode="0.00E+00">
                        <c:v>80866955.58021158</c:v>
                      </c:pt>
                      <c:pt idx="349" formatCode="0.00E+00">
                        <c:v>79496846.613802955</c:v>
                      </c:pt>
                      <c:pt idx="350" formatCode="0.00E+00">
                        <c:v>87981471.030517966</c:v>
                      </c:pt>
                      <c:pt idx="351" formatCode="0.00E+00">
                        <c:v>94597340.956545278</c:v>
                      </c:pt>
                      <c:pt idx="352" formatCode="0.00E+00">
                        <c:v>82622627.919279262</c:v>
                      </c:pt>
                      <c:pt idx="353" formatCode="0.00E+00">
                        <c:v>74912862.354002565</c:v>
                      </c:pt>
                      <c:pt idx="354" formatCode="0.00E+00">
                        <c:v>72427403.353211239</c:v>
                      </c:pt>
                      <c:pt idx="355" formatCode="0.00E+00">
                        <c:v>82479606.848171785</c:v>
                      </c:pt>
                      <c:pt idx="356" formatCode="0.00E+00">
                        <c:v>83545252.677312627</c:v>
                      </c:pt>
                      <c:pt idx="357" formatCode="0.00E+00">
                        <c:v>86235309.115402803</c:v>
                      </c:pt>
                      <c:pt idx="358" formatCode="0.00E+00">
                        <c:v>98839882.911052987</c:v>
                      </c:pt>
                      <c:pt idx="359" formatCode="0.00E+00">
                        <c:v>84714124.736848563</c:v>
                      </c:pt>
                      <c:pt idx="360" formatCode="0.00E+00">
                        <c:v>74379113.340508029</c:v>
                      </c:pt>
                      <c:pt idx="361" formatCode="0.00E+00">
                        <c:v>74714327.010119453</c:v>
                      </c:pt>
                      <c:pt idx="362" formatCode="0.00E+00">
                        <c:v>79659048.659500703</c:v>
                      </c:pt>
                      <c:pt idx="363" formatCode="0.00E+00">
                        <c:v>96940930.965446234</c:v>
                      </c:pt>
                      <c:pt idx="364" formatCode="0.00E+00">
                        <c:v>77630793.165144667</c:v>
                      </c:pt>
                      <c:pt idx="365" formatCode="0.00E+00">
                        <c:v>90992412.035157949</c:v>
                      </c:pt>
                      <c:pt idx="366" formatCode="0.00E+00">
                        <c:v>81548384.871584266</c:v>
                      </c:pt>
                      <c:pt idx="367" formatCode="0.00E+00">
                        <c:v>68188006.030130893</c:v>
                      </c:pt>
                      <c:pt idx="368" formatCode="0.00E+00">
                        <c:v>71246102.504530624</c:v>
                      </c:pt>
                      <c:pt idx="369" formatCode="0.00E+00">
                        <c:v>79727839.680367053</c:v>
                      </c:pt>
                      <c:pt idx="370" formatCode="0.00E+00">
                        <c:v>70841174.120579153</c:v>
                      </c:pt>
                      <c:pt idx="371" formatCode="0.00E+00">
                        <c:v>74473129.650355026</c:v>
                      </c:pt>
                      <c:pt idx="372" formatCode="0.00E+00">
                        <c:v>70085214.775318533</c:v>
                      </c:pt>
                      <c:pt idx="373" formatCode="0.00E+00">
                        <c:v>72356673.620187819</c:v>
                      </c:pt>
                      <c:pt idx="374" formatCode="0.00E+00">
                        <c:v>72597473.339305893</c:v>
                      </c:pt>
                      <c:pt idx="375" formatCode="0.00E+00">
                        <c:v>77598805.494093418</c:v>
                      </c:pt>
                      <c:pt idx="376" formatCode="0.00E+00">
                        <c:v>77246798.312603831</c:v>
                      </c:pt>
                      <c:pt idx="377" formatCode="0.00E+00">
                        <c:v>65394841.68039415</c:v>
                      </c:pt>
                      <c:pt idx="378" formatCode="0.00E+00">
                        <c:v>58850834.890408061</c:v>
                      </c:pt>
                      <c:pt idx="379" formatCode="0.00E+00">
                        <c:v>70107682.328938901</c:v>
                      </c:pt>
                      <c:pt idx="380" formatCode="0.00E+00">
                        <c:v>79434202.491804123</c:v>
                      </c:pt>
                      <c:pt idx="381" formatCode="0.00E+00">
                        <c:v>75303974.615874141</c:v>
                      </c:pt>
                      <c:pt idx="382" formatCode="0.00E+00">
                        <c:v>76029684.147818536</c:v>
                      </c:pt>
                      <c:pt idx="383" formatCode="0.00E+00">
                        <c:v>62427655.579646252</c:v>
                      </c:pt>
                      <c:pt idx="384" formatCode="0.00E+00">
                        <c:v>69815523.063394338</c:v>
                      </c:pt>
                      <c:pt idx="385" formatCode="0.00E+00">
                        <c:v>69083695.165417671</c:v>
                      </c:pt>
                      <c:pt idx="386" formatCode="0.00E+00">
                        <c:v>83143075.277137339</c:v>
                      </c:pt>
                      <c:pt idx="387" formatCode="0.00E+00">
                        <c:v>81345155.57730028</c:v>
                      </c:pt>
                      <c:pt idx="388" formatCode="0.00E+00">
                        <c:v>67953041.84354791</c:v>
                      </c:pt>
                      <c:pt idx="389" formatCode="0.00E+00">
                        <c:v>57890988.314936198</c:v>
                      </c:pt>
                      <c:pt idx="390" formatCode="0.00E+00">
                        <c:v>56010028.441551171</c:v>
                      </c:pt>
                      <c:pt idx="391" formatCode="0.00E+00">
                        <c:v>60285107.350207478</c:v>
                      </c:pt>
                      <c:pt idx="392" formatCode="0.00E+00">
                        <c:v>68864175.882483214</c:v>
                      </c:pt>
                      <c:pt idx="393" formatCode="0.00E+00">
                        <c:v>65884823.035662405</c:v>
                      </c:pt>
                      <c:pt idx="394" formatCode="0.00E+00">
                        <c:v>78967721.42037496</c:v>
                      </c:pt>
                      <c:pt idx="395" formatCode="0.00E+00">
                        <c:v>72605080.398159117</c:v>
                      </c:pt>
                      <c:pt idx="396" formatCode="0.00E+00">
                        <c:v>69580674.027559251</c:v>
                      </c:pt>
                      <c:pt idx="397" formatCode="0.00E+00">
                        <c:v>84608275.322912276</c:v>
                      </c:pt>
                      <c:pt idx="398" formatCode="0.00E+00">
                        <c:v>71138962.566809088</c:v>
                      </c:pt>
                      <c:pt idx="399" formatCode="0.00E+00">
                        <c:v>70061847.44431603</c:v>
                      </c:pt>
                      <c:pt idx="400" formatCode="0.00E+00">
                        <c:v>58878117.187840581</c:v>
                      </c:pt>
                      <c:pt idx="401" formatCode="0.00E+00">
                        <c:v>71264785.007974297</c:v>
                      </c:pt>
                      <c:pt idx="402" formatCode="0.00E+00">
                        <c:v>62332317.486979157</c:v>
                      </c:pt>
                      <c:pt idx="403" formatCode="0.00E+00">
                        <c:v>61176302.041881382</c:v>
                      </c:pt>
                      <c:pt idx="404" formatCode="0.00E+00">
                        <c:v>58834909.905797638</c:v>
                      </c:pt>
                      <c:pt idx="405" formatCode="0.00E+00">
                        <c:v>86711634.548356026</c:v>
                      </c:pt>
                      <c:pt idx="406" formatCode="0.00E+00">
                        <c:v>75119339.85114032</c:v>
                      </c:pt>
                      <c:pt idx="407" formatCode="0.00E+00">
                        <c:v>67943098.312191606</c:v>
                      </c:pt>
                      <c:pt idx="408" formatCode="0.00E+00">
                        <c:v>63950751.926370665</c:v>
                      </c:pt>
                      <c:pt idx="409" formatCode="0.00E+00">
                        <c:v>73470094.572240353</c:v>
                      </c:pt>
                      <c:pt idx="410" formatCode="0.00E+00">
                        <c:v>85103977.517573118</c:v>
                      </c:pt>
                      <c:pt idx="411" formatCode="0.00E+00">
                        <c:v>86470339.412058055</c:v>
                      </c:pt>
                      <c:pt idx="412" formatCode="0.00E+00">
                        <c:v>75560808.06724669</c:v>
                      </c:pt>
                      <c:pt idx="413" formatCode="0.00E+00">
                        <c:v>57429282.090159006</c:v>
                      </c:pt>
                      <c:pt idx="414" formatCode="0.00E+00">
                        <c:v>56333646.566807158</c:v>
                      </c:pt>
                      <c:pt idx="415" formatCode="0.00E+00">
                        <c:v>61537640.946326934</c:v>
                      </c:pt>
                      <c:pt idx="416" formatCode="0.00E+00">
                        <c:v>56128051.983257093</c:v>
                      </c:pt>
                      <c:pt idx="417" formatCode="0.00E+00">
                        <c:v>73686596.903369874</c:v>
                      </c:pt>
                      <c:pt idx="418" formatCode="0.00E+00">
                        <c:v>71880874.319939047</c:v>
                      </c:pt>
                      <c:pt idx="419" formatCode="0.00E+00">
                        <c:v>51019458.624247909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5E-4CD5-8ECF-144D03DA20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113300000</c:v>
                      </c:pt>
                      <c:pt idx="297" formatCode="0.00E+00">
                        <c:v>126364149.15311439</c:v>
                      </c:pt>
                      <c:pt idx="298" formatCode="0.00E+00">
                        <c:v>120856292.09215152</c:v>
                      </c:pt>
                      <c:pt idx="299" formatCode="0.00E+00">
                        <c:v>118364751.46370642</c:v>
                      </c:pt>
                      <c:pt idx="300" formatCode="0.00E+00">
                        <c:v>119215042.34505236</c:v>
                      </c:pt>
                      <c:pt idx="301" formatCode="0.00E+00">
                        <c:v>125051000.121728</c:v>
                      </c:pt>
                      <c:pt idx="302" formatCode="0.00E+00">
                        <c:v>139635054.27885044</c:v>
                      </c:pt>
                      <c:pt idx="303" formatCode="0.00E+00">
                        <c:v>140299010.96518198</c:v>
                      </c:pt>
                      <c:pt idx="304" formatCode="0.00E+00">
                        <c:v>125441902.76564519</c:v>
                      </c:pt>
                      <c:pt idx="305" formatCode="0.00E+00">
                        <c:v>119148429.74223188</c:v>
                      </c:pt>
                      <c:pt idx="306" formatCode="0.00E+00">
                        <c:v>121781496.32509822</c:v>
                      </c:pt>
                      <c:pt idx="307" formatCode="0.00E+00">
                        <c:v>116954123.57205185</c:v>
                      </c:pt>
                      <c:pt idx="308" formatCode="0.00E+00">
                        <c:v>118195865.54795848</c:v>
                      </c:pt>
                      <c:pt idx="309" formatCode="0.00E+00">
                        <c:v>119555641.65810345</c:v>
                      </c:pt>
                      <c:pt idx="310" formatCode="0.00E+00">
                        <c:v>126421962.59375478</c:v>
                      </c:pt>
                      <c:pt idx="311" formatCode="0.00E+00">
                        <c:v>119988554.44287525</c:v>
                      </c:pt>
                      <c:pt idx="312" formatCode="0.00E+00">
                        <c:v>116445857.67502524</c:v>
                      </c:pt>
                      <c:pt idx="313" formatCode="0.00E+00">
                        <c:v>130089025.41640785</c:v>
                      </c:pt>
                      <c:pt idx="314" formatCode="0.00E+00">
                        <c:v>126652520.98573923</c:v>
                      </c:pt>
                      <c:pt idx="315" formatCode="0.00E+00">
                        <c:v>126169768.018794</c:v>
                      </c:pt>
                      <c:pt idx="316" formatCode="0.00E+00">
                        <c:v>124755546.93928882</c:v>
                      </c:pt>
                      <c:pt idx="317" formatCode="0.00E+00">
                        <c:v>120823897.57336339</c:v>
                      </c:pt>
                      <c:pt idx="318" formatCode="0.00E+00">
                        <c:v>117655908.59900278</c:v>
                      </c:pt>
                      <c:pt idx="319" formatCode="0.00E+00">
                        <c:v>119277672.66410816</c:v>
                      </c:pt>
                      <c:pt idx="320" formatCode="0.00E+00">
                        <c:v>122044927.02311279</c:v>
                      </c:pt>
                      <c:pt idx="321" formatCode="0.00E+00">
                        <c:v>124351145.72911973</c:v>
                      </c:pt>
                      <c:pt idx="322" formatCode="0.00E+00">
                        <c:v>124766136.80507274</c:v>
                      </c:pt>
                      <c:pt idx="323" formatCode="0.00E+00">
                        <c:v>125547140.33107969</c:v>
                      </c:pt>
                      <c:pt idx="324" formatCode="0.00E+00">
                        <c:v>120801000.84019327</c:v>
                      </c:pt>
                      <c:pt idx="325" formatCode="0.00E+00">
                        <c:v>132411771.02166213</c:v>
                      </c:pt>
                      <c:pt idx="326" formatCode="0.00E+00">
                        <c:v>154860651.87108073</c:v>
                      </c:pt>
                      <c:pt idx="327" formatCode="0.00E+00">
                        <c:v>152929372.48506129</c:v>
                      </c:pt>
                      <c:pt idx="328" formatCode="0.00E+00">
                        <c:v>186668298.42958942</c:v>
                      </c:pt>
                      <c:pt idx="329" formatCode="0.00E+00">
                        <c:v>143458316.46531257</c:v>
                      </c:pt>
                      <c:pt idx="330" formatCode="0.00E+00">
                        <c:v>170591474.46759859</c:v>
                      </c:pt>
                      <c:pt idx="331" formatCode="0.00E+00">
                        <c:v>164729013.30020884</c:v>
                      </c:pt>
                      <c:pt idx="332" formatCode="0.00E+00">
                        <c:v>141564856.08465964</c:v>
                      </c:pt>
                      <c:pt idx="333" formatCode="0.00E+00">
                        <c:v>139796878.96903655</c:v>
                      </c:pt>
                      <c:pt idx="334" formatCode="0.00E+00">
                        <c:v>126191826.35177872</c:v>
                      </c:pt>
                      <c:pt idx="335" formatCode="0.00E+00">
                        <c:v>124474948.64283681</c:v>
                      </c:pt>
                      <c:pt idx="336" formatCode="0.00E+00">
                        <c:v>118825519.44658801</c:v>
                      </c:pt>
                      <c:pt idx="337" formatCode="0.00E+00">
                        <c:v>129507713.76373921</c:v>
                      </c:pt>
                      <c:pt idx="338" formatCode="0.00E+00">
                        <c:v>142066069.5362877</c:v>
                      </c:pt>
                      <c:pt idx="339" formatCode="0.00E+00">
                        <c:v>144560271.31737542</c:v>
                      </c:pt>
                      <c:pt idx="340" formatCode="0.00E+00">
                        <c:v>153130090.12115434</c:v>
                      </c:pt>
                      <c:pt idx="341" formatCode="0.00E+00">
                        <c:v>150846096.69126475</c:v>
                      </c:pt>
                      <c:pt idx="342" formatCode="0.00E+00">
                        <c:v>145922357.98211646</c:v>
                      </c:pt>
                      <c:pt idx="343" formatCode="0.00E+00">
                        <c:v>142962751.31425604</c:v>
                      </c:pt>
                      <c:pt idx="344" formatCode="0.00E+00">
                        <c:v>148601309.84258014</c:v>
                      </c:pt>
                      <c:pt idx="345" formatCode="0.00E+00">
                        <c:v>141757856.59639293</c:v>
                      </c:pt>
                      <c:pt idx="346" formatCode="0.00E+00">
                        <c:v>153924380.08898473</c:v>
                      </c:pt>
                      <c:pt idx="347" formatCode="0.00E+00">
                        <c:v>149464713.41341704</c:v>
                      </c:pt>
                      <c:pt idx="348" formatCode="0.00E+00">
                        <c:v>143775107.16790757</c:v>
                      </c:pt>
                      <c:pt idx="349" formatCode="0.00E+00">
                        <c:v>142802874.69534397</c:v>
                      </c:pt>
                      <c:pt idx="350" formatCode="0.00E+00">
                        <c:v>151688093.75462246</c:v>
                      </c:pt>
                      <c:pt idx="351" formatCode="0.00E+00">
                        <c:v>158707259.42185235</c:v>
                      </c:pt>
                      <c:pt idx="352" formatCode="0.00E+00">
                        <c:v>147138526.25998178</c:v>
                      </c:pt>
                      <c:pt idx="353" formatCode="0.00E+00">
                        <c:v>139837407.82985634</c:v>
                      </c:pt>
                      <c:pt idx="354" formatCode="0.00E+00">
                        <c:v>137763246.4436585</c:v>
                      </c:pt>
                      <c:pt idx="355" formatCode="0.00E+00">
                        <c:v>148229381.3503257</c:v>
                      </c:pt>
                      <c:pt idx="356" formatCode="0.00E+00">
                        <c:v>149711575.80755788</c:v>
                      </c:pt>
                      <c:pt idx="357" formatCode="0.00E+00">
                        <c:v>152820781.61437634</c:v>
                      </c:pt>
                      <c:pt idx="358" formatCode="0.00E+00">
                        <c:v>165847089.15177673</c:v>
                      </c:pt>
                      <c:pt idx="359" formatCode="0.00E+00">
                        <c:v>152145632.83579448</c:v>
                      </c:pt>
                      <c:pt idx="360" formatCode="0.00E+00">
                        <c:v>142237475.2713837</c:v>
                      </c:pt>
                      <c:pt idx="361" formatCode="0.00E+00">
                        <c:v>143002078.72017074</c:v>
                      </c:pt>
                      <c:pt idx="362" formatCode="0.00E+00">
                        <c:v>148378710.18813521</c:v>
                      </c:pt>
                      <c:pt idx="363" formatCode="0.00E+00">
                        <c:v>166095006.56498957</c:v>
                      </c:pt>
                      <c:pt idx="364" formatCode="0.00E+00">
                        <c:v>147221771.42354828</c:v>
                      </c:pt>
                      <c:pt idx="365" formatCode="0.00E+00">
                        <c:v>161022766.00048521</c:v>
                      </c:pt>
                      <c:pt idx="366" formatCode="0.00E+00">
                        <c:v>152020572.17810848</c:v>
                      </c:pt>
                      <c:pt idx="367" formatCode="0.00E+00">
                        <c:v>139104469.02588537</c:v>
                      </c:pt>
                      <c:pt idx="368" formatCode="0.00E+00">
                        <c:v>142609268.38015842</c:v>
                      </c:pt>
                      <c:pt idx="369" formatCode="0.00E+00">
                        <c:v>151540120.59912422</c:v>
                      </c:pt>
                      <c:pt idx="370" formatCode="0.00E+00">
                        <c:v>143104967.3493517</c:v>
                      </c:pt>
                      <c:pt idx="371" formatCode="0.00E+00">
                        <c:v>147190817.69155622</c:v>
                      </c:pt>
                      <c:pt idx="372" formatCode="0.00E+00">
                        <c:v>143259165.49953932</c:v>
                      </c:pt>
                      <c:pt idx="373" formatCode="0.00E+00">
                        <c:v>145989240.39947838</c:v>
                      </c:pt>
                      <c:pt idx="374" formatCode="0.00E+00">
                        <c:v>146690995.18097329</c:v>
                      </c:pt>
                      <c:pt idx="375" formatCode="0.00E+00">
                        <c:v>152155607.17490429</c:v>
                      </c:pt>
                      <c:pt idx="376" formatCode="0.00E+00">
                        <c:v>152269190.51328778</c:v>
                      </c:pt>
                      <c:pt idx="377" formatCode="0.00E+00">
                        <c:v>140885121.12034774</c:v>
                      </c:pt>
                      <c:pt idx="378" formatCode="0.00E+00">
                        <c:v>134811284.46250492</c:v>
                      </c:pt>
                      <c:pt idx="379" formatCode="0.00E+00">
                        <c:v>146540571.23435587</c:v>
                      </c:pt>
                      <c:pt idx="380" formatCode="0.00E+00">
                        <c:v>156341786.37477827</c:v>
                      </c:pt>
                      <c:pt idx="381" formatCode="0.00E+00">
                        <c:v>152688495.69830993</c:v>
                      </c:pt>
                      <c:pt idx="382" formatCode="0.00E+00">
                        <c:v>153893371.36366865</c:v>
                      </c:pt>
                      <c:pt idx="383" formatCode="0.00E+00">
                        <c:v>140772724.708994</c:v>
                      </c:pt>
                      <c:pt idx="384" formatCode="0.00E+00">
                        <c:v>148644176.86616939</c:v>
                      </c:pt>
                      <c:pt idx="385" formatCode="0.00E+00">
                        <c:v>148398123.51468074</c:v>
                      </c:pt>
                      <c:pt idx="386" formatCode="0.00E+00">
                        <c:v>162945455.2918734</c:v>
                      </c:pt>
                      <c:pt idx="387" formatCode="0.00E+00">
                        <c:v>161637651.7546632</c:v>
                      </c:pt>
                      <c:pt idx="388" formatCode="0.00E+00">
                        <c:v>148737806.19050309</c:v>
                      </c:pt>
                      <c:pt idx="389" formatCode="0.00E+00">
                        <c:v>139170160.47925052</c:v>
                      </c:pt>
                      <c:pt idx="390" formatCode="0.00E+00">
                        <c:v>137785735.84208393</c:v>
                      </c:pt>
                      <c:pt idx="391" formatCode="0.00E+00">
                        <c:v>142559465.30645761</c:v>
                      </c:pt>
                      <c:pt idx="392" formatCode="0.00E+00">
                        <c:v>151639287.743352</c:v>
                      </c:pt>
                      <c:pt idx="393" formatCode="0.00E+00">
                        <c:v>149162780.30739322</c:v>
                      </c:pt>
                      <c:pt idx="394" formatCode="0.00E+00">
                        <c:v>162750603.89363459</c:v>
                      </c:pt>
                      <c:pt idx="395" formatCode="0.00E+00">
                        <c:v>156894956.2742272</c:v>
                      </c:pt>
                      <c:pt idx="396" formatCode="0.00E+00">
                        <c:v>154379600.0435957</c:v>
                      </c:pt>
                      <c:pt idx="397" formatCode="0.00E+00">
                        <c:v>169918296.87627372</c:v>
                      </c:pt>
                      <c:pt idx="398" formatCode="0.00E+00">
                        <c:v>156962113.83838895</c:v>
                      </c:pt>
                      <c:pt idx="399" formatCode="0.00E+00">
                        <c:v>156400151.52088386</c:v>
                      </c:pt>
                      <c:pt idx="400" formatCode="0.00E+00">
                        <c:v>145733586.18335867</c:v>
                      </c:pt>
                      <c:pt idx="401" formatCode="0.00E+00">
                        <c:v>158639420.18387207</c:v>
                      </c:pt>
                      <c:pt idx="402" formatCode="0.00E+00">
                        <c:v>150228109.37136671</c:v>
                      </c:pt>
                      <c:pt idx="403" formatCode="0.00E+00">
                        <c:v>149595230.54768613</c:v>
                      </c:pt>
                      <c:pt idx="404" formatCode="0.00E+00">
                        <c:v>147778944.44780928</c:v>
                      </c:pt>
                      <c:pt idx="405" formatCode="0.00E+00">
                        <c:v>176182734.15916675</c:v>
                      </c:pt>
                      <c:pt idx="406" formatCode="0.00E+00">
                        <c:v>165119453.29596865</c:v>
                      </c:pt>
                      <c:pt idx="407" formatCode="0.00E+00">
                        <c:v>158474164.20257989</c:v>
                      </c:pt>
                      <c:pt idx="408" formatCode="0.00E+00">
                        <c:v>155014698.83274722</c:v>
                      </c:pt>
                      <c:pt idx="409" formatCode="0.00E+00">
                        <c:v>165068841.13533926</c:v>
                      </c:pt>
                      <c:pt idx="410" formatCode="0.00E+00">
                        <c:v>177239432.55870461</c:v>
                      </c:pt>
                      <c:pt idx="411" formatCode="0.00E+00">
                        <c:v>179144402.04222548</c:v>
                      </c:pt>
                      <c:pt idx="412" formatCode="0.00E+00">
                        <c:v>168775367.79510528</c:v>
                      </c:pt>
                      <c:pt idx="413" formatCode="0.00E+00">
                        <c:v>151186218.92881393</c:v>
                      </c:pt>
                      <c:pt idx="414" formatCode="0.00E+00">
                        <c:v>150634831.13944882</c:v>
                      </c:pt>
                      <c:pt idx="415" formatCode="0.00E+00">
                        <c:v>156384934.5907025</c:v>
                      </c:pt>
                      <c:pt idx="416" formatCode="0.00E+00">
                        <c:v>151523306.85497841</c:v>
                      </c:pt>
                      <c:pt idx="417" formatCode="0.00E+00">
                        <c:v>169631656.07805806</c:v>
                      </c:pt>
                      <c:pt idx="418" formatCode="0.00E+00">
                        <c:v>168377571.89420754</c:v>
                      </c:pt>
                      <c:pt idx="419" formatCode="0.00E+00">
                        <c:v>148069619.8155264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5E-4CD5-8ECF-144D03DA206E}"/>
                  </c:ext>
                </c:extLst>
              </c15:ser>
            </c15:filteredLineSeries>
          </c:ext>
        </c:extLst>
      </c:lineChart>
      <c:catAx>
        <c:axId val="4874209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4704"/>
        <c:crosses val="autoZero"/>
        <c:auto val="1"/>
        <c:lblAlgn val="ctr"/>
        <c:lblOffset val="100"/>
        <c:noMultiLvlLbl val="0"/>
      </c:catAx>
      <c:valAx>
        <c:axId val="2452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6957000</c:v>
                </c:pt>
                <c:pt idx="1">
                  <c:v>7339000</c:v>
                </c:pt>
                <c:pt idx="2">
                  <c:v>8914000</c:v>
                </c:pt>
                <c:pt idx="3">
                  <c:v>11090000</c:v>
                </c:pt>
                <c:pt idx="4">
                  <c:v>9651000</c:v>
                </c:pt>
                <c:pt idx="5">
                  <c:v>6617000</c:v>
                </c:pt>
                <c:pt idx="6">
                  <c:v>5222000</c:v>
                </c:pt>
                <c:pt idx="7">
                  <c:v>5652000</c:v>
                </c:pt>
                <c:pt idx="8">
                  <c:v>7371000</c:v>
                </c:pt>
                <c:pt idx="9">
                  <c:v>9977000</c:v>
                </c:pt>
                <c:pt idx="10">
                  <c:v>10250000</c:v>
                </c:pt>
                <c:pt idx="11">
                  <c:v>8209000</c:v>
                </c:pt>
                <c:pt idx="12">
                  <c:v>7011000</c:v>
                </c:pt>
                <c:pt idx="13">
                  <c:v>7230000</c:v>
                </c:pt>
                <c:pt idx="14">
                  <c:v>9575000</c:v>
                </c:pt>
                <c:pt idx="15">
                  <c:v>11260000</c:v>
                </c:pt>
                <c:pt idx="16">
                  <c:v>11270000</c:v>
                </c:pt>
                <c:pt idx="17">
                  <c:v>6919000</c:v>
                </c:pt>
                <c:pt idx="18">
                  <c:v>5078000</c:v>
                </c:pt>
                <c:pt idx="19">
                  <c:v>5447000</c:v>
                </c:pt>
                <c:pt idx="20">
                  <c:v>7173000</c:v>
                </c:pt>
                <c:pt idx="21">
                  <c:v>12080000</c:v>
                </c:pt>
                <c:pt idx="22">
                  <c:v>11040000</c:v>
                </c:pt>
                <c:pt idx="23">
                  <c:v>8425000</c:v>
                </c:pt>
                <c:pt idx="24">
                  <c:v>6910000</c:v>
                </c:pt>
                <c:pt idx="25">
                  <c:v>7610000</c:v>
                </c:pt>
                <c:pt idx="26">
                  <c:v>9987000</c:v>
                </c:pt>
                <c:pt idx="27">
                  <c:v>10610000</c:v>
                </c:pt>
                <c:pt idx="28">
                  <c:v>10520000</c:v>
                </c:pt>
                <c:pt idx="29">
                  <c:v>7083000</c:v>
                </c:pt>
                <c:pt idx="30">
                  <c:v>5333000</c:v>
                </c:pt>
                <c:pt idx="31">
                  <c:v>6441000</c:v>
                </c:pt>
                <c:pt idx="32">
                  <c:v>8208000</c:v>
                </c:pt>
                <c:pt idx="33">
                  <c:v>11920000</c:v>
                </c:pt>
                <c:pt idx="34">
                  <c:v>10820000</c:v>
                </c:pt>
                <c:pt idx="35">
                  <c:v>9104000</c:v>
                </c:pt>
                <c:pt idx="36">
                  <c:v>7052000</c:v>
                </c:pt>
                <c:pt idx="37">
                  <c:v>7184000</c:v>
                </c:pt>
                <c:pt idx="38">
                  <c:v>7184000</c:v>
                </c:pt>
                <c:pt idx="39">
                  <c:v>12300000</c:v>
                </c:pt>
                <c:pt idx="40">
                  <c:v>11770000</c:v>
                </c:pt>
                <c:pt idx="41">
                  <c:v>7432000</c:v>
                </c:pt>
                <c:pt idx="42">
                  <c:v>5557000</c:v>
                </c:pt>
                <c:pt idx="43">
                  <c:v>5834000</c:v>
                </c:pt>
                <c:pt idx="44">
                  <c:v>8651000</c:v>
                </c:pt>
                <c:pt idx="45">
                  <c:v>11550000</c:v>
                </c:pt>
                <c:pt idx="46">
                  <c:v>11680000</c:v>
                </c:pt>
                <c:pt idx="47">
                  <c:v>9058000</c:v>
                </c:pt>
                <c:pt idx="48">
                  <c:v>8497000</c:v>
                </c:pt>
                <c:pt idx="49">
                  <c:v>8064000</c:v>
                </c:pt>
                <c:pt idx="50">
                  <c:v>10400000</c:v>
                </c:pt>
                <c:pt idx="51">
                  <c:v>12270000</c:v>
                </c:pt>
                <c:pt idx="52">
                  <c:v>11930000</c:v>
                </c:pt>
                <c:pt idx="53">
                  <c:v>8175000</c:v>
                </c:pt>
                <c:pt idx="54">
                  <c:v>6123000</c:v>
                </c:pt>
                <c:pt idx="55">
                  <c:v>6555000</c:v>
                </c:pt>
                <c:pt idx="56">
                  <c:v>9019000</c:v>
                </c:pt>
                <c:pt idx="57">
                  <c:v>11330000</c:v>
                </c:pt>
                <c:pt idx="58">
                  <c:v>11170000</c:v>
                </c:pt>
                <c:pt idx="59">
                  <c:v>8820000</c:v>
                </c:pt>
                <c:pt idx="60">
                  <c:v>7025000</c:v>
                </c:pt>
                <c:pt idx="61">
                  <c:v>7788000</c:v>
                </c:pt>
                <c:pt idx="62">
                  <c:v>9836000</c:v>
                </c:pt>
                <c:pt idx="63">
                  <c:v>12860000</c:v>
                </c:pt>
                <c:pt idx="64">
                  <c:v>10140000</c:v>
                </c:pt>
                <c:pt idx="65">
                  <c:v>8103000</c:v>
                </c:pt>
                <c:pt idx="66">
                  <c:v>5863000</c:v>
                </c:pt>
                <c:pt idx="67">
                  <c:v>6426000</c:v>
                </c:pt>
                <c:pt idx="68">
                  <c:v>7904000</c:v>
                </c:pt>
                <c:pt idx="69">
                  <c:v>13000000</c:v>
                </c:pt>
                <c:pt idx="70">
                  <c:v>12690000</c:v>
                </c:pt>
                <c:pt idx="71">
                  <c:v>9238000</c:v>
                </c:pt>
                <c:pt idx="72">
                  <c:v>7409000</c:v>
                </c:pt>
                <c:pt idx="73">
                  <c:v>8043000</c:v>
                </c:pt>
                <c:pt idx="74">
                  <c:v>10040000</c:v>
                </c:pt>
                <c:pt idx="75">
                  <c:v>12740000</c:v>
                </c:pt>
                <c:pt idx="76">
                  <c:v>10680000</c:v>
                </c:pt>
                <c:pt idx="77">
                  <c:v>7183000</c:v>
                </c:pt>
                <c:pt idx="78">
                  <c:v>6331000</c:v>
                </c:pt>
                <c:pt idx="79">
                  <c:v>6610000</c:v>
                </c:pt>
                <c:pt idx="80">
                  <c:v>8558000</c:v>
                </c:pt>
                <c:pt idx="81">
                  <c:v>13830000</c:v>
                </c:pt>
                <c:pt idx="82">
                  <c:v>11200000</c:v>
                </c:pt>
                <c:pt idx="83">
                  <c:v>9917000</c:v>
                </c:pt>
                <c:pt idx="84">
                  <c:v>7605000</c:v>
                </c:pt>
                <c:pt idx="85">
                  <c:v>8141000</c:v>
                </c:pt>
                <c:pt idx="86">
                  <c:v>9984000</c:v>
                </c:pt>
                <c:pt idx="87">
                  <c:v>11880000</c:v>
                </c:pt>
                <c:pt idx="88">
                  <c:v>11890000</c:v>
                </c:pt>
                <c:pt idx="89">
                  <c:v>8411000</c:v>
                </c:pt>
                <c:pt idx="90">
                  <c:v>5628000</c:v>
                </c:pt>
                <c:pt idx="91">
                  <c:v>6842000</c:v>
                </c:pt>
                <c:pt idx="92">
                  <c:v>8291000</c:v>
                </c:pt>
                <c:pt idx="93">
                  <c:v>10870000</c:v>
                </c:pt>
                <c:pt idx="94">
                  <c:v>11350000</c:v>
                </c:pt>
                <c:pt idx="95">
                  <c:v>9097000</c:v>
                </c:pt>
                <c:pt idx="96">
                  <c:v>8399000</c:v>
                </c:pt>
                <c:pt idx="97">
                  <c:v>7841000</c:v>
                </c:pt>
                <c:pt idx="98">
                  <c:v>10180000</c:v>
                </c:pt>
                <c:pt idx="99">
                  <c:v>10530000</c:v>
                </c:pt>
                <c:pt idx="100">
                  <c:v>10490000</c:v>
                </c:pt>
                <c:pt idx="101">
                  <c:v>7749000</c:v>
                </c:pt>
                <c:pt idx="102">
                  <c:v>5749000</c:v>
                </c:pt>
                <c:pt idx="103">
                  <c:v>5925000</c:v>
                </c:pt>
                <c:pt idx="104">
                  <c:v>7998000</c:v>
                </c:pt>
                <c:pt idx="105">
                  <c:v>10280000</c:v>
                </c:pt>
                <c:pt idx="106">
                  <c:v>10320000</c:v>
                </c:pt>
                <c:pt idx="107">
                  <c:v>9088000</c:v>
                </c:pt>
                <c:pt idx="108">
                  <c:v>8058000</c:v>
                </c:pt>
                <c:pt idx="109">
                  <c:v>7445000</c:v>
                </c:pt>
                <c:pt idx="110">
                  <c:v>9795000</c:v>
                </c:pt>
                <c:pt idx="111">
                  <c:v>11030000</c:v>
                </c:pt>
                <c:pt idx="112">
                  <c:v>11030000</c:v>
                </c:pt>
                <c:pt idx="113">
                  <c:v>7134000</c:v>
                </c:pt>
                <c:pt idx="114">
                  <c:v>5728000</c:v>
                </c:pt>
                <c:pt idx="115">
                  <c:v>5786000</c:v>
                </c:pt>
                <c:pt idx="116">
                  <c:v>8088000</c:v>
                </c:pt>
                <c:pt idx="117">
                  <c:v>11010000</c:v>
                </c:pt>
                <c:pt idx="118">
                  <c:v>11130000</c:v>
                </c:pt>
                <c:pt idx="119">
                  <c:v>9293000</c:v>
                </c:pt>
                <c:pt idx="120">
                  <c:v>7559000</c:v>
                </c:pt>
                <c:pt idx="121">
                  <c:v>7134000</c:v>
                </c:pt>
                <c:pt idx="122">
                  <c:v>9250000</c:v>
                </c:pt>
                <c:pt idx="123">
                  <c:v>9969000</c:v>
                </c:pt>
                <c:pt idx="124">
                  <c:v>8939000</c:v>
                </c:pt>
                <c:pt idx="125">
                  <c:v>7279000</c:v>
                </c:pt>
                <c:pt idx="126">
                  <c:v>4994000</c:v>
                </c:pt>
                <c:pt idx="127">
                  <c:v>5768000</c:v>
                </c:pt>
                <c:pt idx="128">
                  <c:v>7921000</c:v>
                </c:pt>
                <c:pt idx="129">
                  <c:v>11320000</c:v>
                </c:pt>
                <c:pt idx="130">
                  <c:v>10690000</c:v>
                </c:pt>
                <c:pt idx="131">
                  <c:v>8625000</c:v>
                </c:pt>
                <c:pt idx="132">
                  <c:v>7279000</c:v>
                </c:pt>
                <c:pt idx="133">
                  <c:v>7371000</c:v>
                </c:pt>
                <c:pt idx="134">
                  <c:v>9424000</c:v>
                </c:pt>
                <c:pt idx="135">
                  <c:v>12310000</c:v>
                </c:pt>
                <c:pt idx="136">
                  <c:v>9677000</c:v>
                </c:pt>
                <c:pt idx="137">
                  <c:v>6936000</c:v>
                </c:pt>
                <c:pt idx="138">
                  <c:v>5050000</c:v>
                </c:pt>
                <c:pt idx="139">
                  <c:v>5829000</c:v>
                </c:pt>
                <c:pt idx="140">
                  <c:v>7663000</c:v>
                </c:pt>
                <c:pt idx="141">
                  <c:v>10240000</c:v>
                </c:pt>
                <c:pt idx="142">
                  <c:v>10520000</c:v>
                </c:pt>
                <c:pt idx="143">
                  <c:v>8462000</c:v>
                </c:pt>
                <c:pt idx="144">
                  <c:v>6895000</c:v>
                </c:pt>
                <c:pt idx="145">
                  <c:v>7889000</c:v>
                </c:pt>
                <c:pt idx="146">
                  <c:v>10030000</c:v>
                </c:pt>
                <c:pt idx="147">
                  <c:v>10430000</c:v>
                </c:pt>
                <c:pt idx="148">
                  <c:v>6906000</c:v>
                </c:pt>
                <c:pt idx="149">
                  <c:v>9904000</c:v>
                </c:pt>
                <c:pt idx="150">
                  <c:v>5018000</c:v>
                </c:pt>
                <c:pt idx="151">
                  <c:v>5185000</c:v>
                </c:pt>
                <c:pt idx="152">
                  <c:v>7127000</c:v>
                </c:pt>
                <c:pt idx="153">
                  <c:v>10360000</c:v>
                </c:pt>
                <c:pt idx="154">
                  <c:v>10170000</c:v>
                </c:pt>
                <c:pt idx="155">
                  <c:v>7973000</c:v>
                </c:pt>
                <c:pt idx="156">
                  <c:v>7132000</c:v>
                </c:pt>
                <c:pt idx="157">
                  <c:v>7066000</c:v>
                </c:pt>
                <c:pt idx="158">
                  <c:v>8592000</c:v>
                </c:pt>
                <c:pt idx="159">
                  <c:v>10360000</c:v>
                </c:pt>
                <c:pt idx="160">
                  <c:v>9327000</c:v>
                </c:pt>
                <c:pt idx="161">
                  <c:v>6478000</c:v>
                </c:pt>
                <c:pt idx="162">
                  <c:v>4956000</c:v>
                </c:pt>
                <c:pt idx="163">
                  <c:v>5107000</c:v>
                </c:pt>
                <c:pt idx="164">
                  <c:v>7070000</c:v>
                </c:pt>
                <c:pt idx="165">
                  <c:v>9565000</c:v>
                </c:pt>
                <c:pt idx="166">
                  <c:v>10180000</c:v>
                </c:pt>
                <c:pt idx="167">
                  <c:v>8097000</c:v>
                </c:pt>
                <c:pt idx="168">
                  <c:v>7110000</c:v>
                </c:pt>
                <c:pt idx="169">
                  <c:v>26420000</c:v>
                </c:pt>
                <c:pt idx="170">
                  <c:v>26420000</c:v>
                </c:pt>
                <c:pt idx="171">
                  <c:v>9685000</c:v>
                </c:pt>
                <c:pt idx="172">
                  <c:v>5888000</c:v>
                </c:pt>
                <c:pt idx="173">
                  <c:v>2380000</c:v>
                </c:pt>
                <c:pt idx="174">
                  <c:v>1704000</c:v>
                </c:pt>
                <c:pt idx="175">
                  <c:v>2531000</c:v>
                </c:pt>
                <c:pt idx="176">
                  <c:v>5771000</c:v>
                </c:pt>
                <c:pt idx="177">
                  <c:v>16640000</c:v>
                </c:pt>
                <c:pt idx="178">
                  <c:v>34590000</c:v>
                </c:pt>
                <c:pt idx="179">
                  <c:v>46880000</c:v>
                </c:pt>
                <c:pt idx="180">
                  <c:v>40120000</c:v>
                </c:pt>
                <c:pt idx="181">
                  <c:v>7771000</c:v>
                </c:pt>
                <c:pt idx="182">
                  <c:v>7320000</c:v>
                </c:pt>
                <c:pt idx="183">
                  <c:v>12290000</c:v>
                </c:pt>
                <c:pt idx="184">
                  <c:v>11480000</c:v>
                </c:pt>
                <c:pt idx="185">
                  <c:v>7698000</c:v>
                </c:pt>
                <c:pt idx="186">
                  <c:v>6115000</c:v>
                </c:pt>
                <c:pt idx="187">
                  <c:v>5713000</c:v>
                </c:pt>
                <c:pt idx="188">
                  <c:v>7888000</c:v>
                </c:pt>
                <c:pt idx="189">
                  <c:v>11940000</c:v>
                </c:pt>
                <c:pt idx="190">
                  <c:v>12740000</c:v>
                </c:pt>
                <c:pt idx="191">
                  <c:v>9541000</c:v>
                </c:pt>
                <c:pt idx="192">
                  <c:v>7101000</c:v>
                </c:pt>
                <c:pt idx="193">
                  <c:v>7934000</c:v>
                </c:pt>
                <c:pt idx="194">
                  <c:v>10710000</c:v>
                </c:pt>
                <c:pt idx="195">
                  <c:v>11880000</c:v>
                </c:pt>
                <c:pt idx="196">
                  <c:v>10380000</c:v>
                </c:pt>
                <c:pt idx="197">
                  <c:v>7714000</c:v>
                </c:pt>
                <c:pt idx="198">
                  <c:v>6408000</c:v>
                </c:pt>
                <c:pt idx="199">
                  <c:v>5814000</c:v>
                </c:pt>
                <c:pt idx="200">
                  <c:v>8081000</c:v>
                </c:pt>
                <c:pt idx="201">
                  <c:v>12300000</c:v>
                </c:pt>
                <c:pt idx="202">
                  <c:v>12760000</c:v>
                </c:pt>
                <c:pt idx="203">
                  <c:v>9342000</c:v>
                </c:pt>
                <c:pt idx="204">
                  <c:v>7268000</c:v>
                </c:pt>
                <c:pt idx="205">
                  <c:v>7886000</c:v>
                </c:pt>
                <c:pt idx="206">
                  <c:v>11030000</c:v>
                </c:pt>
                <c:pt idx="207">
                  <c:v>11820000</c:v>
                </c:pt>
                <c:pt idx="208">
                  <c:v>11850000</c:v>
                </c:pt>
                <c:pt idx="209">
                  <c:v>9553000</c:v>
                </c:pt>
                <c:pt idx="210">
                  <c:v>5883000</c:v>
                </c:pt>
                <c:pt idx="211">
                  <c:v>5807000</c:v>
                </c:pt>
                <c:pt idx="212">
                  <c:v>8415000</c:v>
                </c:pt>
                <c:pt idx="213">
                  <c:v>11170000</c:v>
                </c:pt>
                <c:pt idx="214">
                  <c:v>11500000</c:v>
                </c:pt>
                <c:pt idx="215">
                  <c:v>9985000</c:v>
                </c:pt>
                <c:pt idx="216">
                  <c:v>7648000</c:v>
                </c:pt>
                <c:pt idx="217">
                  <c:v>7289000</c:v>
                </c:pt>
                <c:pt idx="218">
                  <c:v>9272000</c:v>
                </c:pt>
                <c:pt idx="219">
                  <c:v>9272000</c:v>
                </c:pt>
                <c:pt idx="220">
                  <c:v>10360000</c:v>
                </c:pt>
                <c:pt idx="221">
                  <c:v>7282000</c:v>
                </c:pt>
                <c:pt idx="222">
                  <c:v>5182000</c:v>
                </c:pt>
                <c:pt idx="223">
                  <c:v>5685000</c:v>
                </c:pt>
                <c:pt idx="224">
                  <c:v>8169000</c:v>
                </c:pt>
                <c:pt idx="225">
                  <c:v>10920000</c:v>
                </c:pt>
                <c:pt idx="226">
                  <c:v>11570000</c:v>
                </c:pt>
                <c:pt idx="227">
                  <c:v>9110000</c:v>
                </c:pt>
                <c:pt idx="228">
                  <c:v>7809000</c:v>
                </c:pt>
                <c:pt idx="229">
                  <c:v>8065000</c:v>
                </c:pt>
                <c:pt idx="230">
                  <c:v>10470000</c:v>
                </c:pt>
                <c:pt idx="231">
                  <c:v>11340000</c:v>
                </c:pt>
                <c:pt idx="232">
                  <c:v>10370000</c:v>
                </c:pt>
                <c:pt idx="233">
                  <c:v>7633000</c:v>
                </c:pt>
                <c:pt idx="234">
                  <c:v>5383000</c:v>
                </c:pt>
                <c:pt idx="235">
                  <c:v>5765000</c:v>
                </c:pt>
                <c:pt idx="236">
                  <c:v>7510000</c:v>
                </c:pt>
                <c:pt idx="237">
                  <c:v>10480000</c:v>
                </c:pt>
                <c:pt idx="238">
                  <c:v>11050000</c:v>
                </c:pt>
                <c:pt idx="239">
                  <c:v>9499000</c:v>
                </c:pt>
                <c:pt idx="240">
                  <c:v>8411000</c:v>
                </c:pt>
                <c:pt idx="241">
                  <c:v>7483000</c:v>
                </c:pt>
                <c:pt idx="242">
                  <c:v>9468000</c:v>
                </c:pt>
                <c:pt idx="243">
                  <c:v>10490000</c:v>
                </c:pt>
                <c:pt idx="244">
                  <c:v>10580000</c:v>
                </c:pt>
                <c:pt idx="245">
                  <c:v>6837000</c:v>
                </c:pt>
                <c:pt idx="246">
                  <c:v>5394000</c:v>
                </c:pt>
                <c:pt idx="247">
                  <c:v>5287000</c:v>
                </c:pt>
                <c:pt idx="248">
                  <c:v>8554000</c:v>
                </c:pt>
                <c:pt idx="249">
                  <c:v>11230000</c:v>
                </c:pt>
                <c:pt idx="250">
                  <c:v>11160000</c:v>
                </c:pt>
                <c:pt idx="251">
                  <c:v>8171000</c:v>
                </c:pt>
                <c:pt idx="252">
                  <c:v>7441000</c:v>
                </c:pt>
                <c:pt idx="253">
                  <c:v>8146000</c:v>
                </c:pt>
                <c:pt idx="254">
                  <c:v>10280000</c:v>
                </c:pt>
                <c:pt idx="255">
                  <c:v>11460000</c:v>
                </c:pt>
                <c:pt idx="256">
                  <c:v>9557000</c:v>
                </c:pt>
                <c:pt idx="257">
                  <c:v>6968000</c:v>
                </c:pt>
                <c:pt idx="258">
                  <c:v>5600000</c:v>
                </c:pt>
                <c:pt idx="259">
                  <c:v>5360000</c:v>
                </c:pt>
                <c:pt idx="260">
                  <c:v>8003000</c:v>
                </c:pt>
                <c:pt idx="261">
                  <c:v>8003000</c:v>
                </c:pt>
                <c:pt idx="262">
                  <c:v>10180000</c:v>
                </c:pt>
                <c:pt idx="263">
                  <c:v>8772000</c:v>
                </c:pt>
                <c:pt idx="264">
                  <c:v>7749000</c:v>
                </c:pt>
                <c:pt idx="265">
                  <c:v>7115000</c:v>
                </c:pt>
                <c:pt idx="266">
                  <c:v>8951000</c:v>
                </c:pt>
                <c:pt idx="267">
                  <c:v>10510000</c:v>
                </c:pt>
                <c:pt idx="268">
                  <c:v>9164000</c:v>
                </c:pt>
                <c:pt idx="269">
                  <c:v>7798000</c:v>
                </c:pt>
                <c:pt idx="270">
                  <c:v>4894000</c:v>
                </c:pt>
                <c:pt idx="271">
                  <c:v>5300000</c:v>
                </c:pt>
                <c:pt idx="272">
                  <c:v>7157000</c:v>
                </c:pt>
                <c:pt idx="273">
                  <c:v>10310000</c:v>
                </c:pt>
                <c:pt idx="274">
                  <c:v>10460000</c:v>
                </c:pt>
                <c:pt idx="275">
                  <c:v>8717000</c:v>
                </c:pt>
                <c:pt idx="276">
                  <c:v>7454000</c:v>
                </c:pt>
                <c:pt idx="277">
                  <c:v>7765000</c:v>
                </c:pt>
                <c:pt idx="278">
                  <c:v>9995000</c:v>
                </c:pt>
                <c:pt idx="279">
                  <c:v>10840000</c:v>
                </c:pt>
                <c:pt idx="280">
                  <c:v>10270000</c:v>
                </c:pt>
                <c:pt idx="281">
                  <c:v>6562000</c:v>
                </c:pt>
                <c:pt idx="282">
                  <c:v>5301000</c:v>
                </c:pt>
                <c:pt idx="283">
                  <c:v>5403000</c:v>
                </c:pt>
                <c:pt idx="284">
                  <c:v>8755000</c:v>
                </c:pt>
                <c:pt idx="285">
                  <c:v>10500000</c:v>
                </c:pt>
                <c:pt idx="286">
                  <c:v>10170000</c:v>
                </c:pt>
                <c:pt idx="287">
                  <c:v>8422000</c:v>
                </c:pt>
                <c:pt idx="288">
                  <c:v>7280000</c:v>
                </c:pt>
                <c:pt idx="289">
                  <c:v>7199000</c:v>
                </c:pt>
                <c:pt idx="290">
                  <c:v>9065000</c:v>
                </c:pt>
                <c:pt idx="291">
                  <c:v>10630000</c:v>
                </c:pt>
                <c:pt idx="292">
                  <c:v>9400000</c:v>
                </c:pt>
                <c:pt idx="293">
                  <c:v>6733000</c:v>
                </c:pt>
                <c:pt idx="294">
                  <c:v>5065000</c:v>
                </c:pt>
                <c:pt idx="295">
                  <c:v>5099000</c:v>
                </c:pt>
                <c:pt idx="296">
                  <c:v>8226000</c:v>
                </c:pt>
                <c:pt idx="297" formatCode="General">
                  <c:v>8836036.872650627</c:v>
                </c:pt>
                <c:pt idx="298" formatCode="General">
                  <c:v>11387770.488649033</c:v>
                </c:pt>
                <c:pt idx="299" formatCode="General">
                  <c:v>11652464.910436368</c:v>
                </c:pt>
                <c:pt idx="300" formatCode="General">
                  <c:v>9584100.059971191</c:v>
                </c:pt>
                <c:pt idx="301" formatCode="General">
                  <c:v>8011398.9320273353</c:v>
                </c:pt>
                <c:pt idx="302" formatCode="General">
                  <c:v>9003562.4924347922</c:v>
                </c:pt>
                <c:pt idx="303" formatCode="General">
                  <c:v>11145674.771840595</c:v>
                </c:pt>
                <c:pt idx="304" formatCode="General">
                  <c:v>11544715.445129516</c:v>
                </c:pt>
                <c:pt idx="305" formatCode="General">
                  <c:v>8017010.1299487818</c:v>
                </c:pt>
                <c:pt idx="306" formatCode="General">
                  <c:v>11011648.51327608</c:v>
                </c:pt>
                <c:pt idx="307" formatCode="General">
                  <c:v>6124119.0184686268</c:v>
                </c:pt>
                <c:pt idx="308" formatCode="General">
                  <c:v>6291916.950242402</c:v>
                </c:pt>
                <c:pt idx="309" formatCode="General">
                  <c:v>8234979.0141020603</c:v>
                </c:pt>
                <c:pt idx="310" formatCode="General">
                  <c:v>11466247.38783982</c:v>
                </c:pt>
                <c:pt idx="311" formatCode="General">
                  <c:v>11272581.887162929</c:v>
                </c:pt>
                <c:pt idx="312" formatCode="General">
                  <c:v>9071943.420678407</c:v>
                </c:pt>
                <c:pt idx="313" formatCode="General">
                  <c:v>8175354.0583489705</c:v>
                </c:pt>
                <c:pt idx="314" formatCode="General">
                  <c:v>8081674.3354149144</c:v>
                </c:pt>
                <c:pt idx="315" formatCode="General">
                  <c:v>9307839.1066466514</c:v>
                </c:pt>
                <c:pt idx="316" formatCode="General">
                  <c:v>11021276.507797811</c:v>
                </c:pt>
                <c:pt idx="317" formatCode="General">
                  <c:v>10859011.733699659</c:v>
                </c:pt>
                <c:pt idx="318" formatCode="General">
                  <c:v>8443160.7974388171</c:v>
                </c:pt>
                <c:pt idx="319" formatCode="General">
                  <c:v>6406351.9839352481</c:v>
                </c:pt>
                <c:pt idx="320" formatCode="General">
                  <c:v>5926543.1614078181</c:v>
                </c:pt>
                <c:pt idx="321" formatCode="General">
                  <c:v>7390762.147922324</c:v>
                </c:pt>
                <c:pt idx="322" formatCode="General">
                  <c:v>9734358.2847988587</c:v>
                </c:pt>
                <c:pt idx="323" formatCode="General">
                  <c:v>11014633.9182577</c:v>
                </c:pt>
                <c:pt idx="324" formatCode="General">
                  <c:v>9725143.8968774714</c:v>
                </c:pt>
                <c:pt idx="325" formatCode="General">
                  <c:v>8512431.3913396411</c:v>
                </c:pt>
                <c:pt idx="326" formatCode="General">
                  <c:v>22535880.417111836</c:v>
                </c:pt>
                <c:pt idx="327" formatCode="General">
                  <c:v>22497151.927284338</c:v>
                </c:pt>
                <c:pt idx="328" formatCode="General">
                  <c:v>11755045.765321305</c:v>
                </c:pt>
                <c:pt idx="329" formatCode="General">
                  <c:v>10554212.065098789</c:v>
                </c:pt>
                <c:pt idx="330" formatCode="General">
                  <c:v>7656444.8572646528</c:v>
                </c:pt>
                <c:pt idx="331" formatCode="General">
                  <c:v>5141268.0044357097</c:v>
                </c:pt>
                <c:pt idx="332" formatCode="General">
                  <c:v>4229461.0742436927</c:v>
                </c:pt>
                <c:pt idx="333" formatCode="General">
                  <c:v>6138924.4974800181</c:v>
                </c:pt>
                <c:pt idx="334" formatCode="General">
                  <c:v>14544746.040178185</c:v>
                </c:pt>
                <c:pt idx="335" formatCode="General">
                  <c:v>29393351.014452212</c:v>
                </c:pt>
                <c:pt idx="336" formatCode="General">
                  <c:v>39130759.373469822</c:v>
                </c:pt>
                <c:pt idx="337" formatCode="General">
                  <c:v>34967071.499554642</c:v>
                </c:pt>
                <c:pt idx="338" formatCode="General">
                  <c:v>12521697.770307928</c:v>
                </c:pt>
                <c:pt idx="339" formatCode="General">
                  <c:v>13892983.971042922</c:v>
                </c:pt>
                <c:pt idx="340" formatCode="General">
                  <c:v>17281398.858458303</c:v>
                </c:pt>
                <c:pt idx="341" formatCode="General">
                  <c:v>15438937.864322145</c:v>
                </c:pt>
                <c:pt idx="342" formatCode="General">
                  <c:v>11581431.791390067</c:v>
                </c:pt>
                <c:pt idx="343" formatCode="General">
                  <c:v>8792482.0993399937</c:v>
                </c:pt>
                <c:pt idx="344" formatCode="General">
                  <c:v>7331304.8749537626</c:v>
                </c:pt>
                <c:pt idx="345" formatCode="General">
                  <c:v>8818404.6396162771</c:v>
                </c:pt>
                <c:pt idx="346" formatCode="General">
                  <c:v>12142908.392811079</c:v>
                </c:pt>
                <c:pt idx="347" formatCode="General">
                  <c:v>13687647.97171499</c:v>
                </c:pt>
                <c:pt idx="348" formatCode="General">
                  <c:v>11210204.547594635</c:v>
                </c:pt>
                <c:pt idx="349" formatCode="General">
                  <c:v>8961914.8266418856</c:v>
                </c:pt>
                <c:pt idx="350" formatCode="General">
                  <c:v>8904008.692393342</c:v>
                </c:pt>
                <c:pt idx="351" formatCode="General">
                  <c:v>10802730.52478441</c:v>
                </c:pt>
                <c:pt idx="352" formatCode="General">
                  <c:v>11687046.102553209</c:v>
                </c:pt>
                <c:pt idx="353" formatCode="General">
                  <c:v>12067357.498335361</c:v>
                </c:pt>
                <c:pt idx="354" formatCode="General">
                  <c:v>10229969.073003028</c:v>
                </c:pt>
                <c:pt idx="355" formatCode="General">
                  <c:v>7991490.2945456188</c:v>
                </c:pt>
                <c:pt idx="356" formatCode="General">
                  <c:v>6697045.8521353649</c:v>
                </c:pt>
                <c:pt idx="357" formatCode="General">
                  <c:v>8318799.9085280048</c:v>
                </c:pt>
                <c:pt idx="358" formatCode="General">
                  <c:v>12215456.6160964</c:v>
                </c:pt>
                <c:pt idx="359" formatCode="General">
                  <c:v>13475109.629094182</c:v>
                </c:pt>
                <c:pt idx="360" formatCode="General">
                  <c:v>11213408.984192673</c:v>
                </c:pt>
                <c:pt idx="361" formatCode="General">
                  <c:v>9071014.9285953045</c:v>
                </c:pt>
                <c:pt idx="362" formatCode="General">
                  <c:v>9174858.1393291168</c:v>
                </c:pt>
                <c:pt idx="363" formatCode="General">
                  <c:v>11222279.069198292</c:v>
                </c:pt>
                <c:pt idx="364" formatCode="General">
                  <c:v>12326324.8448624</c:v>
                </c:pt>
                <c:pt idx="365" formatCode="General">
                  <c:v>13016435.521513883</c:v>
                </c:pt>
                <c:pt idx="366" formatCode="General">
                  <c:v>11330255.880805645</c:v>
                </c:pt>
                <c:pt idx="367" formatCode="General">
                  <c:v>7595106.987144799</c:v>
                </c:pt>
                <c:pt idx="368" formatCode="General">
                  <c:v>6828860.1140207257</c:v>
                </c:pt>
                <c:pt idx="369" formatCode="General">
                  <c:v>8713551.6798031963</c:v>
                </c:pt>
                <c:pt idx="370" formatCode="General">
                  <c:v>11389516.955006536</c:v>
                </c:pt>
                <c:pt idx="371" formatCode="General">
                  <c:v>12389106.727008427</c:v>
                </c:pt>
                <c:pt idx="372" formatCode="General">
                  <c:v>11406278.769435817</c:v>
                </c:pt>
                <c:pt idx="373" formatCode="General">
                  <c:v>9092116.9065647162</c:v>
                </c:pt>
                <c:pt idx="374" formatCode="General">
                  <c:v>8267399.4483006755</c:v>
                </c:pt>
                <c:pt idx="375" formatCode="General">
                  <c:v>9833479.5510548949</c:v>
                </c:pt>
                <c:pt idx="376" formatCode="General">
                  <c:v>10350151.250889521</c:v>
                </c:pt>
                <c:pt idx="377" formatCode="General">
                  <c:v>12029876.619177945</c:v>
                </c:pt>
                <c:pt idx="378" formatCode="General">
                  <c:v>9019723.2199938167</c:v>
                </c:pt>
                <c:pt idx="379" formatCode="General">
                  <c:v>6766075.9501727484</c:v>
                </c:pt>
                <c:pt idx="380" formatCode="General">
                  <c:v>6396744.1167864567</c:v>
                </c:pt>
                <c:pt idx="381" formatCode="General">
                  <c:v>8253540.9097288121</c:v>
                </c:pt>
                <c:pt idx="382" formatCode="General">
                  <c:v>10757619.935768669</c:v>
                </c:pt>
                <c:pt idx="383" formatCode="General">
                  <c:v>12747721.822692066</c:v>
                </c:pt>
                <c:pt idx="384" formatCode="General">
                  <c:v>11113431.540152421</c:v>
                </c:pt>
                <c:pt idx="385" formatCode="General">
                  <c:v>9228287.7870818712</c:v>
                </c:pt>
                <c:pt idx="386" formatCode="General">
                  <c:v>8711481.6521883849</c:v>
                </c:pt>
                <c:pt idx="387" formatCode="General">
                  <c:v>10568291.229011064</c:v>
                </c:pt>
                <c:pt idx="388" formatCode="General">
                  <c:v>11808236.515040198</c:v>
                </c:pt>
                <c:pt idx="389" formatCode="General">
                  <c:v>11980283.56799233</c:v>
                </c:pt>
                <c:pt idx="390" formatCode="General">
                  <c:v>9543436.6055688057</c:v>
                </c:pt>
                <c:pt idx="391" formatCode="General">
                  <c:v>7122008.0172636975</c:v>
                </c:pt>
                <c:pt idx="392" formatCode="General">
                  <c:v>7105547.583471559</c:v>
                </c:pt>
                <c:pt idx="393" formatCode="General">
                  <c:v>8253881.6440886781</c:v>
                </c:pt>
                <c:pt idx="394" formatCode="General">
                  <c:v>10710749.058393138</c:v>
                </c:pt>
                <c:pt idx="395" formatCode="General">
                  <c:v>12937360.250011254</c:v>
                </c:pt>
                <c:pt idx="396" formatCode="General">
                  <c:v>11585397.50748896</c:v>
                </c:pt>
                <c:pt idx="397" formatCode="General">
                  <c:v>10480680.877242222</c:v>
                </c:pt>
                <c:pt idx="398" formatCode="General">
                  <c:v>9014553.3239295781</c:v>
                </c:pt>
                <c:pt idx="399" formatCode="General">
                  <c:v>10268807.533311034</c:v>
                </c:pt>
                <c:pt idx="400" formatCode="General">
                  <c:v>11366376.515452627</c:v>
                </c:pt>
                <c:pt idx="401" formatCode="General">
                  <c:v>12186350.802327286</c:v>
                </c:pt>
                <c:pt idx="402" formatCode="General">
                  <c:v>10110221.431863293</c:v>
                </c:pt>
                <c:pt idx="403" formatCode="General">
                  <c:v>8446084.8113782518</c:v>
                </c:pt>
                <c:pt idx="404" formatCode="General">
                  <c:v>7215792.5967738796</c:v>
                </c:pt>
                <c:pt idx="405" formatCode="General">
                  <c:v>9321307.6839315854</c:v>
                </c:pt>
                <c:pt idx="406" formatCode="General">
                  <c:v>11169527.950700799</c:v>
                </c:pt>
                <c:pt idx="407" formatCode="General">
                  <c:v>11861555.668553833</c:v>
                </c:pt>
                <c:pt idx="408" formatCode="General">
                  <c:v>10475918.485443328</c:v>
                </c:pt>
                <c:pt idx="409" formatCode="General">
                  <c:v>9715947.7099277191</c:v>
                </c:pt>
                <c:pt idx="410" formatCode="General">
                  <c:v>9845223.9374156706</c:v>
                </c:pt>
                <c:pt idx="411" formatCode="General">
                  <c:v>10751066.589542406</c:v>
                </c:pt>
                <c:pt idx="412" formatCode="General">
                  <c:v>11960099.447011629</c:v>
                </c:pt>
                <c:pt idx="413" formatCode="General">
                  <c:v>10956417.56221647</c:v>
                </c:pt>
                <c:pt idx="414" formatCode="General">
                  <c:v>9666448.0768258926</c:v>
                </c:pt>
                <c:pt idx="415" formatCode="General">
                  <c:v>8231263.9944337197</c:v>
                </c:pt>
                <c:pt idx="416" formatCode="General">
                  <c:v>7283703.703863997</c:v>
                </c:pt>
                <c:pt idx="417" formatCode="General">
                  <c:v>8749884.2812115103</c:v>
                </c:pt>
                <c:pt idx="418" formatCode="General">
                  <c:v>9147026.2369926367</c:v>
                </c:pt>
                <c:pt idx="419" formatCode="General">
                  <c:v>11534333.82414661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D-4F0C-ABD8-6F11298D3569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8226000</c:v>
                </c:pt>
                <c:pt idx="297" formatCode="0.00E+00">
                  <c:v>8836036.872650627</c:v>
                </c:pt>
                <c:pt idx="298" formatCode="0.00E+00">
                  <c:v>11387770.488649033</c:v>
                </c:pt>
                <c:pt idx="299" formatCode="0.00E+00">
                  <c:v>11652464.910436368</c:v>
                </c:pt>
                <c:pt idx="300" formatCode="0.00E+00">
                  <c:v>9584100.059971191</c:v>
                </c:pt>
                <c:pt idx="301" formatCode="0.00E+00">
                  <c:v>8011398.9320273353</c:v>
                </c:pt>
                <c:pt idx="302" formatCode="0.00E+00">
                  <c:v>9003562.4924347922</c:v>
                </c:pt>
                <c:pt idx="303" formatCode="0.00E+00">
                  <c:v>11145674.771840595</c:v>
                </c:pt>
                <c:pt idx="304" formatCode="0.00E+00">
                  <c:v>11544715.445129516</c:v>
                </c:pt>
                <c:pt idx="305" formatCode="0.00E+00">
                  <c:v>8017010.1299487818</c:v>
                </c:pt>
                <c:pt idx="306" formatCode="0.00E+00">
                  <c:v>11011648.51327608</c:v>
                </c:pt>
                <c:pt idx="307" formatCode="0.00E+00">
                  <c:v>6124119.0184686268</c:v>
                </c:pt>
                <c:pt idx="308" formatCode="0.00E+00">
                  <c:v>6291916.950242402</c:v>
                </c:pt>
                <c:pt idx="309" formatCode="0.00E+00">
                  <c:v>8234979.0141020603</c:v>
                </c:pt>
                <c:pt idx="310" formatCode="0.00E+00">
                  <c:v>11466247.38783982</c:v>
                </c:pt>
                <c:pt idx="311" formatCode="0.00E+00">
                  <c:v>11272581.887162929</c:v>
                </c:pt>
                <c:pt idx="312" formatCode="0.00E+00">
                  <c:v>9071943.420678407</c:v>
                </c:pt>
                <c:pt idx="313" formatCode="0.00E+00">
                  <c:v>8175354.0583489705</c:v>
                </c:pt>
                <c:pt idx="314" formatCode="0.00E+00">
                  <c:v>8081674.3354149144</c:v>
                </c:pt>
                <c:pt idx="315" formatCode="0.00E+00">
                  <c:v>9307839.1066466514</c:v>
                </c:pt>
                <c:pt idx="316" formatCode="0.00E+00">
                  <c:v>11021276.507797811</c:v>
                </c:pt>
                <c:pt idx="317" formatCode="0.00E+00">
                  <c:v>10859011.733699659</c:v>
                </c:pt>
                <c:pt idx="318" formatCode="0.00E+00">
                  <c:v>8443160.7974388171</c:v>
                </c:pt>
                <c:pt idx="319" formatCode="0.00E+00">
                  <c:v>6406351.9839352481</c:v>
                </c:pt>
                <c:pt idx="320" formatCode="0.00E+00">
                  <c:v>5926543.1614078181</c:v>
                </c:pt>
                <c:pt idx="321" formatCode="0.00E+00">
                  <c:v>7390762.147922324</c:v>
                </c:pt>
                <c:pt idx="322" formatCode="0.00E+00">
                  <c:v>9734358.2847988587</c:v>
                </c:pt>
                <c:pt idx="323" formatCode="0.00E+00">
                  <c:v>11014633.9182577</c:v>
                </c:pt>
                <c:pt idx="324" formatCode="0.00E+00">
                  <c:v>9725143.8968774714</c:v>
                </c:pt>
                <c:pt idx="325" formatCode="0.00E+00">
                  <c:v>8512431.3913396411</c:v>
                </c:pt>
                <c:pt idx="326" formatCode="0.00E+00">
                  <c:v>22535880.417111836</c:v>
                </c:pt>
                <c:pt idx="327" formatCode="0.00E+00">
                  <c:v>22497151.927284338</c:v>
                </c:pt>
                <c:pt idx="328" formatCode="0.00E+00">
                  <c:v>11755045.765321305</c:v>
                </c:pt>
                <c:pt idx="329" formatCode="0.00E+00">
                  <c:v>10554212.065098789</c:v>
                </c:pt>
                <c:pt idx="330" formatCode="0.00E+00">
                  <c:v>7656444.8572646528</c:v>
                </c:pt>
                <c:pt idx="331" formatCode="0.00E+00">
                  <c:v>5141268.0044357097</c:v>
                </c:pt>
                <c:pt idx="332" formatCode="0.00E+00">
                  <c:v>4229461.0742436927</c:v>
                </c:pt>
                <c:pt idx="333" formatCode="0.00E+00">
                  <c:v>6138924.4974800181</c:v>
                </c:pt>
                <c:pt idx="334" formatCode="0.00E+00">
                  <c:v>14544746.040178185</c:v>
                </c:pt>
                <c:pt idx="335" formatCode="0.00E+00">
                  <c:v>29393351.014452212</c:v>
                </c:pt>
                <c:pt idx="336" formatCode="0.00E+00">
                  <c:v>39130759.373469822</c:v>
                </c:pt>
                <c:pt idx="337" formatCode="0.00E+00">
                  <c:v>34967071.499554642</c:v>
                </c:pt>
                <c:pt idx="338" formatCode="0.00E+00">
                  <c:v>12521697.770307928</c:v>
                </c:pt>
                <c:pt idx="339" formatCode="0.00E+00">
                  <c:v>13892983.971042922</c:v>
                </c:pt>
                <c:pt idx="340" formatCode="0.00E+00">
                  <c:v>17281398.858458303</c:v>
                </c:pt>
                <c:pt idx="341" formatCode="0.00E+00">
                  <c:v>15438937.864322145</c:v>
                </c:pt>
                <c:pt idx="342" formatCode="0.00E+00">
                  <c:v>11581431.791390067</c:v>
                </c:pt>
                <c:pt idx="343" formatCode="0.00E+00">
                  <c:v>8792482.0993399937</c:v>
                </c:pt>
                <c:pt idx="344" formatCode="0.00E+00">
                  <c:v>7331304.8749537626</c:v>
                </c:pt>
                <c:pt idx="345" formatCode="0.00E+00">
                  <c:v>8818404.6396162771</c:v>
                </c:pt>
                <c:pt idx="346" formatCode="0.00E+00">
                  <c:v>12142908.392811079</c:v>
                </c:pt>
                <c:pt idx="347" formatCode="0.00E+00">
                  <c:v>13687647.97171499</c:v>
                </c:pt>
                <c:pt idx="348" formatCode="0.00E+00">
                  <c:v>11210204.547594635</c:v>
                </c:pt>
                <c:pt idx="349" formatCode="0.00E+00">
                  <c:v>8961914.8266418856</c:v>
                </c:pt>
                <c:pt idx="350" formatCode="0.00E+00">
                  <c:v>8904008.692393342</c:v>
                </c:pt>
                <c:pt idx="351" formatCode="0.00E+00">
                  <c:v>10802730.52478441</c:v>
                </c:pt>
                <c:pt idx="352" formatCode="0.00E+00">
                  <c:v>11687046.102553209</c:v>
                </c:pt>
                <c:pt idx="353" formatCode="0.00E+00">
                  <c:v>12067357.498335361</c:v>
                </c:pt>
                <c:pt idx="354" formatCode="0.00E+00">
                  <c:v>10229969.073003028</c:v>
                </c:pt>
                <c:pt idx="355" formatCode="0.00E+00">
                  <c:v>7991490.2945456188</c:v>
                </c:pt>
                <c:pt idx="356" formatCode="0.00E+00">
                  <c:v>6697045.8521353649</c:v>
                </c:pt>
                <c:pt idx="357" formatCode="0.00E+00">
                  <c:v>8318799.9085280048</c:v>
                </c:pt>
                <c:pt idx="358" formatCode="0.00E+00">
                  <c:v>12215456.6160964</c:v>
                </c:pt>
                <c:pt idx="359" formatCode="0.00E+00">
                  <c:v>13475109.629094182</c:v>
                </c:pt>
                <c:pt idx="360" formatCode="0.00E+00">
                  <c:v>11213408.984192673</c:v>
                </c:pt>
                <c:pt idx="361" formatCode="0.00E+00">
                  <c:v>9071014.9285953045</c:v>
                </c:pt>
                <c:pt idx="362" formatCode="0.00E+00">
                  <c:v>9174858.1393291168</c:v>
                </c:pt>
                <c:pt idx="363" formatCode="0.00E+00">
                  <c:v>11222279.069198292</c:v>
                </c:pt>
                <c:pt idx="364" formatCode="0.00E+00">
                  <c:v>12326324.8448624</c:v>
                </c:pt>
                <c:pt idx="365" formatCode="0.00E+00">
                  <c:v>13016435.521513883</c:v>
                </c:pt>
                <c:pt idx="366" formatCode="0.00E+00">
                  <c:v>11330255.880805645</c:v>
                </c:pt>
                <c:pt idx="367" formatCode="0.00E+00">
                  <c:v>7595106.987144799</c:v>
                </c:pt>
                <c:pt idx="368" formatCode="0.00E+00">
                  <c:v>6828860.1140207257</c:v>
                </c:pt>
                <c:pt idx="369" formatCode="0.00E+00">
                  <c:v>8713551.6798031963</c:v>
                </c:pt>
                <c:pt idx="370" formatCode="0.00E+00">
                  <c:v>11389516.955006536</c:v>
                </c:pt>
                <c:pt idx="371" formatCode="0.00E+00">
                  <c:v>12389106.727008427</c:v>
                </c:pt>
                <c:pt idx="372" formatCode="0.00E+00">
                  <c:v>11406278.769435817</c:v>
                </c:pt>
                <c:pt idx="373" formatCode="0.00E+00">
                  <c:v>9092116.9065647162</c:v>
                </c:pt>
                <c:pt idx="374" formatCode="0.00E+00">
                  <c:v>8267399.4483006755</c:v>
                </c:pt>
                <c:pt idx="375" formatCode="0.00E+00">
                  <c:v>9833479.5510548949</c:v>
                </c:pt>
                <c:pt idx="376" formatCode="0.00E+00">
                  <c:v>10350151.250889521</c:v>
                </c:pt>
                <c:pt idx="377" formatCode="0.00E+00">
                  <c:v>12029876.619177945</c:v>
                </c:pt>
                <c:pt idx="378" formatCode="0.00E+00">
                  <c:v>9019723.2199938167</c:v>
                </c:pt>
                <c:pt idx="379" formatCode="0.00E+00">
                  <c:v>6766075.9501727484</c:v>
                </c:pt>
                <c:pt idx="380" formatCode="0.00E+00">
                  <c:v>6396744.1167864567</c:v>
                </c:pt>
                <c:pt idx="381" formatCode="0.00E+00">
                  <c:v>8253540.9097288121</c:v>
                </c:pt>
                <c:pt idx="382" formatCode="0.00E+00">
                  <c:v>10757619.935768669</c:v>
                </c:pt>
                <c:pt idx="383" formatCode="0.00E+00">
                  <c:v>12747721.822692066</c:v>
                </c:pt>
                <c:pt idx="384" formatCode="0.00E+00">
                  <c:v>11113431.540152421</c:v>
                </c:pt>
                <c:pt idx="385" formatCode="0.00E+00">
                  <c:v>9228287.7870818712</c:v>
                </c:pt>
                <c:pt idx="386" formatCode="0.00E+00">
                  <c:v>8711481.6521883849</c:v>
                </c:pt>
                <c:pt idx="387" formatCode="0.00E+00">
                  <c:v>10568291.229011064</c:v>
                </c:pt>
                <c:pt idx="388" formatCode="0.00E+00">
                  <c:v>11808236.515040198</c:v>
                </c:pt>
                <c:pt idx="389" formatCode="0.00E+00">
                  <c:v>11980283.56799233</c:v>
                </c:pt>
                <c:pt idx="390" formatCode="0.00E+00">
                  <c:v>9543436.6055688057</c:v>
                </c:pt>
                <c:pt idx="391" formatCode="0.00E+00">
                  <c:v>7122008.0172636975</c:v>
                </c:pt>
                <c:pt idx="392" formatCode="0.00E+00">
                  <c:v>7105547.583471559</c:v>
                </c:pt>
                <c:pt idx="393" formatCode="0.00E+00">
                  <c:v>8253881.6440886781</c:v>
                </c:pt>
                <c:pt idx="394" formatCode="0.00E+00">
                  <c:v>10710749.058393138</c:v>
                </c:pt>
                <c:pt idx="395" formatCode="0.00E+00">
                  <c:v>12937360.250011254</c:v>
                </c:pt>
                <c:pt idx="396" formatCode="0.00E+00">
                  <c:v>11585397.50748896</c:v>
                </c:pt>
                <c:pt idx="397" formatCode="0.00E+00">
                  <c:v>10480680.877242222</c:v>
                </c:pt>
                <c:pt idx="398" formatCode="0.00E+00">
                  <c:v>9014553.3239295781</c:v>
                </c:pt>
                <c:pt idx="399" formatCode="0.00E+00">
                  <c:v>10268807.533311034</c:v>
                </c:pt>
                <c:pt idx="400" formatCode="0.00E+00">
                  <c:v>11366376.515452627</c:v>
                </c:pt>
                <c:pt idx="401" formatCode="0.00E+00">
                  <c:v>12186350.802327286</c:v>
                </c:pt>
                <c:pt idx="402" formatCode="0.00E+00">
                  <c:v>10110221.431863293</c:v>
                </c:pt>
                <c:pt idx="403" formatCode="0.00E+00">
                  <c:v>8446084.8113782518</c:v>
                </c:pt>
                <c:pt idx="404" formatCode="0.00E+00">
                  <c:v>7215792.5967738796</c:v>
                </c:pt>
                <c:pt idx="405" formatCode="0.00E+00">
                  <c:v>9321307.6839315854</c:v>
                </c:pt>
                <c:pt idx="406" formatCode="0.00E+00">
                  <c:v>11169527.950700799</c:v>
                </c:pt>
                <c:pt idx="407" formatCode="0.00E+00">
                  <c:v>11861555.668553833</c:v>
                </c:pt>
                <c:pt idx="408" formatCode="0.00E+00">
                  <c:v>10475918.485443328</c:v>
                </c:pt>
                <c:pt idx="409" formatCode="0.00E+00">
                  <c:v>9715947.7099277191</c:v>
                </c:pt>
                <c:pt idx="410" formatCode="0.00E+00">
                  <c:v>9845223.9374156706</c:v>
                </c:pt>
                <c:pt idx="411" formatCode="0.00E+00">
                  <c:v>10751066.589542406</c:v>
                </c:pt>
                <c:pt idx="412" formatCode="0.00E+00">
                  <c:v>11960099.447011629</c:v>
                </c:pt>
                <c:pt idx="413" formatCode="0.00E+00">
                  <c:v>10956417.56221647</c:v>
                </c:pt>
                <c:pt idx="414" formatCode="0.00E+00">
                  <c:v>9666448.0768258926</c:v>
                </c:pt>
                <c:pt idx="415" formatCode="0.00E+00">
                  <c:v>8231263.9944337197</c:v>
                </c:pt>
                <c:pt idx="416" formatCode="0.00E+00">
                  <c:v>7283703.703863997</c:v>
                </c:pt>
                <c:pt idx="417" formatCode="0.00E+00">
                  <c:v>8749884.2812115103</c:v>
                </c:pt>
                <c:pt idx="418" formatCode="0.00E+00">
                  <c:v>9147026.2369926367</c:v>
                </c:pt>
                <c:pt idx="419" formatCode="0.00E+00">
                  <c:v>11534333.82414661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D-4F0C-ABD8-6F11298D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45376"/>
        <c:axId val="4360445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8226000</c:v>
                      </c:pt>
                      <c:pt idx="297" formatCode="0.00E+00">
                        <c:v>1135525.2644927977</c:v>
                      </c:pt>
                      <c:pt idx="298" formatCode="0.00E+00">
                        <c:v>2774890.2525652163</c:v>
                      </c:pt>
                      <c:pt idx="299" formatCode="0.00E+00">
                        <c:v>2211860.6571304668</c:v>
                      </c:pt>
                      <c:pt idx="300" formatCode="0.00E+00">
                        <c:v>-620208.1352164764</c:v>
                      </c:pt>
                      <c:pt idx="301" formatCode="0.00E+00">
                        <c:v>-2906041.9668917647</c:v>
                      </c:pt>
                      <c:pt idx="302" formatCode="0.00E+00">
                        <c:v>-2585784.2268737387</c:v>
                      </c:pt>
                      <c:pt idx="303" formatCode="0.00E+00">
                        <c:v>-1081154.2993045487</c:v>
                      </c:pt>
                      <c:pt idx="304" formatCode="0.00E+00">
                        <c:v>-1290307.3301174119</c:v>
                      </c:pt>
                      <c:pt idx="305" formatCode="0.00E+00">
                        <c:v>-5400905.4121325389</c:v>
                      </c:pt>
                      <c:pt idx="306" formatCode="0.00E+00">
                        <c:v>-2967028.5089144818</c:v>
                      </c:pt>
                      <c:pt idx="307" formatCode="0.00E+00">
                        <c:v>-8395756.6568165533</c:v>
                      </c:pt>
                      <c:pt idx="308" formatCode="0.00E+00">
                        <c:v>-8751709.9759760574</c:v>
                      </c:pt>
                      <c:pt idx="309" formatCode="0.00E+00">
                        <c:v>-7316718.459003469</c:v>
                      </c:pt>
                      <c:pt idx="310" formatCode="0.00E+00">
                        <c:v>-4579333.2442455031</c:v>
                      </c:pt>
                      <c:pt idx="311" formatCode="0.00E+00">
                        <c:v>-5253970.0904356539</c:v>
                      </c:pt>
                      <c:pt idx="312" formatCode="0.00E+00">
                        <c:v>-7923767.8099027611</c:v>
                      </c:pt>
                      <c:pt idx="313" formatCode="0.00E+00">
                        <c:v>-9278660.2739361692</c:v>
                      </c:pt>
                      <c:pt idx="314" formatCode="0.00E+00">
                        <c:v>-9820624.0393458735</c:v>
                      </c:pt>
                      <c:pt idx="315" formatCode="0.00E+00">
                        <c:v>-9033462.1337534916</c:v>
                      </c:pt>
                      <c:pt idx="316" formatCode="0.00E+00">
                        <c:v>-7750400.7530064546</c:v>
                      </c:pt>
                      <c:pt idx="317" formatCode="0.00E+00">
                        <c:v>-8334998.1046014</c:v>
                      </c:pt>
                      <c:pt idx="318" formatCode="0.00E+00">
                        <c:v>-11165660.922742819</c:v>
                      </c:pt>
                      <c:pt idx="319" formatCode="0.00E+00">
                        <c:v>-13610231.45387356</c:v>
                      </c:pt>
                      <c:pt idx="320" formatCode="0.00E+00">
                        <c:v>-14491177.134336278</c:v>
                      </c:pt>
                      <c:pt idx="321" formatCode="0.00E+00">
                        <c:v>-13421856.056115834</c:v>
                      </c:pt>
                      <c:pt idx="322" formatCode="0.00E+00">
                        <c:v>-11467270.294486748</c:v>
                      </c:pt>
                      <c:pt idx="323" formatCode="0.00E+00">
                        <c:v>-10570438.571584856</c:v>
                      </c:pt>
                      <c:pt idx="324" formatCode="0.00E+00">
                        <c:v>-12238100.285987485</c:v>
                      </c:pt>
                      <c:pt idx="325" formatCode="0.00E+00">
                        <c:v>-13823982.710814685</c:v>
                      </c:pt>
                      <c:pt idx="326" formatCode="0.00E+00">
                        <c:v>-168951.06668952852</c:v>
                      </c:pt>
                      <c:pt idx="327" formatCode="0.00E+00">
                        <c:v>-571574.67230513692</c:v>
                      </c:pt>
                      <c:pt idx="328" formatCode="0.00E+00">
                        <c:v>-11673266.939503262</c:v>
                      </c:pt>
                      <c:pt idx="329" formatCode="0.00E+00">
                        <c:v>-13229575.671695527</c:v>
                      </c:pt>
                      <c:pt idx="330" formatCode="0.00E+00">
                        <c:v>-16478890.94449902</c:v>
                      </c:pt>
                      <c:pt idx="331" formatCode="0.00E+00">
                        <c:v>-19341860.477354046</c:v>
                      </c:pt>
                      <c:pt idx="332" formatCode="0.00E+00">
                        <c:v>-20597864.913071871</c:v>
                      </c:pt>
                      <c:pt idx="333" formatCode="0.00E+00">
                        <c:v>-19029153.679716647</c:v>
                      </c:pt>
                      <c:pt idx="334" formatCode="0.00E+00">
                        <c:v>-10960779.42413499</c:v>
                      </c:pt>
                      <c:pt idx="335" formatCode="0.00E+00">
                        <c:v>3553551.3923977315</c:v>
                      </c:pt>
                      <c:pt idx="336" formatCode="0.00E+00">
                        <c:v>12959734.868860945</c:v>
                      </c:pt>
                      <c:pt idx="337" formatCode="0.00E+00">
                        <c:v>8467754.8075110428</c:v>
                      </c:pt>
                      <c:pt idx="338" formatCode="0.00E+00">
                        <c:v>-14303088.299236622</c:v>
                      </c:pt>
                      <c:pt idx="339" formatCode="0.00E+00">
                        <c:v>-13254552.377794122</c:v>
                      </c:pt>
                      <c:pt idx="340" formatCode="0.00E+00">
                        <c:v>-10186266.680221364</c:v>
                      </c:pt>
                      <c:pt idx="341" formatCode="0.00E+00">
                        <c:v>-12346328.506051481</c:v>
                      </c:pt>
                      <c:pt idx="342" formatCode="0.00E+00">
                        <c:v>-16518994.892038086</c:v>
                      </c:pt>
                      <c:pt idx="343" formatCode="0.00E+00">
                        <c:v>-19620747.676502898</c:v>
                      </c:pt>
                      <c:pt idx="344" formatCode="0.00E+00">
                        <c:v>-21392449.847936261</c:v>
                      </c:pt>
                      <c:pt idx="345" formatCode="0.00E+00">
                        <c:v>-20213672.02816936</c:v>
                      </c:pt>
                      <c:pt idx="346" formatCode="0.00E+00">
                        <c:v>-17195358.694406472</c:v>
                      </c:pt>
                      <c:pt idx="347" formatCode="0.00E+00">
                        <c:v>-15954746.062618559</c:v>
                      </c:pt>
                      <c:pt idx="348" formatCode="0.00E+00">
                        <c:v>-18734317.813887157</c:v>
                      </c:pt>
                      <c:pt idx="349" formatCode="0.00E+00">
                        <c:v>-21282799.09808287</c:v>
                      </c:pt>
                      <c:pt idx="350" formatCode="0.00E+00">
                        <c:v>-21639019.079520851</c:v>
                      </c:pt>
                      <c:pt idx="351" formatCode="0.00E+00">
                        <c:v>-20036789.791126586</c:v>
                      </c:pt>
                      <c:pt idx="352" formatCode="0.00E+00">
                        <c:v>-19447199.391803861</c:v>
                      </c:pt>
                      <c:pt idx="353" formatCode="0.00E+00">
                        <c:v>-19359897.418915998</c:v>
                      </c:pt>
                      <c:pt idx="354" formatCode="0.00E+00">
                        <c:v>-21488628.930443835</c:v>
                      </c:pt>
                      <c:pt idx="355" formatCode="0.00E+00">
                        <c:v>-24016831.812521204</c:v>
                      </c:pt>
                      <c:pt idx="356" formatCode="0.00E+00">
                        <c:v>-25599426.782598216</c:v>
                      </c:pt>
                      <c:pt idx="357" formatCode="0.00E+00">
                        <c:v>-24264293.24588383</c:v>
                      </c:pt>
                      <c:pt idx="358" formatCode="0.00E+00">
                        <c:v>-20652768.880490016</c:v>
                      </c:pt>
                      <c:pt idx="359" formatCode="0.00E+00">
                        <c:v>-19676800.219328955</c:v>
                      </c:pt>
                      <c:pt idx="360" formatCode="0.00E+00">
                        <c:v>-22220775.857304547</c:v>
                      </c:pt>
                      <c:pt idx="361" formatCode="0.00E+00">
                        <c:v>-24644072.705022</c:v>
                      </c:pt>
                      <c:pt idx="362" formatCode="0.00E+00">
                        <c:v>-24819795.845893439</c:v>
                      </c:pt>
                      <c:pt idx="363" formatCode="0.00E+00">
                        <c:v>-23050639.261587325</c:v>
                      </c:pt>
                      <c:pt idx="364" formatCode="0.00E+00">
                        <c:v>-22223589.000751339</c:v>
                      </c:pt>
                      <c:pt idx="365" formatCode="0.00E+00">
                        <c:v>-21809236.986890879</c:v>
                      </c:pt>
                      <c:pt idx="366" formatCode="0.00E+00">
                        <c:v>-23769969.279076744</c:v>
                      </c:pt>
                      <c:pt idx="367" formatCode="0.00E+00">
                        <c:v>-27778494.570661478</c:v>
                      </c:pt>
                      <c:pt idx="368" formatCode="0.00E+00">
                        <c:v>-28816970.314605825</c:v>
                      </c:pt>
                      <c:pt idx="369" formatCode="0.00E+00">
                        <c:v>-27203387.836225878</c:v>
                      </c:pt>
                      <c:pt idx="370" formatCode="0.00E+00">
                        <c:v>-24797438.671590034</c:v>
                      </c:pt>
                      <c:pt idx="371" formatCode="0.00E+00">
                        <c:v>-24066797.945783503</c:v>
                      </c:pt>
                      <c:pt idx="372" formatCode="0.00E+00">
                        <c:v>-25317532.94401677</c:v>
                      </c:pt>
                      <c:pt idx="373" formatCode="0.00E+00">
                        <c:v>-27898584.085404914</c:v>
                      </c:pt>
                      <c:pt idx="374" formatCode="0.00E+00">
                        <c:v>-28989196.524010159</c:v>
                      </c:pt>
                      <c:pt idx="375" formatCode="0.00E+00">
                        <c:v>-27688039.821979411</c:v>
                      </c:pt>
                      <c:pt idx="376" formatCode="0.00E+00">
                        <c:v>-27435341.948538277</c:v>
                      </c:pt>
                      <c:pt idx="377" formatCode="0.00E+00">
                        <c:v>-26018662.154719971</c:v>
                      </c:pt>
                      <c:pt idx="378" formatCode="0.00E+00">
                        <c:v>-29290953.544730291</c:v>
                      </c:pt>
                      <c:pt idx="379" formatCode="0.00E+00">
                        <c:v>-31805851.263110753</c:v>
                      </c:pt>
                      <c:pt idx="380" formatCode="0.00E+00">
                        <c:v>-32435565.443057835</c:v>
                      </c:pt>
                      <c:pt idx="381" formatCode="0.00E+00">
                        <c:v>-30838301.758289985</c:v>
                      </c:pt>
                      <c:pt idx="382" formatCode="0.00E+00">
                        <c:v>-28592924.912190899</c:v>
                      </c:pt>
                      <c:pt idx="383" formatCode="0.00E+00">
                        <c:v>-26860712.055684917</c:v>
                      </c:pt>
                      <c:pt idx="384" formatCode="0.00E+00">
                        <c:v>-28752095.48729755</c:v>
                      </c:pt>
                      <c:pt idx="385" formatCode="0.00E+00">
                        <c:v>-30893553.285615485</c:v>
                      </c:pt>
                      <c:pt idx="386" formatCode="0.00E+00">
                        <c:v>-31665910.667683393</c:v>
                      </c:pt>
                      <c:pt idx="387" formatCode="0.00E+00">
                        <c:v>-30063905.391923286</c:v>
                      </c:pt>
                      <c:pt idx="388" formatCode="0.00E+00">
                        <c:v>-29078032.876123741</c:v>
                      </c:pt>
                      <c:pt idx="389" formatCode="0.00E+00">
                        <c:v>-29159342.05745884</c:v>
                      </c:pt>
                      <c:pt idx="390" formatCode="0.00E+00">
                        <c:v>-31848843.308255412</c:v>
                      </c:pt>
                      <c:pt idx="391" formatCode="0.00E+00">
                        <c:v>-34522238.438986152</c:v>
                      </c:pt>
                      <c:pt idx="392" formatCode="0.00E+00">
                        <c:v>-34789991.493279122</c:v>
                      </c:pt>
                      <c:pt idx="393" formatCode="0.00E+00">
                        <c:v>-33892289.592788003</c:v>
                      </c:pt>
                      <c:pt idx="394" formatCode="0.00E+00">
                        <c:v>-31685406.990173317</c:v>
                      </c:pt>
                      <c:pt idx="395" formatCode="0.00E+00">
                        <c:v>-29708146.036420655</c:v>
                      </c:pt>
                      <c:pt idx="396" formatCode="0.00E+00">
                        <c:v>-31308836.892008178</c:v>
                      </c:pt>
                      <c:pt idx="397" formatCode="0.00E+00">
                        <c:v>-32661671.645178914</c:v>
                      </c:pt>
                      <c:pt idx="398" formatCode="0.00E+00">
                        <c:v>-34375319.162301876</c:v>
                      </c:pt>
                      <c:pt idx="399" formatCode="0.00E+00">
                        <c:v>-33367998.295283489</c:v>
                      </c:pt>
                      <c:pt idx="400" formatCode="0.00E+00">
                        <c:v>-32516787.288194504</c:v>
                      </c:pt>
                      <c:pt idx="401" formatCode="0.00E+00">
                        <c:v>-31942606.589083802</c:v>
                      </c:pt>
                      <c:pt idx="402" formatCode="0.00E+00">
                        <c:v>-34263975.874949701</c:v>
                      </c:pt>
                      <c:pt idx="403" formatCode="0.00E+00">
                        <c:v>-36172809.196950391</c:v>
                      </c:pt>
                      <c:pt idx="404" formatCode="0.00E+00">
                        <c:v>-37647265.109497353</c:v>
                      </c:pt>
                      <c:pt idx="405" formatCode="0.00E+00">
                        <c:v>-35785390.686809301</c:v>
                      </c:pt>
                      <c:pt idx="406" formatCode="0.00E+00">
                        <c:v>-34180297.788551487</c:v>
                      </c:pt>
                      <c:pt idx="407" formatCode="0.00E+00">
                        <c:v>-33730893.655502394</c:v>
                      </c:pt>
                      <c:pt idx="408" formatCode="0.00E+00">
                        <c:v>-35358659.933726326</c:v>
                      </c:pt>
                      <c:pt idx="409" formatCode="0.00E+00">
                        <c:v>-36360274.397200823</c:v>
                      </c:pt>
                      <c:pt idx="410" formatCode="0.00E+00">
                        <c:v>-36472165.328060836</c:v>
                      </c:pt>
                      <c:pt idx="411" formatCode="0.00E+00">
                        <c:v>-35807021.983459421</c:v>
                      </c:pt>
                      <c:pt idx="412" formatCode="0.00E+00">
                        <c:v>-34838229.068722889</c:v>
                      </c:pt>
                      <c:pt idx="413" formatCode="0.00E+00">
                        <c:v>-36081699.83049836</c:v>
                      </c:pt>
                      <c:pt idx="414" formatCode="0.00E+00">
                        <c:v>-37611015.244717427</c:v>
                      </c:pt>
                      <c:pt idx="415" formatCode="0.00E+00">
                        <c:v>-39285110.249289081</c:v>
                      </c:pt>
                      <c:pt idx="416" formatCode="0.00E+00">
                        <c:v>-40471154.225937575</c:v>
                      </c:pt>
                      <c:pt idx="417" formatCode="0.00E+00">
                        <c:v>-39243037.703115031</c:v>
                      </c:pt>
                      <c:pt idx="418" formatCode="0.00E+00">
                        <c:v>-39083547.613622591</c:v>
                      </c:pt>
                      <c:pt idx="419" formatCode="0.00E+00">
                        <c:v>-36933486.991207525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FD-4F0C-ABD8-6F11298D35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8226000</c:v>
                      </c:pt>
                      <c:pt idx="297" formatCode="0.00E+00">
                        <c:v>16536548.480808455</c:v>
                      </c:pt>
                      <c:pt idx="298" formatCode="0.00E+00">
                        <c:v>20000650.72473285</c:v>
                      </c:pt>
                      <c:pt idx="299" formatCode="0.00E+00">
                        <c:v>21093069.163742267</c:v>
                      </c:pt>
                      <c:pt idx="300" formatCode="0.00E+00">
                        <c:v>19788408.255158857</c:v>
                      </c:pt>
                      <c:pt idx="301" formatCode="0.00E+00">
                        <c:v>18928839.830946434</c:v>
                      </c:pt>
                      <c:pt idx="302" formatCode="0.00E+00">
                        <c:v>20592909.211743325</c:v>
                      </c:pt>
                      <c:pt idx="303" formatCode="0.00E+00">
                        <c:v>23372503.842985738</c:v>
                      </c:pt>
                      <c:pt idx="304" formatCode="0.00E+00">
                        <c:v>24379738.220376443</c:v>
                      </c:pt>
                      <c:pt idx="305" formatCode="0.00E+00">
                        <c:v>21434925.672030102</c:v>
                      </c:pt>
                      <c:pt idx="306" formatCode="0.00E+00">
                        <c:v>24990325.535466641</c:v>
                      </c:pt>
                      <c:pt idx="307" formatCode="0.00E+00">
                        <c:v>20643994.693753805</c:v>
                      </c:pt>
                      <c:pt idx="308" formatCode="0.00E+00">
                        <c:v>21335543.876460861</c:v>
                      </c:pt>
                      <c:pt idx="309" formatCode="0.00E+00">
                        <c:v>23786676.487207592</c:v>
                      </c:pt>
                      <c:pt idx="310" formatCode="0.00E+00">
                        <c:v>27511828.019925144</c:v>
                      </c:pt>
                      <c:pt idx="311" formatCode="0.00E+00">
                        <c:v>27799133.864761513</c:v>
                      </c:pt>
                      <c:pt idx="312" formatCode="0.00E+00">
                        <c:v>26067654.651259575</c:v>
                      </c:pt>
                      <c:pt idx="313" formatCode="0.00E+00">
                        <c:v>25629368.390634112</c:v>
                      </c:pt>
                      <c:pt idx="314" formatCode="0.00E+00">
                        <c:v>25983972.7101757</c:v>
                      </c:pt>
                      <c:pt idx="315" formatCode="0.00E+00">
                        <c:v>27649140.347046793</c:v>
                      </c:pt>
                      <c:pt idx="316" formatCode="0.00E+00">
                        <c:v>29792953.768602077</c:v>
                      </c:pt>
                      <c:pt idx="317" formatCode="0.00E+00">
                        <c:v>30053021.57200072</c:v>
                      </c:pt>
                      <c:pt idx="318" formatCode="0.00E+00">
                        <c:v>28051982.517620452</c:v>
                      </c:pt>
                      <c:pt idx="319" formatCode="0.00E+00">
                        <c:v>26422935.421744056</c:v>
                      </c:pt>
                      <c:pt idx="320" formatCode="0.00E+00">
                        <c:v>26344263.457151912</c:v>
                      </c:pt>
                      <c:pt idx="321" formatCode="0.00E+00">
                        <c:v>28203380.35196048</c:v>
                      </c:pt>
                      <c:pt idx="322" formatCode="0.00E+00">
                        <c:v>30935986.864084467</c:v>
                      </c:pt>
                      <c:pt idx="323" formatCode="0.00E+00">
                        <c:v>32599706.408100255</c:v>
                      </c:pt>
                      <c:pt idx="324" formatCode="0.00E+00">
                        <c:v>31688388.079742428</c:v>
                      </c:pt>
                      <c:pt idx="325" formatCode="0.00E+00">
                        <c:v>30848845.493493967</c:v>
                      </c:pt>
                      <c:pt idx="326" formatCode="0.00E+00">
                        <c:v>45240711.900913201</c:v>
                      </c:pt>
                      <c:pt idx="327" formatCode="0.00E+00">
                        <c:v>45565878.526873812</c:v>
                      </c:pt>
                      <c:pt idx="328" formatCode="0.00E+00">
                        <c:v>35183358.470145874</c:v>
                      </c:pt>
                      <c:pt idx="329" formatCode="0.00E+00">
                        <c:v>34337999.8018931</c:v>
                      </c:pt>
                      <c:pt idx="330" formatCode="0.00E+00">
                        <c:v>31791780.659028325</c:v>
                      </c:pt>
                      <c:pt idx="331" formatCode="0.00E+00">
                        <c:v>29624396.486225467</c:v>
                      </c:pt>
                      <c:pt idx="332" formatCode="0.00E+00">
                        <c:v>29056787.061559252</c:v>
                      </c:pt>
                      <c:pt idx="333" formatCode="0.00E+00">
                        <c:v>31307002.674676679</c:v>
                      </c:pt>
                      <c:pt idx="334" formatCode="0.00E+00">
                        <c:v>40050271.504491359</c:v>
                      </c:pt>
                      <c:pt idx="335" formatCode="0.00E+00">
                        <c:v>55233150.636506692</c:v>
                      </c:pt>
                      <c:pt idx="336" formatCode="0.00E+00">
                        <c:v>65301783.878078699</c:v>
                      </c:pt>
                      <c:pt idx="337" formatCode="0.00E+00">
                        <c:v>61466388.191598237</c:v>
                      </c:pt>
                      <c:pt idx="338" formatCode="0.00E+00">
                        <c:v>39346483.839852482</c:v>
                      </c:pt>
                      <c:pt idx="339" formatCode="0.00E+00">
                        <c:v>41040520.319879964</c:v>
                      </c:pt>
                      <c:pt idx="340" formatCode="0.00E+00">
                        <c:v>44749064.39713797</c:v>
                      </c:pt>
                      <c:pt idx="341" formatCode="0.00E+00">
                        <c:v>43224204.23469577</c:v>
                      </c:pt>
                      <c:pt idx="342" formatCode="0.00E+00">
                        <c:v>39681858.474818222</c:v>
                      </c:pt>
                      <c:pt idx="343" formatCode="0.00E+00">
                        <c:v>37205711.875182889</c:v>
                      </c:pt>
                      <c:pt idx="344" formatCode="0.00E+00">
                        <c:v>36055059.597843789</c:v>
                      </c:pt>
                      <c:pt idx="345" formatCode="0.00E+00">
                        <c:v>37850481.30740191</c:v>
                      </c:pt>
                      <c:pt idx="346" formatCode="0.00E+00">
                        <c:v>41481175.480028629</c:v>
                      </c:pt>
                      <c:pt idx="347" formatCode="0.00E+00">
                        <c:v>43330042.006048538</c:v>
                      </c:pt>
                      <c:pt idx="348" formatCode="0.00E+00">
                        <c:v>41154726.909076422</c:v>
                      </c:pt>
                      <c:pt idx="349" formatCode="0.00E+00">
                        <c:v>39206628.751366638</c:v>
                      </c:pt>
                      <c:pt idx="350" formatCode="0.00E+00">
                        <c:v>39447036.464307532</c:v>
                      </c:pt>
                      <c:pt idx="351" formatCode="0.00E+00">
                        <c:v>41642250.840695404</c:v>
                      </c:pt>
                      <c:pt idx="352" formatCode="0.00E+00">
                        <c:v>42821291.596910283</c:v>
                      </c:pt>
                      <c:pt idx="353" formatCode="0.00E+00">
                        <c:v>43494612.415586725</c:v>
                      </c:pt>
                      <c:pt idx="354" formatCode="0.00E+00">
                        <c:v>41948567.076449886</c:v>
                      </c:pt>
                      <c:pt idx="355" formatCode="0.00E+00">
                        <c:v>39999812.401612438</c:v>
                      </c:pt>
                      <c:pt idx="356" formatCode="0.00E+00">
                        <c:v>38993518.486868948</c:v>
                      </c:pt>
                      <c:pt idx="357" formatCode="0.00E+00">
                        <c:v>40901893.062939838</c:v>
                      </c:pt>
                      <c:pt idx="358" formatCode="0.00E+00">
                        <c:v>45083682.112682819</c:v>
                      </c:pt>
                      <c:pt idx="359" formatCode="0.00E+00">
                        <c:v>46627019.477517322</c:v>
                      </c:pt>
                      <c:pt idx="360" formatCode="0.00E+00">
                        <c:v>44647593.825689897</c:v>
                      </c:pt>
                      <c:pt idx="361" formatCode="0.00E+00">
                        <c:v>42786102.562212609</c:v>
                      </c:pt>
                      <c:pt idx="362" formatCode="0.00E+00">
                        <c:v>43169512.124551669</c:v>
                      </c:pt>
                      <c:pt idx="363" formatCode="0.00E+00">
                        <c:v>45495197.399983913</c:v>
                      </c:pt>
                      <c:pt idx="364" formatCode="0.00E+00">
                        <c:v>46876238.690476142</c:v>
                      </c:pt>
                      <c:pt idx="365" formatCode="0.00E+00">
                        <c:v>47842108.029918641</c:v>
                      </c:pt>
                      <c:pt idx="366" formatCode="0.00E+00">
                        <c:v>46430481.040688038</c:v>
                      </c:pt>
                      <c:pt idx="367" formatCode="0.00E+00">
                        <c:v>42968708.544951074</c:v>
                      </c:pt>
                      <c:pt idx="368" formatCode="0.00E+00">
                        <c:v>42474690.54264728</c:v>
                      </c:pt>
                      <c:pt idx="369" formatCode="0.00E+00">
                        <c:v>44630491.195832267</c:v>
                      </c:pt>
                      <c:pt idx="370" formatCode="0.00E+00">
                        <c:v>47576472.58160311</c:v>
                      </c:pt>
                      <c:pt idx="371" formatCode="0.00E+00">
                        <c:v>48845011.399800353</c:v>
                      </c:pt>
                      <c:pt idx="372" formatCode="0.00E+00">
                        <c:v>48130090.482888401</c:v>
                      </c:pt>
                      <c:pt idx="373" formatCode="0.00E+00">
                        <c:v>46082817.898534343</c:v>
                      </c:pt>
                      <c:pt idx="374" formatCode="0.00E+00">
                        <c:v>45523995.420611508</c:v>
                      </c:pt>
                      <c:pt idx="375" formatCode="0.00E+00">
                        <c:v>47354998.924089201</c:v>
                      </c:pt>
                      <c:pt idx="376" formatCode="0.00E+00">
                        <c:v>48135644.450317323</c:v>
                      </c:pt>
                      <c:pt idx="377" formatCode="0.00E+00">
                        <c:v>50078415.393075861</c:v>
                      </c:pt>
                      <c:pt idx="378" formatCode="0.00E+00">
                        <c:v>47330399.98471792</c:v>
                      </c:pt>
                      <c:pt idx="379" formatCode="0.00E+00">
                        <c:v>45338003.163456246</c:v>
                      </c:pt>
                      <c:pt idx="380" formatCode="0.00E+00">
                        <c:v>45229053.67663075</c:v>
                      </c:pt>
                      <c:pt idx="381" formatCode="0.00E+00">
                        <c:v>47345383.577747606</c:v>
                      </c:pt>
                      <c:pt idx="382" formatCode="0.00E+00">
                        <c:v>50108164.783728242</c:v>
                      </c:pt>
                      <c:pt idx="383" formatCode="0.00E+00">
                        <c:v>52356155.70106905</c:v>
                      </c:pt>
                      <c:pt idx="384" formatCode="0.00E+00">
                        <c:v>50978958.567602396</c:v>
                      </c:pt>
                      <c:pt idx="385" formatCode="0.00E+00">
                        <c:v>49350128.859779224</c:v>
                      </c:pt>
                      <c:pt idx="386" formatCode="0.00E+00">
                        <c:v>49088873.972060159</c:v>
                      </c:pt>
                      <c:pt idx="387" formatCode="0.00E+00">
                        <c:v>51200487.849945419</c:v>
                      </c:pt>
                      <c:pt idx="388" formatCode="0.00E+00">
                        <c:v>52694505.906204134</c:v>
                      </c:pt>
                      <c:pt idx="389" formatCode="0.00E+00">
                        <c:v>53119909.1934435</c:v>
                      </c:pt>
                      <c:pt idx="390" formatCode="0.00E+00">
                        <c:v>50935716.519393019</c:v>
                      </c:pt>
                      <c:pt idx="391" formatCode="0.00E+00">
                        <c:v>48766254.473513544</c:v>
                      </c:pt>
                      <c:pt idx="392" formatCode="0.00E+00">
                        <c:v>49001086.66022224</c:v>
                      </c:pt>
                      <c:pt idx="393" formatCode="0.00E+00">
                        <c:v>50400052.88096536</c:v>
                      </c:pt>
                      <c:pt idx="394" formatCode="0.00E+00">
                        <c:v>53106905.106959589</c:v>
                      </c:pt>
                      <c:pt idx="395" formatCode="0.00E+00">
                        <c:v>55582866.536443159</c:v>
                      </c:pt>
                      <c:pt idx="396" formatCode="0.00E+00">
                        <c:v>54479631.906986095</c:v>
                      </c:pt>
                      <c:pt idx="397" formatCode="0.00E+00">
                        <c:v>53623033.399663359</c:v>
                      </c:pt>
                      <c:pt idx="398" formatCode="0.00E+00">
                        <c:v>52404425.810161032</c:v>
                      </c:pt>
                      <c:pt idx="399" formatCode="0.00E+00">
                        <c:v>53905613.361905552</c:v>
                      </c:pt>
                      <c:pt idx="400" formatCode="0.00E+00">
                        <c:v>55249540.319099754</c:v>
                      </c:pt>
                      <c:pt idx="401" formatCode="0.00E+00">
                        <c:v>56315308.193738371</c:v>
                      </c:pt>
                      <c:pt idx="402" formatCode="0.00E+00">
                        <c:v>54484418.738676287</c:v>
                      </c:pt>
                      <c:pt idx="403" formatCode="0.00E+00">
                        <c:v>53064978.819706902</c:v>
                      </c:pt>
                      <c:pt idx="404" formatCode="0.00E+00">
                        <c:v>52078850.303045109</c:v>
                      </c:pt>
                      <c:pt idx="405" formatCode="0.00E+00">
                        <c:v>54428006.054672465</c:v>
                      </c:pt>
                      <c:pt idx="406" formatCode="0.00E+00">
                        <c:v>56519353.689953081</c:v>
                      </c:pt>
                      <c:pt idx="407" formatCode="0.00E+00">
                        <c:v>57454004.992610052</c:v>
                      </c:pt>
                      <c:pt idx="408" formatCode="0.00E+00">
                        <c:v>56310496.904612988</c:v>
                      </c:pt>
                      <c:pt idx="409" formatCode="0.00E+00">
                        <c:v>55792169.817056268</c:v>
                      </c:pt>
                      <c:pt idx="410" formatCode="0.00E+00">
                        <c:v>56162613.202892184</c:v>
                      </c:pt>
                      <c:pt idx="411" formatCode="0.00E+00">
                        <c:v>57309155.162544228</c:v>
                      </c:pt>
                      <c:pt idx="412" formatCode="0.00E+00">
                        <c:v>58758427.962746143</c:v>
                      </c:pt>
                      <c:pt idx="413" formatCode="0.00E+00">
                        <c:v>57994534.954931296</c:v>
                      </c:pt>
                      <c:pt idx="414" formatCode="0.00E+00">
                        <c:v>56943911.398369215</c:v>
                      </c:pt>
                      <c:pt idx="415" formatCode="0.00E+00">
                        <c:v>55747638.238156527</c:v>
                      </c:pt>
                      <c:pt idx="416" formatCode="0.00E+00">
                        <c:v>55038561.633665562</c:v>
                      </c:pt>
                      <c:pt idx="417" formatCode="0.00E+00">
                        <c:v>56742806.265538052</c:v>
                      </c:pt>
                      <c:pt idx="418" formatCode="0.00E+00">
                        <c:v>57377600.087607861</c:v>
                      </c:pt>
                      <c:pt idx="419" formatCode="0.00E+00">
                        <c:v>60002154.639500737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FD-4F0C-ABD8-6F11298D3569}"/>
                  </c:ext>
                </c:extLst>
              </c15:ser>
            </c15:filteredLineSeries>
          </c:ext>
        </c:extLst>
      </c:lineChart>
      <c:catAx>
        <c:axId val="413245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44560"/>
        <c:crosses val="autoZero"/>
        <c:auto val="1"/>
        <c:lblAlgn val="ctr"/>
        <c:lblOffset val="100"/>
        <c:noMultiLvlLbl val="0"/>
      </c:catAx>
      <c:valAx>
        <c:axId val="4360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1026000</c:v>
                </c:pt>
                <c:pt idx="1">
                  <c:v>1049000</c:v>
                </c:pt>
                <c:pt idx="2">
                  <c:v>927300</c:v>
                </c:pt>
                <c:pt idx="3">
                  <c:v>980500</c:v>
                </c:pt>
                <c:pt idx="4">
                  <c:v>905100</c:v>
                </c:pt>
                <c:pt idx="5">
                  <c:v>847400</c:v>
                </c:pt>
                <c:pt idx="6">
                  <c:v>901000</c:v>
                </c:pt>
                <c:pt idx="7">
                  <c:v>1044000</c:v>
                </c:pt>
                <c:pt idx="8">
                  <c:v>941900</c:v>
                </c:pt>
                <c:pt idx="9">
                  <c:v>930800</c:v>
                </c:pt>
                <c:pt idx="10">
                  <c:v>955100</c:v>
                </c:pt>
                <c:pt idx="11">
                  <c:v>1074000</c:v>
                </c:pt>
                <c:pt idx="12">
                  <c:v>1038000</c:v>
                </c:pt>
                <c:pt idx="13">
                  <c:v>988200</c:v>
                </c:pt>
                <c:pt idx="14">
                  <c:v>1125000</c:v>
                </c:pt>
                <c:pt idx="15">
                  <c:v>1062000</c:v>
                </c:pt>
                <c:pt idx="16">
                  <c:v>1233000</c:v>
                </c:pt>
                <c:pt idx="17">
                  <c:v>930400</c:v>
                </c:pt>
                <c:pt idx="18">
                  <c:v>861600</c:v>
                </c:pt>
                <c:pt idx="19">
                  <c:v>952300</c:v>
                </c:pt>
                <c:pt idx="20">
                  <c:v>1122000</c:v>
                </c:pt>
                <c:pt idx="21">
                  <c:v>1719000</c:v>
                </c:pt>
                <c:pt idx="22">
                  <c:v>1375000</c:v>
                </c:pt>
                <c:pt idx="23">
                  <c:v>1385000</c:v>
                </c:pt>
                <c:pt idx="24">
                  <c:v>1339000</c:v>
                </c:pt>
                <c:pt idx="25">
                  <c:v>1354000</c:v>
                </c:pt>
                <c:pt idx="26">
                  <c:v>1552000</c:v>
                </c:pt>
                <c:pt idx="27">
                  <c:v>1336000</c:v>
                </c:pt>
                <c:pt idx="28">
                  <c:v>1456000</c:v>
                </c:pt>
                <c:pt idx="29">
                  <c:v>1263000</c:v>
                </c:pt>
                <c:pt idx="30">
                  <c:v>1441000</c:v>
                </c:pt>
                <c:pt idx="31">
                  <c:v>1847000</c:v>
                </c:pt>
                <c:pt idx="32">
                  <c:v>2209000</c:v>
                </c:pt>
                <c:pt idx="33">
                  <c:v>2159000</c:v>
                </c:pt>
                <c:pt idx="34">
                  <c:v>1723000</c:v>
                </c:pt>
                <c:pt idx="35">
                  <c:v>2228000</c:v>
                </c:pt>
                <c:pt idx="36">
                  <c:v>2135000</c:v>
                </c:pt>
                <c:pt idx="37">
                  <c:v>1595000</c:v>
                </c:pt>
                <c:pt idx="38">
                  <c:v>1595000</c:v>
                </c:pt>
                <c:pt idx="39">
                  <c:v>1731000</c:v>
                </c:pt>
                <c:pt idx="40">
                  <c:v>2008000</c:v>
                </c:pt>
                <c:pt idx="41">
                  <c:v>2000000</c:v>
                </c:pt>
                <c:pt idx="42">
                  <c:v>2248000</c:v>
                </c:pt>
                <c:pt idx="43">
                  <c:v>2329000</c:v>
                </c:pt>
                <c:pt idx="44">
                  <c:v>2565000</c:v>
                </c:pt>
                <c:pt idx="45">
                  <c:v>2192000</c:v>
                </c:pt>
                <c:pt idx="46">
                  <c:v>2504000</c:v>
                </c:pt>
                <c:pt idx="47">
                  <c:v>2395000</c:v>
                </c:pt>
                <c:pt idx="48">
                  <c:v>2727000</c:v>
                </c:pt>
                <c:pt idx="49">
                  <c:v>2316000</c:v>
                </c:pt>
                <c:pt idx="50">
                  <c:v>3054000</c:v>
                </c:pt>
                <c:pt idx="51">
                  <c:v>2893000</c:v>
                </c:pt>
                <c:pt idx="52">
                  <c:v>2653000</c:v>
                </c:pt>
                <c:pt idx="53">
                  <c:v>2340000</c:v>
                </c:pt>
                <c:pt idx="54">
                  <c:v>2337000</c:v>
                </c:pt>
                <c:pt idx="55">
                  <c:v>2360000</c:v>
                </c:pt>
                <c:pt idx="56">
                  <c:v>2621000</c:v>
                </c:pt>
                <c:pt idx="57">
                  <c:v>2708000</c:v>
                </c:pt>
                <c:pt idx="58">
                  <c:v>2637000</c:v>
                </c:pt>
                <c:pt idx="59">
                  <c:v>2538000</c:v>
                </c:pt>
                <c:pt idx="60">
                  <c:v>2224000</c:v>
                </c:pt>
                <c:pt idx="61">
                  <c:v>2252000</c:v>
                </c:pt>
                <c:pt idx="62">
                  <c:v>2090000</c:v>
                </c:pt>
                <c:pt idx="63">
                  <c:v>3091000</c:v>
                </c:pt>
                <c:pt idx="64">
                  <c:v>2196000</c:v>
                </c:pt>
                <c:pt idx="65">
                  <c:v>2020000</c:v>
                </c:pt>
                <c:pt idx="66">
                  <c:v>1904000</c:v>
                </c:pt>
                <c:pt idx="67">
                  <c:v>1998000</c:v>
                </c:pt>
                <c:pt idx="68">
                  <c:v>2448000</c:v>
                </c:pt>
                <c:pt idx="69">
                  <c:v>4067000</c:v>
                </c:pt>
                <c:pt idx="70">
                  <c:v>3750000</c:v>
                </c:pt>
                <c:pt idx="71">
                  <c:v>3244000</c:v>
                </c:pt>
                <c:pt idx="72">
                  <c:v>3276000</c:v>
                </c:pt>
                <c:pt idx="73">
                  <c:v>3368000</c:v>
                </c:pt>
                <c:pt idx="74">
                  <c:v>2927000</c:v>
                </c:pt>
                <c:pt idx="75">
                  <c:v>2907000</c:v>
                </c:pt>
                <c:pt idx="76">
                  <c:v>2154000</c:v>
                </c:pt>
                <c:pt idx="77">
                  <c:v>2058000</c:v>
                </c:pt>
                <c:pt idx="78">
                  <c:v>2216000</c:v>
                </c:pt>
                <c:pt idx="79">
                  <c:v>2830000</c:v>
                </c:pt>
                <c:pt idx="80">
                  <c:v>2631000</c:v>
                </c:pt>
                <c:pt idx="81">
                  <c:v>3287000</c:v>
                </c:pt>
                <c:pt idx="82">
                  <c:v>2398000</c:v>
                </c:pt>
                <c:pt idx="83">
                  <c:v>2601000</c:v>
                </c:pt>
                <c:pt idx="84">
                  <c:v>1960000</c:v>
                </c:pt>
                <c:pt idx="85">
                  <c:v>2040000</c:v>
                </c:pt>
                <c:pt idx="86">
                  <c:v>1922000</c:v>
                </c:pt>
                <c:pt idx="87">
                  <c:v>2030000</c:v>
                </c:pt>
                <c:pt idx="88">
                  <c:v>2213000</c:v>
                </c:pt>
                <c:pt idx="89">
                  <c:v>1834000</c:v>
                </c:pt>
                <c:pt idx="90">
                  <c:v>1654000</c:v>
                </c:pt>
                <c:pt idx="91">
                  <c:v>1909000</c:v>
                </c:pt>
                <c:pt idx="92">
                  <c:v>1690000</c:v>
                </c:pt>
                <c:pt idx="93">
                  <c:v>1910000</c:v>
                </c:pt>
                <c:pt idx="94">
                  <c:v>2742000</c:v>
                </c:pt>
                <c:pt idx="95">
                  <c:v>2146000</c:v>
                </c:pt>
                <c:pt idx="96">
                  <c:v>1871000</c:v>
                </c:pt>
                <c:pt idx="97">
                  <c:v>1555000</c:v>
                </c:pt>
                <c:pt idx="98">
                  <c:v>1744000</c:v>
                </c:pt>
                <c:pt idx="99">
                  <c:v>1377000</c:v>
                </c:pt>
                <c:pt idx="100">
                  <c:v>1337000</c:v>
                </c:pt>
                <c:pt idx="101">
                  <c:v>1426000</c:v>
                </c:pt>
                <c:pt idx="102">
                  <c:v>1294000</c:v>
                </c:pt>
                <c:pt idx="103">
                  <c:v>1354000</c:v>
                </c:pt>
                <c:pt idx="104">
                  <c:v>1360000</c:v>
                </c:pt>
                <c:pt idx="105">
                  <c:v>1302000</c:v>
                </c:pt>
                <c:pt idx="106">
                  <c:v>1603000</c:v>
                </c:pt>
                <c:pt idx="107">
                  <c:v>1684000</c:v>
                </c:pt>
                <c:pt idx="108">
                  <c:v>1553000</c:v>
                </c:pt>
                <c:pt idx="109">
                  <c:v>1274000</c:v>
                </c:pt>
                <c:pt idx="110">
                  <c:v>1286000</c:v>
                </c:pt>
                <c:pt idx="111">
                  <c:v>1118000</c:v>
                </c:pt>
                <c:pt idx="112">
                  <c:v>1517000</c:v>
                </c:pt>
                <c:pt idx="113">
                  <c:v>1247000</c:v>
                </c:pt>
                <c:pt idx="114">
                  <c:v>1370000</c:v>
                </c:pt>
                <c:pt idx="115">
                  <c:v>1407000</c:v>
                </c:pt>
                <c:pt idx="116">
                  <c:v>1289000</c:v>
                </c:pt>
                <c:pt idx="117">
                  <c:v>1249000</c:v>
                </c:pt>
                <c:pt idx="118">
                  <c:v>1252000</c:v>
                </c:pt>
                <c:pt idx="119">
                  <c:v>1503000</c:v>
                </c:pt>
                <c:pt idx="120">
                  <c:v>1158000</c:v>
                </c:pt>
                <c:pt idx="121">
                  <c:v>1024000</c:v>
                </c:pt>
                <c:pt idx="122">
                  <c:v>1102000</c:v>
                </c:pt>
                <c:pt idx="123">
                  <c:v>959000</c:v>
                </c:pt>
                <c:pt idx="124">
                  <c:v>1028000</c:v>
                </c:pt>
                <c:pt idx="125">
                  <c:v>1085000</c:v>
                </c:pt>
                <c:pt idx="126">
                  <c:v>961600</c:v>
                </c:pt>
                <c:pt idx="127">
                  <c:v>1063000</c:v>
                </c:pt>
                <c:pt idx="128">
                  <c:v>1188000</c:v>
                </c:pt>
                <c:pt idx="129">
                  <c:v>1352000</c:v>
                </c:pt>
                <c:pt idx="130">
                  <c:v>1155000</c:v>
                </c:pt>
                <c:pt idx="131">
                  <c:v>1182000</c:v>
                </c:pt>
                <c:pt idx="132">
                  <c:v>1259000</c:v>
                </c:pt>
                <c:pt idx="133">
                  <c:v>1186000</c:v>
                </c:pt>
                <c:pt idx="134">
                  <c:v>1114000</c:v>
                </c:pt>
                <c:pt idx="135">
                  <c:v>1260000</c:v>
                </c:pt>
                <c:pt idx="136">
                  <c:v>1035000</c:v>
                </c:pt>
                <c:pt idx="137">
                  <c:v>957800</c:v>
                </c:pt>
                <c:pt idx="138">
                  <c:v>876300</c:v>
                </c:pt>
                <c:pt idx="139">
                  <c:v>1011000</c:v>
                </c:pt>
                <c:pt idx="140">
                  <c:v>981100</c:v>
                </c:pt>
                <c:pt idx="141">
                  <c:v>947600</c:v>
                </c:pt>
                <c:pt idx="142">
                  <c:v>968700</c:v>
                </c:pt>
                <c:pt idx="143">
                  <c:v>988400</c:v>
                </c:pt>
                <c:pt idx="144">
                  <c:v>1024000</c:v>
                </c:pt>
                <c:pt idx="145">
                  <c:v>1207000</c:v>
                </c:pt>
                <c:pt idx="146">
                  <c:v>1190000</c:v>
                </c:pt>
                <c:pt idx="147">
                  <c:v>936600</c:v>
                </c:pt>
                <c:pt idx="148">
                  <c:v>885200</c:v>
                </c:pt>
                <c:pt idx="149">
                  <c:v>934600</c:v>
                </c:pt>
                <c:pt idx="150">
                  <c:v>800600</c:v>
                </c:pt>
                <c:pt idx="151">
                  <c:v>779800</c:v>
                </c:pt>
                <c:pt idx="152">
                  <c:v>802900</c:v>
                </c:pt>
                <c:pt idx="153">
                  <c:v>969600</c:v>
                </c:pt>
                <c:pt idx="154">
                  <c:v>906400</c:v>
                </c:pt>
                <c:pt idx="155">
                  <c:v>838300</c:v>
                </c:pt>
                <c:pt idx="156">
                  <c:v>1023000</c:v>
                </c:pt>
                <c:pt idx="157">
                  <c:v>891800</c:v>
                </c:pt>
                <c:pt idx="158">
                  <c:v>856200</c:v>
                </c:pt>
                <c:pt idx="159">
                  <c:v>870500</c:v>
                </c:pt>
                <c:pt idx="160">
                  <c:v>850500</c:v>
                </c:pt>
                <c:pt idx="161">
                  <c:v>805200</c:v>
                </c:pt>
                <c:pt idx="162">
                  <c:v>799200</c:v>
                </c:pt>
                <c:pt idx="163">
                  <c:v>799100</c:v>
                </c:pt>
                <c:pt idx="164">
                  <c:v>829400</c:v>
                </c:pt>
                <c:pt idx="165">
                  <c:v>886600</c:v>
                </c:pt>
                <c:pt idx="166">
                  <c:v>971100</c:v>
                </c:pt>
                <c:pt idx="167">
                  <c:v>913100</c:v>
                </c:pt>
                <c:pt idx="168">
                  <c:v>892000</c:v>
                </c:pt>
                <c:pt idx="169">
                  <c:v>1099000</c:v>
                </c:pt>
                <c:pt idx="170">
                  <c:v>1099000</c:v>
                </c:pt>
                <c:pt idx="171">
                  <c:v>2000000</c:v>
                </c:pt>
                <c:pt idx="172">
                  <c:v>1353000</c:v>
                </c:pt>
                <c:pt idx="173">
                  <c:v>2193000</c:v>
                </c:pt>
                <c:pt idx="174">
                  <c:v>2131000</c:v>
                </c:pt>
                <c:pt idx="175">
                  <c:v>1442000</c:v>
                </c:pt>
                <c:pt idx="176">
                  <c:v>1320000</c:v>
                </c:pt>
                <c:pt idx="177">
                  <c:v>983800</c:v>
                </c:pt>
                <c:pt idx="178">
                  <c:v>891100</c:v>
                </c:pt>
                <c:pt idx="179">
                  <c:v>737200</c:v>
                </c:pt>
                <c:pt idx="180">
                  <c:v>779600</c:v>
                </c:pt>
                <c:pt idx="181">
                  <c:v>1335000</c:v>
                </c:pt>
                <c:pt idx="182">
                  <c:v>1079000</c:v>
                </c:pt>
                <c:pt idx="183">
                  <c:v>1493000</c:v>
                </c:pt>
                <c:pt idx="184">
                  <c:v>1477000</c:v>
                </c:pt>
                <c:pt idx="185">
                  <c:v>1293000</c:v>
                </c:pt>
                <c:pt idx="186">
                  <c:v>1225000</c:v>
                </c:pt>
                <c:pt idx="187">
                  <c:v>1257000</c:v>
                </c:pt>
                <c:pt idx="188">
                  <c:v>1295000</c:v>
                </c:pt>
                <c:pt idx="189">
                  <c:v>1995000</c:v>
                </c:pt>
                <c:pt idx="190">
                  <c:v>2218000</c:v>
                </c:pt>
                <c:pt idx="191">
                  <c:v>1896000</c:v>
                </c:pt>
                <c:pt idx="192">
                  <c:v>1809000</c:v>
                </c:pt>
                <c:pt idx="193">
                  <c:v>1510000</c:v>
                </c:pt>
                <c:pt idx="194">
                  <c:v>1599000</c:v>
                </c:pt>
                <c:pt idx="195">
                  <c:v>1379000</c:v>
                </c:pt>
                <c:pt idx="196">
                  <c:v>1322000</c:v>
                </c:pt>
                <c:pt idx="197">
                  <c:v>1440000</c:v>
                </c:pt>
                <c:pt idx="198">
                  <c:v>1686000</c:v>
                </c:pt>
                <c:pt idx="199">
                  <c:v>1475000</c:v>
                </c:pt>
                <c:pt idx="200">
                  <c:v>1479000</c:v>
                </c:pt>
                <c:pt idx="201">
                  <c:v>2059000</c:v>
                </c:pt>
                <c:pt idx="202">
                  <c:v>1862000</c:v>
                </c:pt>
                <c:pt idx="203">
                  <c:v>1510000</c:v>
                </c:pt>
                <c:pt idx="204">
                  <c:v>1319000</c:v>
                </c:pt>
                <c:pt idx="205">
                  <c:v>1351000</c:v>
                </c:pt>
                <c:pt idx="206">
                  <c:v>1811000</c:v>
                </c:pt>
                <c:pt idx="207">
                  <c:v>1410000</c:v>
                </c:pt>
                <c:pt idx="208">
                  <c:v>1937000</c:v>
                </c:pt>
                <c:pt idx="209">
                  <c:v>1896000</c:v>
                </c:pt>
                <c:pt idx="210">
                  <c:v>1284000</c:v>
                </c:pt>
                <c:pt idx="211">
                  <c:v>1261000</c:v>
                </c:pt>
                <c:pt idx="212">
                  <c:v>1434000</c:v>
                </c:pt>
                <c:pt idx="213">
                  <c:v>1449000</c:v>
                </c:pt>
                <c:pt idx="214">
                  <c:v>1776000</c:v>
                </c:pt>
                <c:pt idx="215">
                  <c:v>2010000</c:v>
                </c:pt>
                <c:pt idx="216">
                  <c:v>2294000</c:v>
                </c:pt>
                <c:pt idx="217">
                  <c:v>2095000</c:v>
                </c:pt>
                <c:pt idx="218">
                  <c:v>2135000</c:v>
                </c:pt>
                <c:pt idx="219">
                  <c:v>2135000</c:v>
                </c:pt>
                <c:pt idx="220">
                  <c:v>1701000</c:v>
                </c:pt>
                <c:pt idx="221">
                  <c:v>1493000</c:v>
                </c:pt>
                <c:pt idx="222">
                  <c:v>1572000</c:v>
                </c:pt>
                <c:pt idx="223">
                  <c:v>1847000</c:v>
                </c:pt>
                <c:pt idx="224">
                  <c:v>1830000</c:v>
                </c:pt>
                <c:pt idx="225">
                  <c:v>2227000</c:v>
                </c:pt>
                <c:pt idx="226">
                  <c:v>2053000</c:v>
                </c:pt>
                <c:pt idx="227">
                  <c:v>2452000</c:v>
                </c:pt>
                <c:pt idx="228">
                  <c:v>1834000</c:v>
                </c:pt>
                <c:pt idx="229">
                  <c:v>2297000</c:v>
                </c:pt>
                <c:pt idx="230">
                  <c:v>2094000</c:v>
                </c:pt>
                <c:pt idx="231">
                  <c:v>1709000</c:v>
                </c:pt>
                <c:pt idx="232">
                  <c:v>1490000</c:v>
                </c:pt>
                <c:pt idx="233">
                  <c:v>1465000</c:v>
                </c:pt>
                <c:pt idx="234">
                  <c:v>1331000</c:v>
                </c:pt>
                <c:pt idx="235">
                  <c:v>1403000</c:v>
                </c:pt>
                <c:pt idx="236">
                  <c:v>1244000</c:v>
                </c:pt>
                <c:pt idx="237">
                  <c:v>1671000</c:v>
                </c:pt>
                <c:pt idx="238">
                  <c:v>1670000</c:v>
                </c:pt>
                <c:pt idx="239">
                  <c:v>1698000</c:v>
                </c:pt>
                <c:pt idx="240">
                  <c:v>1762000</c:v>
                </c:pt>
                <c:pt idx="241">
                  <c:v>1440000</c:v>
                </c:pt>
                <c:pt idx="242">
                  <c:v>1327000</c:v>
                </c:pt>
                <c:pt idx="243">
                  <c:v>1060000</c:v>
                </c:pt>
                <c:pt idx="244">
                  <c:v>1340000</c:v>
                </c:pt>
                <c:pt idx="245">
                  <c:v>1089000</c:v>
                </c:pt>
                <c:pt idx="246">
                  <c:v>1032000</c:v>
                </c:pt>
                <c:pt idx="247">
                  <c:v>934800</c:v>
                </c:pt>
                <c:pt idx="248">
                  <c:v>1520000</c:v>
                </c:pt>
                <c:pt idx="249">
                  <c:v>1363000</c:v>
                </c:pt>
                <c:pt idx="250">
                  <c:v>1251000</c:v>
                </c:pt>
                <c:pt idx="251">
                  <c:v>1035000</c:v>
                </c:pt>
                <c:pt idx="252">
                  <c:v>1210000</c:v>
                </c:pt>
                <c:pt idx="253">
                  <c:v>1371000</c:v>
                </c:pt>
                <c:pt idx="254">
                  <c:v>1434000</c:v>
                </c:pt>
                <c:pt idx="255">
                  <c:v>1232000</c:v>
                </c:pt>
                <c:pt idx="256">
                  <c:v>968200</c:v>
                </c:pt>
                <c:pt idx="257">
                  <c:v>971400</c:v>
                </c:pt>
                <c:pt idx="258">
                  <c:v>1030000</c:v>
                </c:pt>
                <c:pt idx="259">
                  <c:v>954500</c:v>
                </c:pt>
                <c:pt idx="260">
                  <c:v>1301000</c:v>
                </c:pt>
                <c:pt idx="261">
                  <c:v>1301000</c:v>
                </c:pt>
                <c:pt idx="262">
                  <c:v>981400</c:v>
                </c:pt>
                <c:pt idx="263">
                  <c:v>1076000</c:v>
                </c:pt>
                <c:pt idx="264">
                  <c:v>1054000</c:v>
                </c:pt>
                <c:pt idx="265">
                  <c:v>909300</c:v>
                </c:pt>
                <c:pt idx="266">
                  <c:v>920300</c:v>
                </c:pt>
                <c:pt idx="267">
                  <c:v>874600</c:v>
                </c:pt>
                <c:pt idx="268">
                  <c:v>832300</c:v>
                </c:pt>
                <c:pt idx="269">
                  <c:v>1161000</c:v>
                </c:pt>
                <c:pt idx="270">
                  <c:v>798700</c:v>
                </c:pt>
                <c:pt idx="271">
                  <c:v>862000</c:v>
                </c:pt>
                <c:pt idx="272">
                  <c:v>841700</c:v>
                </c:pt>
                <c:pt idx="273">
                  <c:v>992500</c:v>
                </c:pt>
                <c:pt idx="274">
                  <c:v>958100</c:v>
                </c:pt>
                <c:pt idx="275">
                  <c:v>1017000</c:v>
                </c:pt>
                <c:pt idx="276">
                  <c:v>910600</c:v>
                </c:pt>
                <c:pt idx="277">
                  <c:v>1153000</c:v>
                </c:pt>
                <c:pt idx="278">
                  <c:v>1209000</c:v>
                </c:pt>
                <c:pt idx="279">
                  <c:v>944400</c:v>
                </c:pt>
                <c:pt idx="280">
                  <c:v>999900</c:v>
                </c:pt>
                <c:pt idx="281">
                  <c:v>821600</c:v>
                </c:pt>
                <c:pt idx="282">
                  <c:v>880700</c:v>
                </c:pt>
                <c:pt idx="283">
                  <c:v>864200</c:v>
                </c:pt>
                <c:pt idx="284">
                  <c:v>1258000</c:v>
                </c:pt>
                <c:pt idx="285">
                  <c:v>1024000</c:v>
                </c:pt>
                <c:pt idx="286">
                  <c:v>922600</c:v>
                </c:pt>
                <c:pt idx="287">
                  <c:v>957900</c:v>
                </c:pt>
                <c:pt idx="288">
                  <c:v>855900</c:v>
                </c:pt>
                <c:pt idx="289">
                  <c:v>975200</c:v>
                </c:pt>
                <c:pt idx="290">
                  <c:v>943200</c:v>
                </c:pt>
                <c:pt idx="291">
                  <c:v>900300</c:v>
                </c:pt>
                <c:pt idx="292">
                  <c:v>874100</c:v>
                </c:pt>
                <c:pt idx="293">
                  <c:v>884100</c:v>
                </c:pt>
                <c:pt idx="294">
                  <c:v>839500</c:v>
                </c:pt>
                <c:pt idx="295">
                  <c:v>821700</c:v>
                </c:pt>
                <c:pt idx="296">
                  <c:v>1106000</c:v>
                </c:pt>
                <c:pt idx="297" formatCode="General">
                  <c:v>875932.19468630035</c:v>
                </c:pt>
                <c:pt idx="298" formatCode="General">
                  <c:v>843072.96847390255</c:v>
                </c:pt>
                <c:pt idx="299" formatCode="General">
                  <c:v>865844.31159458216</c:v>
                </c:pt>
                <c:pt idx="300" formatCode="General">
                  <c:v>887642.40992712195</c:v>
                </c:pt>
                <c:pt idx="301" formatCode="General">
                  <c:v>925954.66175199673</c:v>
                </c:pt>
                <c:pt idx="302" formatCode="General">
                  <c:v>1111579.5990110943</c:v>
                </c:pt>
                <c:pt idx="303" formatCode="General">
                  <c:v>1097195.7231963468</c:v>
                </c:pt>
                <c:pt idx="304" formatCode="General">
                  <c:v>843976.31276901183</c:v>
                </c:pt>
                <c:pt idx="305" formatCode="General">
                  <c:v>793813.72179224109</c:v>
                </c:pt>
                <c:pt idx="306" formatCode="General">
                  <c:v>844351.91089078132</c:v>
                </c:pt>
                <c:pt idx="307" formatCode="General">
                  <c:v>712144.66759315052</c:v>
                </c:pt>
                <c:pt idx="308" formatCode="General">
                  <c:v>692777.9198329756</c:v>
                </c:pt>
                <c:pt idx="309" formatCode="General">
                  <c:v>717437.79847910372</c:v>
                </c:pt>
                <c:pt idx="310" formatCode="General">
                  <c:v>885466.19538484898</c:v>
                </c:pt>
                <c:pt idx="311" formatCode="General">
                  <c:v>824651.71602512675</c:v>
                </c:pt>
                <c:pt idx="312" formatCode="General">
                  <c:v>758924.5656166008</c:v>
                </c:pt>
                <c:pt idx="313" formatCode="General">
                  <c:v>950090.3798121342</c:v>
                </c:pt>
                <c:pt idx="314" formatCode="General">
                  <c:v>821812.38572222134</c:v>
                </c:pt>
                <c:pt idx="315" formatCode="General">
                  <c:v>795560.13974692579</c:v>
                </c:pt>
                <c:pt idx="316" formatCode="General">
                  <c:v>797936.60052760842</c:v>
                </c:pt>
                <c:pt idx="317" formatCode="General">
                  <c:v>788953.78891256382</c:v>
                </c:pt>
                <c:pt idx="318" formatCode="General">
                  <c:v>743382.95789105422</c:v>
                </c:pt>
                <c:pt idx="319" formatCode="General">
                  <c:v>734779.33367706509</c:v>
                </c:pt>
                <c:pt idx="320" formatCode="General">
                  <c:v>743639.47684835712</c:v>
                </c:pt>
                <c:pt idx="321" formatCode="General">
                  <c:v>789360.58764822898</c:v>
                </c:pt>
                <c:pt idx="322" formatCode="General">
                  <c:v>832214.94837139384</c:v>
                </c:pt>
                <c:pt idx="323" formatCode="General">
                  <c:v>909382.77026388492</c:v>
                </c:pt>
                <c:pt idx="324" formatCode="General">
                  <c:v>863548.64235474914</c:v>
                </c:pt>
                <c:pt idx="325" formatCode="General">
                  <c:v>860921.53957082634</c:v>
                </c:pt>
                <c:pt idx="326" formatCode="General">
                  <c:v>1044472.9547933585</c:v>
                </c:pt>
                <c:pt idx="327" formatCode="General">
                  <c:v>1042216.4275099915</c:v>
                </c:pt>
                <c:pt idx="328" formatCode="General">
                  <c:v>1862848.5202443982</c:v>
                </c:pt>
                <c:pt idx="329" formatCode="General">
                  <c:v>1283168.6085197078</c:v>
                </c:pt>
                <c:pt idx="330" formatCode="General">
                  <c:v>2053359.286029119</c:v>
                </c:pt>
                <c:pt idx="331" formatCode="General">
                  <c:v>1968618.3054527435</c:v>
                </c:pt>
                <c:pt idx="332" formatCode="General">
                  <c:v>1351177.9550593693</c:v>
                </c:pt>
                <c:pt idx="333" formatCode="General">
                  <c:v>1256094.6663106531</c:v>
                </c:pt>
                <c:pt idx="334" formatCode="General">
                  <c:v>978860.69188058237</c:v>
                </c:pt>
                <c:pt idx="335" formatCode="General">
                  <c:v>965104.66044107673</c:v>
                </c:pt>
                <c:pt idx="336" formatCode="General">
                  <c:v>793693.14261483913</c:v>
                </c:pt>
                <c:pt idx="337" formatCode="General">
                  <c:v>835782.79314253398</c:v>
                </c:pt>
                <c:pt idx="338" formatCode="General">
                  <c:v>1328561.3214504975</c:v>
                </c:pt>
                <c:pt idx="339" formatCode="General">
                  <c:v>1105442.0940386786</c:v>
                </c:pt>
                <c:pt idx="340" formatCode="General">
                  <c:v>1498948.5976809505</c:v>
                </c:pt>
                <c:pt idx="341" formatCode="General">
                  <c:v>1464205.2809737318</c:v>
                </c:pt>
                <c:pt idx="342" formatCode="General">
                  <c:v>1316599.981234611</c:v>
                </c:pt>
                <c:pt idx="343" formatCode="General">
                  <c:v>1237959.8866641107</c:v>
                </c:pt>
                <c:pt idx="344" formatCode="General">
                  <c:v>1288937.0292141193</c:v>
                </c:pt>
                <c:pt idx="345" formatCode="General">
                  <c:v>1370104.7887659853</c:v>
                </c:pt>
                <c:pt idx="346" formatCode="General">
                  <c:v>2035884.4920712961</c:v>
                </c:pt>
                <c:pt idx="347" formatCode="General">
                  <c:v>2231766.060233633</c:v>
                </c:pt>
                <c:pt idx="348" formatCode="General">
                  <c:v>1900041.6297226469</c:v>
                </c:pt>
                <c:pt idx="349" formatCode="General">
                  <c:v>1880517.670137428</c:v>
                </c:pt>
                <c:pt idx="350" formatCode="General">
                  <c:v>1606566.3380611492</c:v>
                </c:pt>
                <c:pt idx="351" formatCode="General">
                  <c:v>1629129.3546426417</c:v>
                </c:pt>
                <c:pt idx="352" formatCode="General">
                  <c:v>1435607.8422145133</c:v>
                </c:pt>
                <c:pt idx="353" formatCode="General">
                  <c:v>1402007.1882029318</c:v>
                </c:pt>
                <c:pt idx="354" formatCode="General">
                  <c:v>1539546.8566940201</c:v>
                </c:pt>
                <c:pt idx="355" formatCode="General">
                  <c:v>1759763.4662411963</c:v>
                </c:pt>
                <c:pt idx="356" formatCode="General">
                  <c:v>1600912.9471778641</c:v>
                </c:pt>
                <c:pt idx="357" formatCode="General">
                  <c:v>1615051.2755852581</c:v>
                </c:pt>
                <c:pt idx="358" formatCode="General">
                  <c:v>2158976.0543990862</c:v>
                </c:pt>
                <c:pt idx="359" formatCode="General">
                  <c:v>1944219.2145250961</c:v>
                </c:pt>
                <c:pt idx="360" formatCode="General">
                  <c:v>1666264.5015508751</c:v>
                </c:pt>
                <c:pt idx="361" formatCode="General">
                  <c:v>1485359.7624980197</c:v>
                </c:pt>
                <c:pt idx="362" formatCode="General">
                  <c:v>1551105.908680059</c:v>
                </c:pt>
                <c:pt idx="363" formatCode="General">
                  <c:v>1916511.5454825987</c:v>
                </c:pt>
                <c:pt idx="364" formatCode="General">
                  <c:v>1640799.5957694091</c:v>
                </c:pt>
                <c:pt idx="365" formatCode="General">
                  <c:v>2092813.8378352467</c:v>
                </c:pt>
                <c:pt idx="366" formatCode="General">
                  <c:v>2030274.3368646253</c:v>
                </c:pt>
                <c:pt idx="367" formatCode="General">
                  <c:v>1451092.306506248</c:v>
                </c:pt>
                <c:pt idx="368" formatCode="General">
                  <c:v>1430162.0648725454</c:v>
                </c:pt>
                <c:pt idx="369" formatCode="General">
                  <c:v>1586456.4347393727</c:v>
                </c:pt>
                <c:pt idx="370" formatCode="General">
                  <c:v>1627928.1953740974</c:v>
                </c:pt>
                <c:pt idx="371" formatCode="General">
                  <c:v>1928011.9262134752</c:v>
                </c:pt>
                <c:pt idx="372" formatCode="General">
                  <c:v>2127869.1386581375</c:v>
                </c:pt>
                <c:pt idx="373" formatCode="General">
                  <c:v>2369119.6721984893</c:v>
                </c:pt>
                <c:pt idx="374" formatCode="General">
                  <c:v>2156658.7499726629</c:v>
                </c:pt>
                <c:pt idx="375" formatCode="General">
                  <c:v>2194400.9196289582</c:v>
                </c:pt>
                <c:pt idx="376" formatCode="General">
                  <c:v>2175657.1418048404</c:v>
                </c:pt>
                <c:pt idx="377" formatCode="General">
                  <c:v>1897549.9874874596</c:v>
                </c:pt>
                <c:pt idx="378" formatCode="General">
                  <c:v>1612880.9670204865</c:v>
                </c:pt>
                <c:pt idx="379" formatCode="General">
                  <c:v>1662458.3425428553</c:v>
                </c:pt>
                <c:pt idx="380" formatCode="General">
                  <c:v>1893101.4953142304</c:v>
                </c:pt>
                <c:pt idx="381" formatCode="General">
                  <c:v>1886655.4638264778</c:v>
                </c:pt>
                <c:pt idx="382" formatCode="General">
                  <c:v>2287767.2540604463</c:v>
                </c:pt>
                <c:pt idx="383" formatCode="General">
                  <c:v>2308100.8281731475</c:v>
                </c:pt>
                <c:pt idx="384" formatCode="General">
                  <c:v>2626429.3509641136</c:v>
                </c:pt>
                <c:pt idx="385" formatCode="General">
                  <c:v>2018277.9650051582</c:v>
                </c:pt>
                <c:pt idx="386" formatCode="General">
                  <c:v>2431530.1491896403</c:v>
                </c:pt>
                <c:pt idx="387" formatCode="General">
                  <c:v>2258127.8095463295</c:v>
                </c:pt>
                <c:pt idx="388" formatCode="General">
                  <c:v>1864112.9254649044</c:v>
                </c:pt>
                <c:pt idx="389" formatCode="General">
                  <c:v>1663840.9128430239</c:v>
                </c:pt>
                <c:pt idx="390" formatCode="General">
                  <c:v>1555967.1699521248</c:v>
                </c:pt>
                <c:pt idx="391" formatCode="General">
                  <c:v>1553547.5917208032</c:v>
                </c:pt>
                <c:pt idx="392" formatCode="General">
                  <c:v>1664970.154658841</c:v>
                </c:pt>
                <c:pt idx="393" formatCode="General">
                  <c:v>1883396.0248377102</c:v>
                </c:pt>
                <c:pt idx="394" formatCode="General">
                  <c:v>1999396.0831763141</c:v>
                </c:pt>
                <c:pt idx="395" formatCode="General">
                  <c:v>2318711.9509267341</c:v>
                </c:pt>
                <c:pt idx="396" formatCode="General">
                  <c:v>1892343.5935028424</c:v>
                </c:pt>
                <c:pt idx="397" formatCode="General">
                  <c:v>2021710.2362038826</c:v>
                </c:pt>
                <c:pt idx="398" formatCode="General">
                  <c:v>1539550.2717292942</c:v>
                </c:pt>
                <c:pt idx="399" formatCode="General">
                  <c:v>1518197.7761569354</c:v>
                </c:pt>
                <c:pt idx="400" formatCode="General">
                  <c:v>1321350.586189396</c:v>
                </c:pt>
                <c:pt idx="401" formatCode="General">
                  <c:v>1513599.7342257285</c:v>
                </c:pt>
                <c:pt idx="402" formatCode="General">
                  <c:v>1472977.1108225798</c:v>
                </c:pt>
                <c:pt idx="403" formatCode="General">
                  <c:v>1254082.3201165791</c:v>
                </c:pt>
                <c:pt idx="404" formatCode="General">
                  <c:v>1112982.0733592263</c:v>
                </c:pt>
                <c:pt idx="405" formatCode="General">
                  <c:v>1532552.4810784105</c:v>
                </c:pt>
                <c:pt idx="406" formatCode="General">
                  <c:v>1342827.2786137713</c:v>
                </c:pt>
                <c:pt idx="407" formatCode="General">
                  <c:v>1391292.0419032066</c:v>
                </c:pt>
                <c:pt idx="408" formatCode="General">
                  <c:v>1688979.7252625325</c:v>
                </c:pt>
                <c:pt idx="409" formatCode="General">
                  <c:v>1482716.0162806946</c:v>
                </c:pt>
                <c:pt idx="410" formatCode="General">
                  <c:v>1426558.5876454278</c:v>
                </c:pt>
                <c:pt idx="411" formatCode="General">
                  <c:v>1300183.3246568653</c:v>
                </c:pt>
                <c:pt idx="412" formatCode="General">
                  <c:v>1287162.091372645</c:v>
                </c:pt>
                <c:pt idx="413" formatCode="General">
                  <c:v>968280.96974847466</c:v>
                </c:pt>
                <c:pt idx="414" formatCode="General">
                  <c:v>946168.76650966867</c:v>
                </c:pt>
                <c:pt idx="415" formatCode="General">
                  <c:v>1015731.845922497</c:v>
                </c:pt>
                <c:pt idx="416" formatCode="General">
                  <c:v>909174.14922961162</c:v>
                </c:pt>
                <c:pt idx="417" formatCode="General">
                  <c:v>1111100.6099152595</c:v>
                </c:pt>
                <c:pt idx="418" formatCode="General">
                  <c:v>1110764.7004904521</c:v>
                </c:pt>
                <c:pt idx="419" formatCode="General">
                  <c:v>916898.32405762654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1-4826-B897-B9CD14CACA33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1106000</c:v>
                </c:pt>
                <c:pt idx="297" formatCode="0.00E+00">
                  <c:v>875932.19468630035</c:v>
                </c:pt>
                <c:pt idx="298" formatCode="0.00E+00">
                  <c:v>843072.96847390255</c:v>
                </c:pt>
                <c:pt idx="299" formatCode="0.00E+00">
                  <c:v>865844.31159458216</c:v>
                </c:pt>
                <c:pt idx="300" formatCode="0.00E+00">
                  <c:v>887642.40992712195</c:v>
                </c:pt>
                <c:pt idx="301" formatCode="0.00E+00">
                  <c:v>925954.66175199673</c:v>
                </c:pt>
                <c:pt idx="302" formatCode="0.00E+00">
                  <c:v>1111579.5990110943</c:v>
                </c:pt>
                <c:pt idx="303" formatCode="0.00E+00">
                  <c:v>1097195.7231963468</c:v>
                </c:pt>
                <c:pt idx="304" formatCode="0.00E+00">
                  <c:v>843976.31276901183</c:v>
                </c:pt>
                <c:pt idx="305" formatCode="0.00E+00">
                  <c:v>793813.72179224109</c:v>
                </c:pt>
                <c:pt idx="306" formatCode="0.00E+00">
                  <c:v>844351.91089078132</c:v>
                </c:pt>
                <c:pt idx="307" formatCode="0.00E+00">
                  <c:v>712144.66759315052</c:v>
                </c:pt>
                <c:pt idx="308" formatCode="0.00E+00">
                  <c:v>692777.9198329756</c:v>
                </c:pt>
                <c:pt idx="309" formatCode="0.00E+00">
                  <c:v>717437.79847910372</c:v>
                </c:pt>
                <c:pt idx="310" formatCode="0.00E+00">
                  <c:v>885466.19538484898</c:v>
                </c:pt>
                <c:pt idx="311" formatCode="0.00E+00">
                  <c:v>824651.71602512675</c:v>
                </c:pt>
                <c:pt idx="312" formatCode="0.00E+00">
                  <c:v>758924.5656166008</c:v>
                </c:pt>
                <c:pt idx="313" formatCode="0.00E+00">
                  <c:v>950090.3798121342</c:v>
                </c:pt>
                <c:pt idx="314" formatCode="0.00E+00">
                  <c:v>821812.38572222134</c:v>
                </c:pt>
                <c:pt idx="315" formatCode="0.00E+00">
                  <c:v>795560.13974692579</c:v>
                </c:pt>
                <c:pt idx="316" formatCode="0.00E+00">
                  <c:v>797936.60052760842</c:v>
                </c:pt>
                <c:pt idx="317" formatCode="0.00E+00">
                  <c:v>788953.78891256382</c:v>
                </c:pt>
                <c:pt idx="318" formatCode="0.00E+00">
                  <c:v>743382.95789105422</c:v>
                </c:pt>
                <c:pt idx="319" formatCode="0.00E+00">
                  <c:v>734779.33367706509</c:v>
                </c:pt>
                <c:pt idx="320" formatCode="0.00E+00">
                  <c:v>743639.47684835712</c:v>
                </c:pt>
                <c:pt idx="321" formatCode="0.00E+00">
                  <c:v>789360.58764822898</c:v>
                </c:pt>
                <c:pt idx="322" formatCode="0.00E+00">
                  <c:v>832214.94837139384</c:v>
                </c:pt>
                <c:pt idx="323" formatCode="0.00E+00">
                  <c:v>909382.77026388492</c:v>
                </c:pt>
                <c:pt idx="324" formatCode="0.00E+00">
                  <c:v>863548.64235474914</c:v>
                </c:pt>
                <c:pt idx="325" formatCode="0.00E+00">
                  <c:v>860921.53957082634</c:v>
                </c:pt>
                <c:pt idx="326" formatCode="0.00E+00">
                  <c:v>1044472.9547933585</c:v>
                </c:pt>
                <c:pt idx="327" formatCode="0.00E+00">
                  <c:v>1042216.4275099915</c:v>
                </c:pt>
                <c:pt idx="328" formatCode="0.00E+00">
                  <c:v>1862848.5202443982</c:v>
                </c:pt>
                <c:pt idx="329" formatCode="0.00E+00">
                  <c:v>1283168.6085197078</c:v>
                </c:pt>
                <c:pt idx="330" formatCode="0.00E+00">
                  <c:v>2053359.286029119</c:v>
                </c:pt>
                <c:pt idx="331" formatCode="0.00E+00">
                  <c:v>1968618.3054527435</c:v>
                </c:pt>
                <c:pt idx="332" formatCode="0.00E+00">
                  <c:v>1351177.9550593693</c:v>
                </c:pt>
                <c:pt idx="333" formatCode="0.00E+00">
                  <c:v>1256094.6663106531</c:v>
                </c:pt>
                <c:pt idx="334" formatCode="0.00E+00">
                  <c:v>978860.69188058237</c:v>
                </c:pt>
                <c:pt idx="335" formatCode="0.00E+00">
                  <c:v>965104.66044107673</c:v>
                </c:pt>
                <c:pt idx="336" formatCode="0.00E+00">
                  <c:v>793693.14261483913</c:v>
                </c:pt>
                <c:pt idx="337" formatCode="0.00E+00">
                  <c:v>835782.79314253398</c:v>
                </c:pt>
                <c:pt idx="338" formatCode="0.00E+00">
                  <c:v>1328561.3214504975</c:v>
                </c:pt>
                <c:pt idx="339" formatCode="0.00E+00">
                  <c:v>1105442.0940386786</c:v>
                </c:pt>
                <c:pt idx="340" formatCode="0.00E+00">
                  <c:v>1498948.5976809505</c:v>
                </c:pt>
                <c:pt idx="341" formatCode="0.00E+00">
                  <c:v>1464205.2809737318</c:v>
                </c:pt>
                <c:pt idx="342" formatCode="0.00E+00">
                  <c:v>1316599.981234611</c:v>
                </c:pt>
                <c:pt idx="343" formatCode="0.00E+00">
                  <c:v>1237959.8866641107</c:v>
                </c:pt>
                <c:pt idx="344" formatCode="0.00E+00">
                  <c:v>1288937.0292141193</c:v>
                </c:pt>
                <c:pt idx="345" formatCode="0.00E+00">
                  <c:v>1370104.7887659853</c:v>
                </c:pt>
                <c:pt idx="346" formatCode="0.00E+00">
                  <c:v>2035884.4920712961</c:v>
                </c:pt>
                <c:pt idx="347" formatCode="0.00E+00">
                  <c:v>2231766.060233633</c:v>
                </c:pt>
                <c:pt idx="348" formatCode="0.00E+00">
                  <c:v>1900041.6297226469</c:v>
                </c:pt>
                <c:pt idx="349" formatCode="0.00E+00">
                  <c:v>1880517.670137428</c:v>
                </c:pt>
                <c:pt idx="350" formatCode="0.00E+00">
                  <c:v>1606566.3380611492</c:v>
                </c:pt>
                <c:pt idx="351" formatCode="0.00E+00">
                  <c:v>1629129.3546426417</c:v>
                </c:pt>
                <c:pt idx="352" formatCode="0.00E+00">
                  <c:v>1435607.8422145133</c:v>
                </c:pt>
                <c:pt idx="353" formatCode="0.00E+00">
                  <c:v>1402007.1882029318</c:v>
                </c:pt>
                <c:pt idx="354" formatCode="0.00E+00">
                  <c:v>1539546.8566940201</c:v>
                </c:pt>
                <c:pt idx="355" formatCode="0.00E+00">
                  <c:v>1759763.4662411963</c:v>
                </c:pt>
                <c:pt idx="356" formatCode="0.00E+00">
                  <c:v>1600912.9471778641</c:v>
                </c:pt>
                <c:pt idx="357" formatCode="0.00E+00">
                  <c:v>1615051.2755852581</c:v>
                </c:pt>
                <c:pt idx="358" formatCode="0.00E+00">
                  <c:v>2158976.0543990862</c:v>
                </c:pt>
                <c:pt idx="359" formatCode="0.00E+00">
                  <c:v>1944219.2145250961</c:v>
                </c:pt>
                <c:pt idx="360" formatCode="0.00E+00">
                  <c:v>1666264.5015508751</c:v>
                </c:pt>
                <c:pt idx="361" formatCode="0.00E+00">
                  <c:v>1485359.7624980197</c:v>
                </c:pt>
                <c:pt idx="362" formatCode="0.00E+00">
                  <c:v>1551105.908680059</c:v>
                </c:pt>
                <c:pt idx="363" formatCode="0.00E+00">
                  <c:v>1916511.5454825987</c:v>
                </c:pt>
                <c:pt idx="364" formatCode="0.00E+00">
                  <c:v>1640799.5957694091</c:v>
                </c:pt>
                <c:pt idx="365" formatCode="0.00E+00">
                  <c:v>2092813.8378352467</c:v>
                </c:pt>
                <c:pt idx="366" formatCode="0.00E+00">
                  <c:v>2030274.3368646253</c:v>
                </c:pt>
                <c:pt idx="367" formatCode="0.00E+00">
                  <c:v>1451092.306506248</c:v>
                </c:pt>
                <c:pt idx="368" formatCode="0.00E+00">
                  <c:v>1430162.0648725454</c:v>
                </c:pt>
                <c:pt idx="369" formatCode="0.00E+00">
                  <c:v>1586456.4347393727</c:v>
                </c:pt>
                <c:pt idx="370" formatCode="0.00E+00">
                  <c:v>1627928.1953740974</c:v>
                </c:pt>
                <c:pt idx="371" formatCode="0.00E+00">
                  <c:v>1928011.9262134752</c:v>
                </c:pt>
                <c:pt idx="372" formatCode="0.00E+00">
                  <c:v>2127869.1386581375</c:v>
                </c:pt>
                <c:pt idx="373" formatCode="0.00E+00">
                  <c:v>2369119.6721984893</c:v>
                </c:pt>
                <c:pt idx="374" formatCode="0.00E+00">
                  <c:v>2156658.7499726629</c:v>
                </c:pt>
                <c:pt idx="375" formatCode="0.00E+00">
                  <c:v>2194400.9196289582</c:v>
                </c:pt>
                <c:pt idx="376" formatCode="0.00E+00">
                  <c:v>2175657.1418048404</c:v>
                </c:pt>
                <c:pt idx="377" formatCode="0.00E+00">
                  <c:v>1897549.9874874596</c:v>
                </c:pt>
                <c:pt idx="378" formatCode="0.00E+00">
                  <c:v>1612880.9670204865</c:v>
                </c:pt>
                <c:pt idx="379" formatCode="0.00E+00">
                  <c:v>1662458.3425428553</c:v>
                </c:pt>
                <c:pt idx="380" formatCode="0.00E+00">
                  <c:v>1893101.4953142304</c:v>
                </c:pt>
                <c:pt idx="381" formatCode="0.00E+00">
                  <c:v>1886655.4638264778</c:v>
                </c:pt>
                <c:pt idx="382" formatCode="0.00E+00">
                  <c:v>2287767.2540604463</c:v>
                </c:pt>
                <c:pt idx="383" formatCode="0.00E+00">
                  <c:v>2308100.8281731475</c:v>
                </c:pt>
                <c:pt idx="384" formatCode="0.00E+00">
                  <c:v>2626429.3509641136</c:v>
                </c:pt>
                <c:pt idx="385" formatCode="0.00E+00">
                  <c:v>2018277.9650051582</c:v>
                </c:pt>
                <c:pt idx="386" formatCode="0.00E+00">
                  <c:v>2431530.1491896403</c:v>
                </c:pt>
                <c:pt idx="387" formatCode="0.00E+00">
                  <c:v>2258127.8095463295</c:v>
                </c:pt>
                <c:pt idx="388" formatCode="0.00E+00">
                  <c:v>1864112.9254649044</c:v>
                </c:pt>
                <c:pt idx="389" formatCode="0.00E+00">
                  <c:v>1663840.9128430239</c:v>
                </c:pt>
                <c:pt idx="390" formatCode="0.00E+00">
                  <c:v>1555967.1699521248</c:v>
                </c:pt>
                <c:pt idx="391" formatCode="0.00E+00">
                  <c:v>1553547.5917208032</c:v>
                </c:pt>
                <c:pt idx="392" formatCode="0.00E+00">
                  <c:v>1664970.154658841</c:v>
                </c:pt>
                <c:pt idx="393" formatCode="0.00E+00">
                  <c:v>1883396.0248377102</c:v>
                </c:pt>
                <c:pt idx="394" formatCode="0.00E+00">
                  <c:v>1999396.0831763141</c:v>
                </c:pt>
                <c:pt idx="395" formatCode="0.00E+00">
                  <c:v>2318711.9509267341</c:v>
                </c:pt>
                <c:pt idx="396" formatCode="0.00E+00">
                  <c:v>1892343.5935028424</c:v>
                </c:pt>
                <c:pt idx="397" formatCode="0.00E+00">
                  <c:v>2021710.2362038826</c:v>
                </c:pt>
                <c:pt idx="398" formatCode="0.00E+00">
                  <c:v>1539550.2717292942</c:v>
                </c:pt>
                <c:pt idx="399" formatCode="0.00E+00">
                  <c:v>1518197.7761569354</c:v>
                </c:pt>
                <c:pt idx="400" formatCode="0.00E+00">
                  <c:v>1321350.586189396</c:v>
                </c:pt>
                <c:pt idx="401" formatCode="0.00E+00">
                  <c:v>1513599.7342257285</c:v>
                </c:pt>
                <c:pt idx="402" formatCode="0.00E+00">
                  <c:v>1472977.1108225798</c:v>
                </c:pt>
                <c:pt idx="403" formatCode="0.00E+00">
                  <c:v>1254082.3201165791</c:v>
                </c:pt>
                <c:pt idx="404" formatCode="0.00E+00">
                  <c:v>1112982.0733592263</c:v>
                </c:pt>
                <c:pt idx="405" formatCode="0.00E+00">
                  <c:v>1532552.4810784105</c:v>
                </c:pt>
                <c:pt idx="406" formatCode="0.00E+00">
                  <c:v>1342827.2786137713</c:v>
                </c:pt>
                <c:pt idx="407" formatCode="0.00E+00">
                  <c:v>1391292.0419032066</c:v>
                </c:pt>
                <c:pt idx="408" formatCode="0.00E+00">
                  <c:v>1688979.7252625325</c:v>
                </c:pt>
                <c:pt idx="409" formatCode="0.00E+00">
                  <c:v>1482716.0162806946</c:v>
                </c:pt>
                <c:pt idx="410" formatCode="0.00E+00">
                  <c:v>1426558.5876454278</c:v>
                </c:pt>
                <c:pt idx="411" formatCode="0.00E+00">
                  <c:v>1300183.3246568653</c:v>
                </c:pt>
                <c:pt idx="412" formatCode="0.00E+00">
                  <c:v>1287162.091372645</c:v>
                </c:pt>
                <c:pt idx="413" formatCode="0.00E+00">
                  <c:v>968280.96974847466</c:v>
                </c:pt>
                <c:pt idx="414" formatCode="0.00E+00">
                  <c:v>946168.76650966867</c:v>
                </c:pt>
                <c:pt idx="415" formatCode="0.00E+00">
                  <c:v>1015731.845922497</c:v>
                </c:pt>
                <c:pt idx="416" formatCode="0.00E+00">
                  <c:v>909174.14922961162</c:v>
                </c:pt>
                <c:pt idx="417" formatCode="0.00E+00">
                  <c:v>1111100.6099152595</c:v>
                </c:pt>
                <c:pt idx="418" formatCode="0.00E+00">
                  <c:v>1110764.7004904521</c:v>
                </c:pt>
                <c:pt idx="419" formatCode="0.00E+00">
                  <c:v>916898.32405762654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1-4826-B897-B9CD14CA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85200"/>
        <c:axId val="4716050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1106000</c:v>
                      </c:pt>
                      <c:pt idx="297" formatCode="0.00E+00">
                        <c:v>-185617.69022478256</c:v>
                      </c:pt>
                      <c:pt idx="298" formatCode="0.00E+00">
                        <c:v>-218481.6934009142</c:v>
                      </c:pt>
                      <c:pt idx="299" formatCode="0.00E+00">
                        <c:v>-195718.8426071296</c:v>
                      </c:pt>
                      <c:pt idx="300" formatCode="0.00E+00">
                        <c:v>-173934.01339935779</c:v>
                      </c:pt>
                      <c:pt idx="301" formatCode="0.00E+00">
                        <c:v>-135640.86882277671</c:v>
                      </c:pt>
                      <c:pt idx="302" formatCode="0.00E+00">
                        <c:v>49958.061900960281</c:v>
                      </c:pt>
                      <c:pt idx="303" formatCode="0.00E+00">
                        <c:v>35540.219325997168</c:v>
                      </c:pt>
                      <c:pt idx="304" formatCode="0.00E+00">
                        <c:v>-217722.17872422584</c:v>
                      </c:pt>
                      <c:pt idx="305" formatCode="0.00E+00">
                        <c:v>-267937.83843963896</c:v>
                      </c:pt>
                      <c:pt idx="306" formatCode="0.00E+00">
                        <c:v>-217463.85896855197</c:v>
                      </c:pt>
                      <c:pt idx="307" formatCode="0.00E+00">
                        <c:v>-349747.5119697008</c:v>
                      </c:pt>
                      <c:pt idx="308" formatCode="0.00E+00">
                        <c:v>-369203.92799469386</c:v>
                      </c:pt>
                      <c:pt idx="309" formatCode="0.00E+00">
                        <c:v>-344648.03383129369</c:v>
                      </c:pt>
                      <c:pt idx="310" formatCode="0.00E+00">
                        <c:v>-176738.9943172416</c:v>
                      </c:pt>
                      <c:pt idx="311" formatCode="0.00E+00">
                        <c:v>-237689.25955594413</c:v>
                      </c:pt>
                      <c:pt idx="312" formatCode="0.00E+00">
                        <c:v>-303569.6786389848</c:v>
                      </c:pt>
                      <c:pt idx="313" formatCode="0.00E+00">
                        <c:v>-112575.66878426797</c:v>
                      </c:pt>
                      <c:pt idx="314" formatCode="0.00E+00">
                        <c:v>-241045.05413722852</c:v>
                      </c:pt>
                      <c:pt idx="315" formatCode="0.00E+00">
                        <c:v>-267509.32775171613</c:v>
                      </c:pt>
                      <c:pt idx="316" formatCode="0.00E+00">
                        <c:v>-265366.57844139694</c:v>
                      </c:pt>
                      <c:pt idx="317" formatCode="0.00E+00">
                        <c:v>-274605.83060772414</c:v>
                      </c:pt>
                      <c:pt idx="318" formatCode="0.00E+00">
                        <c:v>-320456.87409015303</c:v>
                      </c:pt>
                      <c:pt idx="319" formatCode="0.00E+00">
                        <c:v>-329365.52285746741</c:v>
                      </c:pt>
                      <c:pt idx="320" formatCode="0.00E+00">
                        <c:v>-320836.25363484514</c:v>
                      </c:pt>
                      <c:pt idx="321" formatCode="0.00E+00">
                        <c:v>-275472.90035947808</c:v>
                      </c:pt>
                      <c:pt idx="322" formatCode="0.00E+00">
                        <c:v>-233004.21154357633</c:v>
                      </c:pt>
                      <c:pt idx="323" formatCode="0.00E+00">
                        <c:v>-156251.00311510684</c:v>
                      </c:pt>
                      <c:pt idx="324" formatCode="0.00E+00">
                        <c:v>-202529.70931878337</c:v>
                      </c:pt>
                      <c:pt idx="325" formatCode="0.00E+00">
                        <c:v>-205632.37432630779</c:v>
                      </c:pt>
                      <c:pt idx="326" formatCode="0.00E+00">
                        <c:v>-22588.51989743067</c:v>
                      </c:pt>
                      <c:pt idx="327" formatCode="0.00E+00">
                        <c:v>-25385.616438610479</c:v>
                      </c:pt>
                      <c:pt idx="328" formatCode="0.00E+00">
                        <c:v>794671.89372261218</c:v>
                      </c:pt>
                      <c:pt idx="329" formatCode="0.00E+00">
                        <c:v>214382.3866033277</c:v>
                      </c:pt>
                      <c:pt idx="330" formatCode="0.00E+00">
                        <c:v>983927.46204405092</c:v>
                      </c:pt>
                      <c:pt idx="331" formatCode="0.00E+00">
                        <c:v>898503.88483922905</c:v>
                      </c:pt>
                      <c:pt idx="332" formatCode="0.00E+00">
                        <c:v>280342.96165771922</c:v>
                      </c:pt>
                      <c:pt idx="333" formatCode="0.00E+00">
                        <c:v>184500.14897030802</c:v>
                      </c:pt>
                      <c:pt idx="334" formatCode="0.00E+00">
                        <c:v>-93533.268603362376</c:v>
                      </c:pt>
                      <c:pt idx="335" formatCode="0.00E+00">
                        <c:v>-108129.62317806284</c:v>
                      </c:pt>
                      <c:pt idx="336" formatCode="0.00E+00">
                        <c:v>-280423.29731583549</c:v>
                      </c:pt>
                      <c:pt idx="337" formatCode="0.00E+00">
                        <c:v>-239258.58152186999</c:v>
                      </c:pt>
                      <c:pt idx="338" formatCode="0.00E+00">
                        <c:v>252551.29666227126</c:v>
                      </c:pt>
                      <c:pt idx="339" formatCode="0.00E+00">
                        <c:v>28418.77538724523</c:v>
                      </c:pt>
                      <c:pt idx="340" formatCode="0.00E+00">
                        <c:v>420866.42203791998</c:v>
                      </c:pt>
                      <c:pt idx="341" formatCode="0.00E+00">
                        <c:v>385017.77512413845</c:v>
                      </c:pt>
                      <c:pt idx="342" formatCode="0.00E+00">
                        <c:v>236259.77152137947</c:v>
                      </c:pt>
                      <c:pt idx="343" formatCode="0.00E+00">
                        <c:v>156418.70897385851</c:v>
                      </c:pt>
                      <c:pt idx="344" formatCode="0.00E+00">
                        <c:v>206145.7393030175</c:v>
                      </c:pt>
                      <c:pt idx="345" formatCode="0.00E+00">
                        <c:v>286013.37292379048</c:v>
                      </c:pt>
                      <c:pt idx="346" formatCode="0.00E+00">
                        <c:v>950442.07812106982</c:v>
                      </c:pt>
                      <c:pt idx="347" formatCode="0.00E+00">
                        <c:v>1144920.9288640597</c:v>
                      </c:pt>
                      <c:pt idx="348" formatCode="0.00E+00">
                        <c:v>811741.22614925774</c:v>
                      </c:pt>
                      <c:pt idx="349" formatCode="0.00E+00">
                        <c:v>790708.61608842574</c:v>
                      </c:pt>
                      <c:pt idx="350" formatCode="0.00E+00">
                        <c:v>515194.44408293301</c:v>
                      </c:pt>
                      <c:pt idx="351" formatCode="0.00E+00">
                        <c:v>536139.6327195249</c:v>
                      </c:pt>
                      <c:pt idx="352" formatCode="0.00E+00">
                        <c:v>340944.5186965391</c:v>
                      </c:pt>
                      <c:pt idx="353" formatCode="0.00E+00">
                        <c:v>305613.71703509917</c:v>
                      </c:pt>
                      <c:pt idx="354" formatCode="0.00E+00">
                        <c:v>441365.93293965701</c:v>
                      </c:pt>
                      <c:pt idx="355" formatCode="0.00E+00">
                        <c:v>659737.03989165463</c:v>
                      </c:pt>
                      <c:pt idx="356" formatCode="0.00E+00">
                        <c:v>498982.23724014917</c:v>
                      </c:pt>
                      <c:pt idx="357" formatCode="0.00E+00">
                        <c:v>511156.78443867061</c:v>
                      </c:pt>
                      <c:pt idx="358" formatCode="0.00E+00">
                        <c:v>1053057.5824114357</c:v>
                      </c:pt>
                      <c:pt idx="359" formatCode="0.00E+00">
                        <c:v>836215.8749185307</c:v>
                      </c:pt>
                      <c:pt idx="360" formatCode="0.00E+00">
                        <c:v>556114.73550689407</c:v>
                      </c:pt>
                      <c:pt idx="361" formatCode="0.00E+00">
                        <c:v>373001.35449076793</c:v>
                      </c:pt>
                      <c:pt idx="362" formatCode="0.00E+00">
                        <c:v>436476.00202656165</c:v>
                      </c:pt>
                      <c:pt idx="363" formatCode="0.00E+00">
                        <c:v>799546.65809817798</c:v>
                      </c:pt>
                      <c:pt idx="364" formatCode="0.00E+00">
                        <c:v>521435.63611613074</c:v>
                      </c:pt>
                      <c:pt idx="365" formatCode="0.00E+00">
                        <c:v>970986.12105088029</c:v>
                      </c:pt>
                      <c:pt idx="366" formatCode="0.00E+00">
                        <c:v>905917.6010592659</c:v>
                      </c:pt>
                      <c:pt idx="367" formatCode="0.00E+00">
                        <c:v>324140.7292134359</c:v>
                      </c:pt>
                      <c:pt idx="368" formatCode="0.00E+00">
                        <c:v>300549.27964144549</c:v>
                      </c:pt>
                      <c:pt idx="369" formatCode="0.00E+00">
                        <c:v>454115.54785432387</c:v>
                      </c:pt>
                      <c:pt idx="370" formatCode="0.00E+00">
                        <c:v>492791.80268763308</c:v>
                      </c:pt>
                      <c:pt idx="371" formatCode="0.00E+00">
                        <c:v>790012.13007872179</c:v>
                      </c:pt>
                      <c:pt idx="372" formatCode="0.00E+00">
                        <c:v>986937.56494635693</c:v>
                      </c:pt>
                      <c:pt idx="373" formatCode="0.00E+00">
                        <c:v>1225187.487387408</c:v>
                      </c:pt>
                      <c:pt idx="374" formatCode="0.00E+00">
                        <c:v>1009656.6782911438</c:v>
                      </c:pt>
                      <c:pt idx="375" formatCode="0.00E+00">
                        <c:v>1044259.2602435208</c:v>
                      </c:pt>
                      <c:pt idx="376" formatCode="0.00E+00">
                        <c:v>1022305.7860335212</c:v>
                      </c:pt>
                      <c:pt idx="377" formatCode="0.00E+00">
                        <c:v>740918.43602650566</c:v>
                      </c:pt>
                      <c:pt idx="378" formatCode="0.00E+00">
                        <c:v>452898.34716943861</c:v>
                      </c:pt>
                      <c:pt idx="379" formatCode="0.00E+00">
                        <c:v>499053.42541363812</c:v>
                      </c:pt>
                      <c:pt idx="380" formatCode="0.00E+00">
                        <c:v>726202.71300999424</c:v>
                      </c:pt>
                      <c:pt idx="381" formatCode="0.00E+00">
                        <c:v>716190.92657606583</c:v>
                      </c:pt>
                      <c:pt idx="382" formatCode="0.00E+00">
                        <c:v>1113664.7672945361</c:v>
                      </c:pt>
                      <c:pt idx="383" formatCode="0.00E+00">
                        <c:v>1130287.9095283211</c:v>
                      </c:pt>
                      <c:pt idx="384" formatCode="0.00E+00">
                        <c:v>1444833.2472013312</c:v>
                      </c:pt>
                      <c:pt idx="385" formatCode="0.00E+00">
                        <c:v>832825.66882937308</c:v>
                      </c:pt>
                      <c:pt idx="386" formatCode="0.00E+00">
                        <c:v>1242148.4159575712</c:v>
                      </c:pt>
                      <c:pt idx="387" formatCode="0.00E+00">
                        <c:v>1064743.1738497147</c:v>
                      </c:pt>
                      <c:pt idx="388" formatCode="0.00E+00">
                        <c:v>666651.71757688979</c:v>
                      </c:pt>
                      <c:pt idx="389" formatCode="0.00E+00">
                        <c:v>462229.27501569409</c:v>
                      </c:pt>
                      <c:pt idx="390" formatCode="0.00E+00">
                        <c:v>350131.07255355036</c:v>
                      </c:pt>
                      <c:pt idx="391" formatCode="0.00E+00">
                        <c:v>343412.84920037678</c:v>
                      </c:pt>
                      <c:pt idx="392" formatCode="0.00E+00">
                        <c:v>450462.44133007992</c:v>
                      </c:pt>
                      <c:pt idx="393" formatCode="0.00E+00">
                        <c:v>664440.89046812453</c:v>
                      </c:pt>
                      <c:pt idx="394" formatCode="0.00E+00">
                        <c:v>775918.96837438643</c:v>
                      </c:pt>
                      <c:pt idx="395" formatCode="0.00E+00">
                        <c:v>1090638.2023164984</c:v>
                      </c:pt>
                      <c:pt idx="396" formatCode="0.00E+00">
                        <c:v>659598.47867701901</c:v>
                      </c:pt>
                      <c:pt idx="397" formatCode="0.00E+00">
                        <c:v>784218.95844699489</c:v>
                      </c:pt>
                      <c:pt idx="398" formatCode="0.00E+00">
                        <c:v>297237.98450267338</c:v>
                      </c:pt>
                      <c:pt idx="399" formatCode="0.00E+00">
                        <c:v>270989.59733800218</c:v>
                      </c:pt>
                      <c:pt idx="400" formatCode="0.00E+00">
                        <c:v>69171.612058103783</c:v>
                      </c:pt>
                      <c:pt idx="401" formatCode="0.00E+00">
                        <c:v>256375.05319153797</c:v>
                      </c:pt>
                      <c:pt idx="402" formatCode="0.00E+00">
                        <c:v>210631.81688583922</c:v>
                      </c:pt>
                      <c:pt idx="403" formatCode="0.00E+00">
                        <c:v>-13458.473941329168</c:v>
                      </c:pt>
                      <c:pt idx="404" formatCode="0.00E+00">
                        <c:v>-159829.07634366234</c:v>
                      </c:pt>
                      <c:pt idx="405" formatCode="0.00E+00">
                        <c:v>254396.16453427938</c:v>
                      </c:pt>
                      <c:pt idx="406" formatCode="0.00E+00">
                        <c:v>59251.040707239415</c:v>
                      </c:pt>
                      <c:pt idx="407" formatCode="0.00E+00">
                        <c:v>102221.19684690051</c:v>
                      </c:pt>
                      <c:pt idx="408" formatCode="0.00E+00">
                        <c:v>394339.66776946373</c:v>
                      </c:pt>
                      <c:pt idx="409" formatCode="0.00E+00">
                        <c:v>182432.23303603893</c:v>
                      </c:pt>
                      <c:pt idx="410" formatCode="0.00E+00">
                        <c:v>120556.66848120559</c:v>
                      </c:pt>
                      <c:pt idx="411" formatCode="0.00E+00">
                        <c:v>-11611.026572305709</c:v>
                      </c:pt>
                      <c:pt idx="412" formatCode="0.00E+00">
                        <c:v>-30498.863468827913</c:v>
                      </c:pt>
                      <c:pt idx="413" formatCode="0.00E+00">
                        <c:v>-355320.62538047042</c:v>
                      </c:pt>
                      <c:pt idx="414" formatCode="0.00E+00">
                        <c:v>-383447.36073740944</c:v>
                      </c:pt>
                      <c:pt idx="415" formatCode="0.00E+00">
                        <c:v>-319972.5507585</c:v>
                      </c:pt>
                      <c:pt idx="416" formatCode="0.00E+00">
                        <c:v>-432692.09031756816</c:v>
                      </c:pt>
                      <c:pt idx="417" formatCode="0.00E+00">
                        <c:v>-237000.8729792831</c:v>
                      </c:pt>
                      <c:pt idx="418" formatCode="0.00E+00">
                        <c:v>-243645.24451408279</c:v>
                      </c:pt>
                      <c:pt idx="419" formatCode="0.00E+00">
                        <c:v>-443893.11163227167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A1-4826-B897-B9CD14CACA3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1106000</c:v>
                      </c:pt>
                      <c:pt idx="297" formatCode="0.00E+00">
                        <c:v>1937482.0795973833</c:v>
                      </c:pt>
                      <c:pt idx="298" formatCode="0.00E+00">
                        <c:v>1904627.6303487192</c:v>
                      </c:pt>
                      <c:pt idx="299" formatCode="0.00E+00">
                        <c:v>1927407.4657962939</c:v>
                      </c:pt>
                      <c:pt idx="300" formatCode="0.00E+00">
                        <c:v>1949218.8332536016</c:v>
                      </c:pt>
                      <c:pt idx="301" formatCode="0.00E+00">
                        <c:v>1987550.1923267702</c:v>
                      </c:pt>
                      <c:pt idx="302" formatCode="0.00E+00">
                        <c:v>2173201.1361212283</c:v>
                      </c:pt>
                      <c:pt idx="303" formatCode="0.00E+00">
                        <c:v>2158851.2270666966</c:v>
                      </c:pt>
                      <c:pt idx="304" formatCode="0.00E+00">
                        <c:v>1905674.8042622495</c:v>
                      </c:pt>
                      <c:pt idx="305" formatCode="0.00E+00">
                        <c:v>1855565.2820241211</c:v>
                      </c:pt>
                      <c:pt idx="306" formatCode="0.00E+00">
                        <c:v>1906167.6807501146</c:v>
                      </c:pt>
                      <c:pt idx="307" formatCode="0.00E+00">
                        <c:v>1774036.8471560017</c:v>
                      </c:pt>
                      <c:pt idx="308" formatCode="0.00E+00">
                        <c:v>1754759.7676606451</c:v>
                      </c:pt>
                      <c:pt idx="309" formatCode="0.00E+00">
                        <c:v>1779523.6307895011</c:v>
                      </c:pt>
                      <c:pt idx="310" formatCode="0.00E+00">
                        <c:v>1947671.3850869397</c:v>
                      </c:pt>
                      <c:pt idx="311" formatCode="0.00E+00">
                        <c:v>1886992.6916061975</c:v>
                      </c:pt>
                      <c:pt idx="312" formatCode="0.00E+00">
                        <c:v>1821418.8098721863</c:v>
                      </c:pt>
                      <c:pt idx="313" formatCode="0.00E+00">
                        <c:v>2012756.4284085364</c:v>
                      </c:pt>
                      <c:pt idx="314" formatCode="0.00E+00">
                        <c:v>1884669.8255816712</c:v>
                      </c:pt>
                      <c:pt idx="315" formatCode="0.00E+00">
                        <c:v>1858629.6072455677</c:v>
                      </c:pt>
                      <c:pt idx="316" formatCode="0.00E+00">
                        <c:v>1861239.7794966139</c:v>
                      </c:pt>
                      <c:pt idx="317" formatCode="0.00E+00">
                        <c:v>1852513.4084328518</c:v>
                      </c:pt>
                      <c:pt idx="318" formatCode="0.00E+00">
                        <c:v>1807222.7898722615</c:v>
                      </c:pt>
                      <c:pt idx="319" formatCode="0.00E+00">
                        <c:v>1798924.1902115976</c:v>
                      </c:pt>
                      <c:pt idx="320" formatCode="0.00E+00">
                        <c:v>1808115.2073315594</c:v>
                      </c:pt>
                      <c:pt idx="321" formatCode="0.00E+00">
                        <c:v>1854194.075655936</c:v>
                      </c:pt>
                      <c:pt idx="322" formatCode="0.00E+00">
                        <c:v>1897434.108286364</c:v>
                      </c:pt>
                      <c:pt idx="323" formatCode="0.00E+00">
                        <c:v>1975016.5436428767</c:v>
                      </c:pt>
                      <c:pt idx="324" formatCode="0.00E+00">
                        <c:v>1929626.9940282817</c:v>
                      </c:pt>
                      <c:pt idx="325" formatCode="0.00E+00">
                        <c:v>1927475.4534679605</c:v>
                      </c:pt>
                      <c:pt idx="326" formatCode="0.00E+00">
                        <c:v>2111534.4294841476</c:v>
                      </c:pt>
                      <c:pt idx="327" formatCode="0.00E+00">
                        <c:v>2109818.4714585934</c:v>
                      </c:pt>
                      <c:pt idx="328" formatCode="0.00E+00">
                        <c:v>2931025.1467661839</c:v>
                      </c:pt>
                      <c:pt idx="329" formatCode="0.00E+00">
                        <c:v>2351954.8304360881</c:v>
                      </c:pt>
                      <c:pt idx="330" formatCode="0.00E+00">
                        <c:v>3122791.1100141872</c:v>
                      </c:pt>
                      <c:pt idx="331" formatCode="0.00E+00">
                        <c:v>3038732.7260662578</c:v>
                      </c:pt>
                      <c:pt idx="332" formatCode="0.00E+00">
                        <c:v>2422012.9484610194</c:v>
                      </c:pt>
                      <c:pt idx="333" formatCode="0.00E+00">
                        <c:v>2327689.1836509984</c:v>
                      </c:pt>
                      <c:pt idx="334" formatCode="0.00E+00">
                        <c:v>2051254.6523645271</c:v>
                      </c:pt>
                      <c:pt idx="335" formatCode="0.00E+00">
                        <c:v>2038338.9440602162</c:v>
                      </c:pt>
                      <c:pt idx="336" formatCode="0.00E+00">
                        <c:v>1867809.5825455138</c:v>
                      </c:pt>
                      <c:pt idx="337" formatCode="0.00E+00">
                        <c:v>1910824.1678069378</c:v>
                      </c:pt>
                      <c:pt idx="338" formatCode="0.00E+00">
                        <c:v>2404571.346238724</c:v>
                      </c:pt>
                      <c:pt idx="339" formatCode="0.00E+00">
                        <c:v>2182465.4126901119</c:v>
                      </c:pt>
                      <c:pt idx="340" formatCode="0.00E+00">
                        <c:v>2577030.7733239811</c:v>
                      </c:pt>
                      <c:pt idx="341" formatCode="0.00E+00">
                        <c:v>2543392.7868233249</c:v>
                      </c:pt>
                      <c:pt idx="342" formatCode="0.00E+00">
                        <c:v>2396940.1909478428</c:v>
                      </c:pt>
                      <c:pt idx="343" formatCode="0.00E+00">
                        <c:v>2319501.0643543629</c:v>
                      </c:pt>
                      <c:pt idx="344" formatCode="0.00E+00">
                        <c:v>2371728.3191252211</c:v>
                      </c:pt>
                      <c:pt idx="345" formatCode="0.00E+00">
                        <c:v>2454196.2046081801</c:v>
                      </c:pt>
                      <c:pt idx="346" formatCode="0.00E+00">
                        <c:v>3121326.9060215224</c:v>
                      </c:pt>
                      <c:pt idx="347" formatCode="0.00E+00">
                        <c:v>3318611.1916032061</c:v>
                      </c:pt>
                      <c:pt idx="348" formatCode="0.00E+00">
                        <c:v>2988342.0332960361</c:v>
                      </c:pt>
                      <c:pt idx="349" formatCode="0.00E+00">
                        <c:v>2970326.7241864302</c:v>
                      </c:pt>
                      <c:pt idx="350" formatCode="0.00E+00">
                        <c:v>2697938.2320393655</c:v>
                      </c:pt>
                      <c:pt idx="351" formatCode="0.00E+00">
                        <c:v>2722119.0765657583</c:v>
                      </c:pt>
                      <c:pt idx="352" formatCode="0.00E+00">
                        <c:v>2530271.1657324876</c:v>
                      </c:pt>
                      <c:pt idx="353" formatCode="0.00E+00">
                        <c:v>2498400.6593707642</c:v>
                      </c:pt>
                      <c:pt idx="354" formatCode="0.00E+00">
                        <c:v>2637727.7804483832</c:v>
                      </c:pt>
                      <c:pt idx="355" formatCode="0.00E+00">
                        <c:v>2859789.8925907379</c:v>
                      </c:pt>
                      <c:pt idx="356" formatCode="0.00E+00">
                        <c:v>2702843.6571155791</c:v>
                      </c:pt>
                      <c:pt idx="357" formatCode="0.00E+00">
                        <c:v>2718945.7667318457</c:v>
                      </c:pt>
                      <c:pt idx="358" formatCode="0.00E+00">
                        <c:v>3264894.5263867369</c:v>
                      </c:pt>
                      <c:pt idx="359" formatCode="0.00E+00">
                        <c:v>3052222.5541316615</c:v>
                      </c:pt>
                      <c:pt idx="360" formatCode="0.00E+00">
                        <c:v>2776414.2675948562</c:v>
                      </c:pt>
                      <c:pt idx="361" formatCode="0.00E+00">
                        <c:v>2597718.1705052713</c:v>
                      </c:pt>
                      <c:pt idx="362" formatCode="0.00E+00">
                        <c:v>2665735.8153335564</c:v>
                      </c:pt>
                      <c:pt idx="363" formatCode="0.00E+00">
                        <c:v>3033476.4328670194</c:v>
                      </c:pt>
                      <c:pt idx="364" formatCode="0.00E+00">
                        <c:v>2760163.5554226874</c:v>
                      </c:pt>
                      <c:pt idx="365" formatCode="0.00E+00">
                        <c:v>3214641.5546196131</c:v>
                      </c:pt>
                      <c:pt idx="366" formatCode="0.00E+00">
                        <c:v>3154631.0726699848</c:v>
                      </c:pt>
                      <c:pt idx="367" formatCode="0.00E+00">
                        <c:v>2578043.8837990602</c:v>
                      </c:pt>
                      <c:pt idx="368" formatCode="0.00E+00">
                        <c:v>2559774.8501036456</c:v>
                      </c:pt>
                      <c:pt idx="369" formatCode="0.00E+00">
                        <c:v>2718797.3216244215</c:v>
                      </c:pt>
                      <c:pt idx="370" formatCode="0.00E+00">
                        <c:v>2763064.5880605616</c:v>
                      </c:pt>
                      <c:pt idx="371" formatCode="0.00E+00">
                        <c:v>3066011.7223482286</c:v>
                      </c:pt>
                      <c:pt idx="372" formatCode="0.00E+00">
                        <c:v>3268800.7123699179</c:v>
                      </c:pt>
                      <c:pt idx="373" formatCode="0.00E+00">
                        <c:v>3513051.8570095706</c:v>
                      </c:pt>
                      <c:pt idx="374" formatCode="0.00E+00">
                        <c:v>3303660.8216541819</c:v>
                      </c:pt>
                      <c:pt idx="375" formatCode="0.00E+00">
                        <c:v>3344542.5790143954</c:v>
                      </c:pt>
                      <c:pt idx="376" formatCode="0.00E+00">
                        <c:v>3329008.4975761594</c:v>
                      </c:pt>
                      <c:pt idx="377" formatCode="0.00E+00">
                        <c:v>3054181.5389484135</c:v>
                      </c:pt>
                      <c:pt idx="378" formatCode="0.00E+00">
                        <c:v>2772863.5868715346</c:v>
                      </c:pt>
                      <c:pt idx="379" formatCode="0.00E+00">
                        <c:v>2825863.2596720727</c:v>
                      </c:pt>
                      <c:pt idx="380" formatCode="0.00E+00">
                        <c:v>3060000.2776184669</c:v>
                      </c:pt>
                      <c:pt idx="381" formatCode="0.00E+00">
                        <c:v>3057120.0010768897</c:v>
                      </c:pt>
                      <c:pt idx="382" formatCode="0.00E+00">
                        <c:v>3461869.7408263562</c:v>
                      </c:pt>
                      <c:pt idx="383" formatCode="0.00E+00">
                        <c:v>3485913.7468179739</c:v>
                      </c:pt>
                      <c:pt idx="384" formatCode="0.00E+00">
                        <c:v>3808025.4547268962</c:v>
                      </c:pt>
                      <c:pt idx="385" formatCode="0.00E+00">
                        <c:v>3203730.2611809433</c:v>
                      </c:pt>
                      <c:pt idx="386" formatCode="0.00E+00">
                        <c:v>3620911.8824217096</c:v>
                      </c:pt>
                      <c:pt idx="387" formatCode="0.00E+00">
                        <c:v>3451512.4452429442</c:v>
                      </c:pt>
                      <c:pt idx="388" formatCode="0.00E+00">
                        <c:v>3061574.133352919</c:v>
                      </c:pt>
                      <c:pt idx="389" formatCode="0.00E+00">
                        <c:v>2865452.5506703537</c:v>
                      </c:pt>
                      <c:pt idx="390" formatCode="0.00E+00">
                        <c:v>2761803.2673506993</c:v>
                      </c:pt>
                      <c:pt idx="391" formatCode="0.00E+00">
                        <c:v>2763682.3342412296</c:v>
                      </c:pt>
                      <c:pt idx="392" formatCode="0.00E+00">
                        <c:v>2879477.867987602</c:v>
                      </c:pt>
                      <c:pt idx="393" formatCode="0.00E+00">
                        <c:v>3102351.1592072956</c:v>
                      </c:pt>
                      <c:pt idx="394" formatCode="0.00E+00">
                        <c:v>3222873.1979782418</c:v>
                      </c:pt>
                      <c:pt idx="395" formatCode="0.00E+00">
                        <c:v>3546785.6995369699</c:v>
                      </c:pt>
                      <c:pt idx="396" formatCode="0.00E+00">
                        <c:v>3125088.7083286657</c:v>
                      </c:pt>
                      <c:pt idx="397" formatCode="0.00E+00">
                        <c:v>3259201.5139607703</c:v>
                      </c:pt>
                      <c:pt idx="398" formatCode="0.00E+00">
                        <c:v>2781862.5589559153</c:v>
                      </c:pt>
                      <c:pt idx="399" formatCode="0.00E+00">
                        <c:v>2765405.9549758686</c:v>
                      </c:pt>
                      <c:pt idx="400" formatCode="0.00E+00">
                        <c:v>2573529.5603206884</c:v>
                      </c:pt>
                      <c:pt idx="401" formatCode="0.00E+00">
                        <c:v>2770824.4152599191</c:v>
                      </c:pt>
                      <c:pt idx="402" formatCode="0.00E+00">
                        <c:v>2735322.4047593204</c:v>
                      </c:pt>
                      <c:pt idx="403" formatCode="0.00E+00">
                        <c:v>2521623.1141744871</c:v>
                      </c:pt>
                      <c:pt idx="404" formatCode="0.00E+00">
                        <c:v>2385793.2230621148</c:v>
                      </c:pt>
                      <c:pt idx="405" formatCode="0.00E+00">
                        <c:v>2810708.7976225419</c:v>
                      </c:pt>
                      <c:pt idx="406" formatCode="0.00E+00">
                        <c:v>2626403.5165203032</c:v>
                      </c:pt>
                      <c:pt idx="407" formatCode="0.00E+00">
                        <c:v>2680362.8869595127</c:v>
                      </c:pt>
                      <c:pt idx="408" formatCode="0.00E+00">
                        <c:v>2983619.7827556012</c:v>
                      </c:pt>
                      <c:pt idx="409" formatCode="0.00E+00">
                        <c:v>2782999.7995253503</c:v>
                      </c:pt>
                      <c:pt idx="410" formatCode="0.00E+00">
                        <c:v>2732560.50680965</c:v>
                      </c:pt>
                      <c:pt idx="411" formatCode="0.00E+00">
                        <c:v>2611977.6758860364</c:v>
                      </c:pt>
                      <c:pt idx="412" formatCode="0.00E+00">
                        <c:v>2604823.0462141177</c:v>
                      </c:pt>
                      <c:pt idx="413" formatCode="0.00E+00">
                        <c:v>2291882.5648774197</c:v>
                      </c:pt>
                      <c:pt idx="414" formatCode="0.00E+00">
                        <c:v>2275784.8937567468</c:v>
                      </c:pt>
                      <c:pt idx="415" formatCode="0.00E+00">
                        <c:v>2351436.2426034939</c:v>
                      </c:pt>
                      <c:pt idx="416" formatCode="0.00E+00">
                        <c:v>2251040.3887767913</c:v>
                      </c:pt>
                      <c:pt idx="417" formatCode="0.00E+00">
                        <c:v>2459202.0928098019</c:v>
                      </c:pt>
                      <c:pt idx="418" formatCode="0.00E+00">
                        <c:v>2465174.6454949873</c:v>
                      </c:pt>
                      <c:pt idx="419" formatCode="0.00E+00">
                        <c:v>2277689.7597475247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A1-4826-B897-B9CD14CACA33}"/>
                  </c:ext>
                </c:extLst>
              </c15:ser>
            </c15:filteredLineSeries>
          </c:ext>
        </c:extLst>
      </c:lineChart>
      <c:catAx>
        <c:axId val="4381852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05024"/>
        <c:crosses val="autoZero"/>
        <c:auto val="1"/>
        <c:lblAlgn val="ctr"/>
        <c:lblOffset val="100"/>
        <c:noMultiLvlLbl val="0"/>
      </c:catAx>
      <c:valAx>
        <c:axId val="4716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602500</c:v>
                </c:pt>
                <c:pt idx="1">
                  <c:v>613400</c:v>
                </c:pt>
                <c:pt idx="2">
                  <c:v>681400</c:v>
                </c:pt>
                <c:pt idx="3">
                  <c:v>670800</c:v>
                </c:pt>
                <c:pt idx="4">
                  <c:v>678100</c:v>
                </c:pt>
                <c:pt idx="5">
                  <c:v>672400</c:v>
                </c:pt>
                <c:pt idx="6">
                  <c:v>637500</c:v>
                </c:pt>
                <c:pt idx="7">
                  <c:v>570400</c:v>
                </c:pt>
                <c:pt idx="8">
                  <c:v>628000</c:v>
                </c:pt>
                <c:pt idx="9">
                  <c:v>665700</c:v>
                </c:pt>
                <c:pt idx="10">
                  <c:v>633300</c:v>
                </c:pt>
                <c:pt idx="11">
                  <c:v>522800</c:v>
                </c:pt>
                <c:pt idx="12">
                  <c:v>593000</c:v>
                </c:pt>
                <c:pt idx="13">
                  <c:v>634900</c:v>
                </c:pt>
                <c:pt idx="14">
                  <c:v>616600</c:v>
                </c:pt>
                <c:pt idx="15">
                  <c:v>616700</c:v>
                </c:pt>
                <c:pt idx="16">
                  <c:v>566200</c:v>
                </c:pt>
                <c:pt idx="17">
                  <c:v>619200</c:v>
                </c:pt>
                <c:pt idx="18">
                  <c:v>639400</c:v>
                </c:pt>
                <c:pt idx="19">
                  <c:v>599600</c:v>
                </c:pt>
                <c:pt idx="20">
                  <c:v>456800</c:v>
                </c:pt>
                <c:pt idx="21">
                  <c:v>398700</c:v>
                </c:pt>
                <c:pt idx="22">
                  <c:v>413700</c:v>
                </c:pt>
                <c:pt idx="23">
                  <c:v>348900</c:v>
                </c:pt>
                <c:pt idx="24">
                  <c:v>376800</c:v>
                </c:pt>
                <c:pt idx="25">
                  <c:v>429800</c:v>
                </c:pt>
                <c:pt idx="26">
                  <c:v>380900</c:v>
                </c:pt>
                <c:pt idx="27">
                  <c:v>348000</c:v>
                </c:pt>
                <c:pt idx="28">
                  <c:v>332200</c:v>
                </c:pt>
                <c:pt idx="29">
                  <c:v>367000</c:v>
                </c:pt>
                <c:pt idx="30">
                  <c:v>273200</c:v>
                </c:pt>
                <c:pt idx="31">
                  <c:v>242900</c:v>
                </c:pt>
                <c:pt idx="32">
                  <c:v>154500</c:v>
                </c:pt>
                <c:pt idx="33">
                  <c:v>218700</c:v>
                </c:pt>
                <c:pt idx="34">
                  <c:v>243700</c:v>
                </c:pt>
                <c:pt idx="35">
                  <c:v>159000</c:v>
                </c:pt>
                <c:pt idx="36">
                  <c:v>149800</c:v>
                </c:pt>
                <c:pt idx="37">
                  <c:v>259100</c:v>
                </c:pt>
                <c:pt idx="38">
                  <c:v>259100</c:v>
                </c:pt>
                <c:pt idx="39">
                  <c:v>292300</c:v>
                </c:pt>
                <c:pt idx="40">
                  <c:v>213800</c:v>
                </c:pt>
                <c:pt idx="41">
                  <c:v>142400</c:v>
                </c:pt>
                <c:pt idx="42">
                  <c:v>101100</c:v>
                </c:pt>
                <c:pt idx="43">
                  <c:v>105300</c:v>
                </c:pt>
                <c:pt idx="44">
                  <c:v>118100</c:v>
                </c:pt>
                <c:pt idx="45">
                  <c:v>188300</c:v>
                </c:pt>
                <c:pt idx="46">
                  <c:v>131700</c:v>
                </c:pt>
                <c:pt idx="47">
                  <c:v>128200</c:v>
                </c:pt>
                <c:pt idx="48">
                  <c:v>162100</c:v>
                </c:pt>
                <c:pt idx="49">
                  <c:v>164900</c:v>
                </c:pt>
                <c:pt idx="50">
                  <c:v>86160</c:v>
                </c:pt>
                <c:pt idx="51">
                  <c:v>81990</c:v>
                </c:pt>
                <c:pt idx="52">
                  <c:v>110900</c:v>
                </c:pt>
                <c:pt idx="53">
                  <c:v>126500</c:v>
                </c:pt>
                <c:pt idx="54">
                  <c:v>119000</c:v>
                </c:pt>
                <c:pt idx="55">
                  <c:v>136700</c:v>
                </c:pt>
                <c:pt idx="56">
                  <c:v>121300</c:v>
                </c:pt>
                <c:pt idx="57">
                  <c:v>103500</c:v>
                </c:pt>
                <c:pt idx="58">
                  <c:v>101800</c:v>
                </c:pt>
                <c:pt idx="59">
                  <c:v>104900</c:v>
                </c:pt>
                <c:pt idx="60">
                  <c:v>131200</c:v>
                </c:pt>
                <c:pt idx="61">
                  <c:v>156500</c:v>
                </c:pt>
                <c:pt idx="62">
                  <c:v>189300</c:v>
                </c:pt>
                <c:pt idx="63">
                  <c:v>86510</c:v>
                </c:pt>
                <c:pt idx="64">
                  <c:v>115700</c:v>
                </c:pt>
                <c:pt idx="65">
                  <c:v>173000</c:v>
                </c:pt>
                <c:pt idx="66">
                  <c:v>174900</c:v>
                </c:pt>
                <c:pt idx="67">
                  <c:v>200000</c:v>
                </c:pt>
                <c:pt idx="68">
                  <c:v>102800</c:v>
                </c:pt>
                <c:pt idx="69">
                  <c:v>58030</c:v>
                </c:pt>
                <c:pt idx="70">
                  <c:v>64320</c:v>
                </c:pt>
                <c:pt idx="71">
                  <c:v>65750</c:v>
                </c:pt>
                <c:pt idx="72">
                  <c:v>60720</c:v>
                </c:pt>
                <c:pt idx="73">
                  <c:v>64300</c:v>
                </c:pt>
                <c:pt idx="74">
                  <c:v>88140</c:v>
                </c:pt>
                <c:pt idx="75">
                  <c:v>91340</c:v>
                </c:pt>
                <c:pt idx="76">
                  <c:v>141900</c:v>
                </c:pt>
                <c:pt idx="77">
                  <c:v>122500</c:v>
                </c:pt>
                <c:pt idx="78">
                  <c:v>143700</c:v>
                </c:pt>
                <c:pt idx="79">
                  <c:v>86560</c:v>
                </c:pt>
                <c:pt idx="80">
                  <c:v>105700</c:v>
                </c:pt>
                <c:pt idx="81">
                  <c:v>133300</c:v>
                </c:pt>
                <c:pt idx="82">
                  <c:v>127800</c:v>
                </c:pt>
                <c:pt idx="83">
                  <c:v>145600</c:v>
                </c:pt>
                <c:pt idx="84">
                  <c:v>225000</c:v>
                </c:pt>
                <c:pt idx="85">
                  <c:v>228200</c:v>
                </c:pt>
                <c:pt idx="86">
                  <c:v>241500</c:v>
                </c:pt>
                <c:pt idx="87">
                  <c:v>192200</c:v>
                </c:pt>
                <c:pt idx="88">
                  <c:v>181000</c:v>
                </c:pt>
                <c:pt idx="89">
                  <c:v>242000</c:v>
                </c:pt>
                <c:pt idx="90">
                  <c:v>223500</c:v>
                </c:pt>
                <c:pt idx="91">
                  <c:v>269600</c:v>
                </c:pt>
                <c:pt idx="92">
                  <c:v>282500</c:v>
                </c:pt>
                <c:pt idx="93">
                  <c:v>217100</c:v>
                </c:pt>
                <c:pt idx="94">
                  <c:v>117700</c:v>
                </c:pt>
                <c:pt idx="95">
                  <c:v>171200</c:v>
                </c:pt>
                <c:pt idx="96">
                  <c:v>294900</c:v>
                </c:pt>
                <c:pt idx="97">
                  <c:v>356300</c:v>
                </c:pt>
                <c:pt idx="98">
                  <c:v>315200</c:v>
                </c:pt>
                <c:pt idx="99">
                  <c:v>323800</c:v>
                </c:pt>
                <c:pt idx="100">
                  <c:v>398200</c:v>
                </c:pt>
                <c:pt idx="101">
                  <c:v>360700</c:v>
                </c:pt>
                <c:pt idx="102">
                  <c:v>396500</c:v>
                </c:pt>
                <c:pt idx="103">
                  <c:v>373300</c:v>
                </c:pt>
                <c:pt idx="104">
                  <c:v>385000</c:v>
                </c:pt>
                <c:pt idx="105">
                  <c:v>396200</c:v>
                </c:pt>
                <c:pt idx="106">
                  <c:v>263600</c:v>
                </c:pt>
                <c:pt idx="107">
                  <c:v>302300</c:v>
                </c:pt>
                <c:pt idx="108">
                  <c:v>382500</c:v>
                </c:pt>
                <c:pt idx="109">
                  <c:v>444500</c:v>
                </c:pt>
                <c:pt idx="110">
                  <c:v>503100</c:v>
                </c:pt>
                <c:pt idx="111">
                  <c:v>522500</c:v>
                </c:pt>
                <c:pt idx="112">
                  <c:v>354200</c:v>
                </c:pt>
                <c:pt idx="113">
                  <c:v>385000</c:v>
                </c:pt>
                <c:pt idx="114">
                  <c:v>360500</c:v>
                </c:pt>
                <c:pt idx="115">
                  <c:v>350900</c:v>
                </c:pt>
                <c:pt idx="116">
                  <c:v>461800</c:v>
                </c:pt>
                <c:pt idx="117">
                  <c:v>527000</c:v>
                </c:pt>
                <c:pt idx="118">
                  <c:v>502700</c:v>
                </c:pt>
                <c:pt idx="119">
                  <c:v>410400</c:v>
                </c:pt>
                <c:pt idx="120">
                  <c:v>514800</c:v>
                </c:pt>
                <c:pt idx="121">
                  <c:v>579400</c:v>
                </c:pt>
                <c:pt idx="122">
                  <c:v>577200</c:v>
                </c:pt>
                <c:pt idx="123">
                  <c:v>556200</c:v>
                </c:pt>
                <c:pt idx="124">
                  <c:v>472900</c:v>
                </c:pt>
                <c:pt idx="125">
                  <c:v>524500</c:v>
                </c:pt>
                <c:pt idx="126">
                  <c:v>530300</c:v>
                </c:pt>
                <c:pt idx="127">
                  <c:v>568000</c:v>
                </c:pt>
                <c:pt idx="128">
                  <c:v>519100</c:v>
                </c:pt>
                <c:pt idx="129">
                  <c:v>511100</c:v>
                </c:pt>
                <c:pt idx="130">
                  <c:v>518000</c:v>
                </c:pt>
                <c:pt idx="131">
                  <c:v>487800</c:v>
                </c:pt>
                <c:pt idx="132">
                  <c:v>490100</c:v>
                </c:pt>
                <c:pt idx="133">
                  <c:v>515700</c:v>
                </c:pt>
                <c:pt idx="134">
                  <c:v>602400</c:v>
                </c:pt>
                <c:pt idx="135">
                  <c:v>584100</c:v>
                </c:pt>
                <c:pt idx="136">
                  <c:v>548000</c:v>
                </c:pt>
                <c:pt idx="137">
                  <c:v>592800</c:v>
                </c:pt>
                <c:pt idx="138">
                  <c:v>622500</c:v>
                </c:pt>
                <c:pt idx="139">
                  <c:v>637600</c:v>
                </c:pt>
                <c:pt idx="140">
                  <c:v>655000</c:v>
                </c:pt>
                <c:pt idx="141">
                  <c:v>695700</c:v>
                </c:pt>
                <c:pt idx="142">
                  <c:v>656700</c:v>
                </c:pt>
                <c:pt idx="143">
                  <c:v>615900</c:v>
                </c:pt>
                <c:pt idx="144">
                  <c:v>588800</c:v>
                </c:pt>
                <c:pt idx="145">
                  <c:v>604200</c:v>
                </c:pt>
                <c:pt idx="146">
                  <c:v>630400</c:v>
                </c:pt>
                <c:pt idx="147">
                  <c:v>639200</c:v>
                </c:pt>
                <c:pt idx="148">
                  <c:v>682400</c:v>
                </c:pt>
                <c:pt idx="149">
                  <c:v>677800</c:v>
                </c:pt>
                <c:pt idx="150">
                  <c:v>709200</c:v>
                </c:pt>
                <c:pt idx="151">
                  <c:v>736000</c:v>
                </c:pt>
                <c:pt idx="152">
                  <c:v>731900</c:v>
                </c:pt>
                <c:pt idx="153">
                  <c:v>684200</c:v>
                </c:pt>
                <c:pt idx="154">
                  <c:v>677600</c:v>
                </c:pt>
                <c:pt idx="155">
                  <c:v>688400</c:v>
                </c:pt>
                <c:pt idx="156">
                  <c:v>647200</c:v>
                </c:pt>
                <c:pt idx="157">
                  <c:v>698900</c:v>
                </c:pt>
                <c:pt idx="158">
                  <c:v>715700</c:v>
                </c:pt>
                <c:pt idx="159">
                  <c:v>700300</c:v>
                </c:pt>
                <c:pt idx="160">
                  <c:v>689400</c:v>
                </c:pt>
                <c:pt idx="161">
                  <c:v>687800</c:v>
                </c:pt>
                <c:pt idx="162">
                  <c:v>689500</c:v>
                </c:pt>
                <c:pt idx="163">
                  <c:v>701700</c:v>
                </c:pt>
                <c:pt idx="164">
                  <c:v>703300</c:v>
                </c:pt>
                <c:pt idx="165">
                  <c:v>660900</c:v>
                </c:pt>
                <c:pt idx="166">
                  <c:v>608000</c:v>
                </c:pt>
                <c:pt idx="167">
                  <c:v>615000</c:v>
                </c:pt>
                <c:pt idx="168">
                  <c:v>627000</c:v>
                </c:pt>
                <c:pt idx="169">
                  <c:v>738300</c:v>
                </c:pt>
                <c:pt idx="170">
                  <c:v>738300</c:v>
                </c:pt>
                <c:pt idx="171">
                  <c:v>426200</c:v>
                </c:pt>
                <c:pt idx="172">
                  <c:v>426000</c:v>
                </c:pt>
                <c:pt idx="173">
                  <c:v>337300</c:v>
                </c:pt>
                <c:pt idx="174">
                  <c:v>316800</c:v>
                </c:pt>
                <c:pt idx="175">
                  <c:v>364600</c:v>
                </c:pt>
                <c:pt idx="176">
                  <c:v>449200</c:v>
                </c:pt>
                <c:pt idx="177">
                  <c:v>535300</c:v>
                </c:pt>
                <c:pt idx="178">
                  <c:v>690500</c:v>
                </c:pt>
                <c:pt idx="179">
                  <c:v>784900</c:v>
                </c:pt>
                <c:pt idx="180">
                  <c:v>759800</c:v>
                </c:pt>
                <c:pt idx="181">
                  <c:v>465100</c:v>
                </c:pt>
                <c:pt idx="182">
                  <c:v>522300</c:v>
                </c:pt>
                <c:pt idx="183">
                  <c:v>338800</c:v>
                </c:pt>
                <c:pt idx="184">
                  <c:v>348800</c:v>
                </c:pt>
                <c:pt idx="185">
                  <c:v>361200</c:v>
                </c:pt>
                <c:pt idx="186">
                  <c:v>434700</c:v>
                </c:pt>
                <c:pt idx="187">
                  <c:v>344700</c:v>
                </c:pt>
                <c:pt idx="188">
                  <c:v>337000</c:v>
                </c:pt>
                <c:pt idx="189">
                  <c:v>208000</c:v>
                </c:pt>
                <c:pt idx="190">
                  <c:v>187100</c:v>
                </c:pt>
                <c:pt idx="191">
                  <c:v>191600</c:v>
                </c:pt>
                <c:pt idx="192">
                  <c:v>218100</c:v>
                </c:pt>
                <c:pt idx="193">
                  <c:v>300700</c:v>
                </c:pt>
                <c:pt idx="194">
                  <c:v>357000</c:v>
                </c:pt>
                <c:pt idx="195">
                  <c:v>348000</c:v>
                </c:pt>
                <c:pt idx="196">
                  <c:v>320000</c:v>
                </c:pt>
                <c:pt idx="197">
                  <c:v>269800</c:v>
                </c:pt>
                <c:pt idx="198">
                  <c:v>237200</c:v>
                </c:pt>
                <c:pt idx="199">
                  <c:v>240100</c:v>
                </c:pt>
                <c:pt idx="200">
                  <c:v>273100</c:v>
                </c:pt>
                <c:pt idx="201">
                  <c:v>231900</c:v>
                </c:pt>
                <c:pt idx="202">
                  <c:v>298900</c:v>
                </c:pt>
                <c:pt idx="203">
                  <c:v>302100</c:v>
                </c:pt>
                <c:pt idx="204">
                  <c:v>327200</c:v>
                </c:pt>
                <c:pt idx="205">
                  <c:v>366300</c:v>
                </c:pt>
                <c:pt idx="206">
                  <c:v>332200</c:v>
                </c:pt>
                <c:pt idx="207">
                  <c:v>326100</c:v>
                </c:pt>
                <c:pt idx="208">
                  <c:v>206600</c:v>
                </c:pt>
                <c:pt idx="209">
                  <c:v>281900</c:v>
                </c:pt>
                <c:pt idx="210">
                  <c:v>340400</c:v>
                </c:pt>
                <c:pt idx="211">
                  <c:v>337100</c:v>
                </c:pt>
                <c:pt idx="212">
                  <c:v>340100</c:v>
                </c:pt>
                <c:pt idx="213">
                  <c:v>324800</c:v>
                </c:pt>
                <c:pt idx="214">
                  <c:v>208000</c:v>
                </c:pt>
                <c:pt idx="215">
                  <c:v>197100</c:v>
                </c:pt>
                <c:pt idx="216">
                  <c:v>162600</c:v>
                </c:pt>
                <c:pt idx="217">
                  <c:v>150900</c:v>
                </c:pt>
                <c:pt idx="218">
                  <c:v>151200</c:v>
                </c:pt>
                <c:pt idx="219">
                  <c:v>151200</c:v>
                </c:pt>
                <c:pt idx="220">
                  <c:v>227200</c:v>
                </c:pt>
                <c:pt idx="221">
                  <c:v>275300</c:v>
                </c:pt>
                <c:pt idx="222">
                  <c:v>211200</c:v>
                </c:pt>
                <c:pt idx="223">
                  <c:v>179400</c:v>
                </c:pt>
                <c:pt idx="224">
                  <c:v>226700</c:v>
                </c:pt>
                <c:pt idx="225">
                  <c:v>153800</c:v>
                </c:pt>
                <c:pt idx="226">
                  <c:v>203500</c:v>
                </c:pt>
                <c:pt idx="227">
                  <c:v>124100</c:v>
                </c:pt>
                <c:pt idx="228">
                  <c:v>205400</c:v>
                </c:pt>
                <c:pt idx="229">
                  <c:v>174000</c:v>
                </c:pt>
                <c:pt idx="230">
                  <c:v>234800</c:v>
                </c:pt>
                <c:pt idx="231">
                  <c:v>243600</c:v>
                </c:pt>
                <c:pt idx="232">
                  <c:v>304900</c:v>
                </c:pt>
                <c:pt idx="233">
                  <c:v>315400</c:v>
                </c:pt>
                <c:pt idx="234">
                  <c:v>325900</c:v>
                </c:pt>
                <c:pt idx="235">
                  <c:v>336900</c:v>
                </c:pt>
                <c:pt idx="236">
                  <c:v>407200</c:v>
                </c:pt>
                <c:pt idx="237">
                  <c:v>271100</c:v>
                </c:pt>
                <c:pt idx="238">
                  <c:v>285000</c:v>
                </c:pt>
                <c:pt idx="239">
                  <c:v>326400</c:v>
                </c:pt>
                <c:pt idx="240">
                  <c:v>350500</c:v>
                </c:pt>
                <c:pt idx="241">
                  <c:v>365600</c:v>
                </c:pt>
                <c:pt idx="242">
                  <c:v>429200</c:v>
                </c:pt>
                <c:pt idx="243">
                  <c:v>512200</c:v>
                </c:pt>
                <c:pt idx="244">
                  <c:v>413100</c:v>
                </c:pt>
                <c:pt idx="245">
                  <c:v>468900</c:v>
                </c:pt>
                <c:pt idx="246">
                  <c:v>531500</c:v>
                </c:pt>
                <c:pt idx="247">
                  <c:v>571500</c:v>
                </c:pt>
                <c:pt idx="248">
                  <c:v>393900</c:v>
                </c:pt>
                <c:pt idx="249">
                  <c:v>476900</c:v>
                </c:pt>
                <c:pt idx="250">
                  <c:v>513600</c:v>
                </c:pt>
                <c:pt idx="251">
                  <c:v>542700</c:v>
                </c:pt>
                <c:pt idx="252">
                  <c:v>560100</c:v>
                </c:pt>
                <c:pt idx="253">
                  <c:v>545100</c:v>
                </c:pt>
                <c:pt idx="254">
                  <c:v>514800</c:v>
                </c:pt>
                <c:pt idx="255">
                  <c:v>508000</c:v>
                </c:pt>
                <c:pt idx="256">
                  <c:v>587900</c:v>
                </c:pt>
                <c:pt idx="257">
                  <c:v>581700</c:v>
                </c:pt>
                <c:pt idx="258">
                  <c:v>578900</c:v>
                </c:pt>
                <c:pt idx="259">
                  <c:v>577700</c:v>
                </c:pt>
                <c:pt idx="260">
                  <c:v>454900</c:v>
                </c:pt>
                <c:pt idx="261">
                  <c:v>454900</c:v>
                </c:pt>
                <c:pt idx="262">
                  <c:v>595600</c:v>
                </c:pt>
                <c:pt idx="263">
                  <c:v>600900</c:v>
                </c:pt>
                <c:pt idx="264">
                  <c:v>671400</c:v>
                </c:pt>
                <c:pt idx="265">
                  <c:v>689700</c:v>
                </c:pt>
                <c:pt idx="266">
                  <c:v>707300</c:v>
                </c:pt>
                <c:pt idx="267">
                  <c:v>714400</c:v>
                </c:pt>
                <c:pt idx="268">
                  <c:v>689800</c:v>
                </c:pt>
                <c:pt idx="269">
                  <c:v>552100</c:v>
                </c:pt>
                <c:pt idx="270">
                  <c:v>673200</c:v>
                </c:pt>
                <c:pt idx="271">
                  <c:v>670800</c:v>
                </c:pt>
                <c:pt idx="272">
                  <c:v>704900</c:v>
                </c:pt>
                <c:pt idx="273">
                  <c:v>663000</c:v>
                </c:pt>
                <c:pt idx="274">
                  <c:v>661600</c:v>
                </c:pt>
                <c:pt idx="275">
                  <c:v>642500</c:v>
                </c:pt>
                <c:pt idx="276">
                  <c:v>720600</c:v>
                </c:pt>
                <c:pt idx="277">
                  <c:v>621000</c:v>
                </c:pt>
                <c:pt idx="278">
                  <c:v>624900</c:v>
                </c:pt>
                <c:pt idx="279">
                  <c:v>676500</c:v>
                </c:pt>
                <c:pt idx="280">
                  <c:v>646300</c:v>
                </c:pt>
                <c:pt idx="281">
                  <c:v>682600</c:v>
                </c:pt>
                <c:pt idx="282">
                  <c:v>672900</c:v>
                </c:pt>
                <c:pt idx="283">
                  <c:v>694200</c:v>
                </c:pt>
                <c:pt idx="284">
                  <c:v>620000</c:v>
                </c:pt>
                <c:pt idx="285">
                  <c:v>662100</c:v>
                </c:pt>
                <c:pt idx="286">
                  <c:v>657100</c:v>
                </c:pt>
                <c:pt idx="287">
                  <c:v>641700</c:v>
                </c:pt>
                <c:pt idx="288">
                  <c:v>724600</c:v>
                </c:pt>
                <c:pt idx="289">
                  <c:v>648500</c:v>
                </c:pt>
                <c:pt idx="290">
                  <c:v>689300</c:v>
                </c:pt>
                <c:pt idx="291">
                  <c:v>698200</c:v>
                </c:pt>
                <c:pt idx="292">
                  <c:v>681400</c:v>
                </c:pt>
                <c:pt idx="293">
                  <c:v>653800</c:v>
                </c:pt>
                <c:pt idx="294">
                  <c:v>669500</c:v>
                </c:pt>
                <c:pt idx="295">
                  <c:v>666700</c:v>
                </c:pt>
                <c:pt idx="296">
                  <c:v>618700</c:v>
                </c:pt>
                <c:pt idx="297" formatCode="General">
                  <c:v>745203.23192096571</c:v>
                </c:pt>
                <c:pt idx="298" formatCode="General">
                  <c:v>785187.36242221028</c:v>
                </c:pt>
                <c:pt idx="299" formatCode="General">
                  <c:v>745503.50538126519</c:v>
                </c:pt>
                <c:pt idx="300" formatCode="General">
                  <c:v>704029.21133250464</c:v>
                </c:pt>
                <c:pt idx="301" formatCode="General">
                  <c:v>676258.40092317201</c:v>
                </c:pt>
                <c:pt idx="302" formatCode="General">
                  <c:v>690994.39622667001</c:v>
                </c:pt>
                <c:pt idx="303" formatCode="General">
                  <c:v>716540.46437978081</c:v>
                </c:pt>
                <c:pt idx="304" formatCode="General">
                  <c:v>724710.85638562543</c:v>
                </c:pt>
                <c:pt idx="305" formatCode="General">
                  <c:v>767289.43774035689</c:v>
                </c:pt>
                <c:pt idx="306" formatCode="General">
                  <c:v>762088.45631899894</c:v>
                </c:pt>
                <c:pt idx="307" formatCode="General">
                  <c:v>792901.69195337757</c:v>
                </c:pt>
                <c:pt idx="308" formatCode="General">
                  <c:v>819137.10307125887</c:v>
                </c:pt>
                <c:pt idx="309" formatCode="General">
                  <c:v>814490.1666585817</c:v>
                </c:pt>
                <c:pt idx="310" formatCode="General">
                  <c:v>766268.64842665498</c:v>
                </c:pt>
                <c:pt idx="311" formatCode="General">
                  <c:v>759163.70126945025</c:v>
                </c:pt>
                <c:pt idx="312" formatCode="General">
                  <c:v>769478.69026505342</c:v>
                </c:pt>
                <c:pt idx="313" formatCode="General">
                  <c:v>728263.10504803457</c:v>
                </c:pt>
                <c:pt idx="314" formatCode="General">
                  <c:v>779904.40906117298</c:v>
                </c:pt>
                <c:pt idx="315" formatCode="General">
                  <c:v>796075.10308472812</c:v>
                </c:pt>
                <c:pt idx="316" formatCode="General">
                  <c:v>787694.92136789951</c:v>
                </c:pt>
                <c:pt idx="317" formatCode="General">
                  <c:v>782371.04534754506</c:v>
                </c:pt>
                <c:pt idx="318" formatCode="General">
                  <c:v>785960.66904394026</c:v>
                </c:pt>
                <c:pt idx="319" formatCode="General">
                  <c:v>790987.94205862272</c:v>
                </c:pt>
                <c:pt idx="320" formatCode="General">
                  <c:v>801361.66668336699</c:v>
                </c:pt>
                <c:pt idx="321" formatCode="General">
                  <c:v>795005.85035860026</c:v>
                </c:pt>
                <c:pt idx="322" formatCode="General">
                  <c:v>755047.11189602804</c:v>
                </c:pt>
                <c:pt idx="323" formatCode="General">
                  <c:v>712058.01961055596</c:v>
                </c:pt>
                <c:pt idx="324" formatCode="General">
                  <c:v>723178.42999226972</c:v>
                </c:pt>
                <c:pt idx="325" formatCode="General">
                  <c:v>727085.0409893255</c:v>
                </c:pt>
                <c:pt idx="326" formatCode="General">
                  <c:v>827840.16828879574</c:v>
                </c:pt>
                <c:pt idx="327" formatCode="General">
                  <c:v>822852.78656549612</c:v>
                </c:pt>
                <c:pt idx="328" formatCode="General">
                  <c:v>533154.61517402786</c:v>
                </c:pt>
                <c:pt idx="329" formatCode="General">
                  <c:v>550654.4217707502</c:v>
                </c:pt>
                <c:pt idx="330" formatCode="General">
                  <c:v>479327.3815348749</c:v>
                </c:pt>
                <c:pt idx="331" formatCode="General">
                  <c:v>478917.69929576915</c:v>
                </c:pt>
                <c:pt idx="332" formatCode="General">
                  <c:v>539604.03339208069</c:v>
                </c:pt>
                <c:pt idx="333" formatCode="General">
                  <c:v>622354.52349719335</c:v>
                </c:pt>
                <c:pt idx="334" formatCode="General">
                  <c:v>685152.38735414529</c:v>
                </c:pt>
                <c:pt idx="335" formatCode="General">
                  <c:v>801232.58380198642</c:v>
                </c:pt>
                <c:pt idx="336" formatCode="General">
                  <c:v>856101.31534305355</c:v>
                </c:pt>
                <c:pt idx="337" formatCode="General">
                  <c:v>795011.00202440238</c:v>
                </c:pt>
                <c:pt idx="338" formatCode="General">
                  <c:v>500440.56734219671</c:v>
                </c:pt>
                <c:pt idx="339" formatCode="General">
                  <c:v>557318.74875790905</c:v>
                </c:pt>
                <c:pt idx="340" formatCode="General">
                  <c:v>386029.8863442812</c:v>
                </c:pt>
                <c:pt idx="341" formatCode="General">
                  <c:v>402127.39736110973</c:v>
                </c:pt>
                <c:pt idx="342" formatCode="General">
                  <c:v>417054.75723441551</c:v>
                </c:pt>
                <c:pt idx="343" formatCode="General">
                  <c:v>489166.02668175253</c:v>
                </c:pt>
                <c:pt idx="344" formatCode="General">
                  <c:v>397762.90003527392</c:v>
                </c:pt>
                <c:pt idx="345" formatCode="General">
                  <c:v>386920.78298398858</c:v>
                </c:pt>
                <c:pt idx="346" formatCode="General">
                  <c:v>259140.72528423532</c:v>
                </c:pt>
                <c:pt idx="347" formatCode="General">
                  <c:v>246997.95068421244</c:v>
                </c:pt>
                <c:pt idx="348" formatCode="General">
                  <c:v>260424.27550293354</c:v>
                </c:pt>
                <c:pt idx="349" formatCode="General">
                  <c:v>283995.00428629818</c:v>
                </c:pt>
                <c:pt idx="350" formatCode="General">
                  <c:v>355872.18109742523</c:v>
                </c:pt>
                <c:pt idx="351" formatCode="General">
                  <c:v>408307.88088230125</c:v>
                </c:pt>
                <c:pt idx="352" formatCode="General">
                  <c:v>396964.64079010149</c:v>
                </c:pt>
                <c:pt idx="353" formatCode="General">
                  <c:v>372666.60322269989</c:v>
                </c:pt>
                <c:pt idx="354" formatCode="General">
                  <c:v>322900.40551324835</c:v>
                </c:pt>
                <c:pt idx="355" formatCode="General">
                  <c:v>287180.67615296948</c:v>
                </c:pt>
                <c:pt idx="356" formatCode="General">
                  <c:v>283601.35928165395</c:v>
                </c:pt>
                <c:pt idx="357" formatCode="General">
                  <c:v>308839.59606501507</c:v>
                </c:pt>
                <c:pt idx="358" formatCode="General">
                  <c:v>266409.48781679349</c:v>
                </c:pt>
                <c:pt idx="359" formatCode="General">
                  <c:v>332846.66836009978</c:v>
                </c:pt>
                <c:pt idx="360" formatCode="General">
                  <c:v>330359.87089807075</c:v>
                </c:pt>
                <c:pt idx="361" formatCode="General">
                  <c:v>348527.30819248845</c:v>
                </c:pt>
                <c:pt idx="362" formatCode="General">
                  <c:v>381841.49713109445</c:v>
                </c:pt>
                <c:pt idx="363" formatCode="General">
                  <c:v>346753.9456808159</c:v>
                </c:pt>
                <c:pt idx="364" formatCode="General">
                  <c:v>333618.18861679954</c:v>
                </c:pt>
                <c:pt idx="365" formatCode="General">
                  <c:v>219372.78305137705</c:v>
                </c:pt>
                <c:pt idx="366" formatCode="General">
                  <c:v>295075.87057573214</c:v>
                </c:pt>
                <c:pt idx="367" formatCode="General">
                  <c:v>350469.56132912973</c:v>
                </c:pt>
                <c:pt idx="368" formatCode="General">
                  <c:v>344734.60279560421</c:v>
                </c:pt>
                <c:pt idx="369" formatCode="General">
                  <c:v>347555.24507850804</c:v>
                </c:pt>
                <c:pt idx="370" formatCode="General">
                  <c:v>332562.97981061682</c:v>
                </c:pt>
                <c:pt idx="371" formatCode="General">
                  <c:v>225478.4671773403</c:v>
                </c:pt>
                <c:pt idx="372" formatCode="General">
                  <c:v>223649.21429747203</c:v>
                </c:pt>
                <c:pt idx="373" formatCode="General">
                  <c:v>200259.98150860681</c:v>
                </c:pt>
                <c:pt idx="374" formatCode="General">
                  <c:v>201235.97166301915</c:v>
                </c:pt>
                <c:pt idx="375" formatCode="General">
                  <c:v>214180.35125506151</c:v>
                </c:pt>
                <c:pt idx="376" formatCode="General">
                  <c:v>227386.42696485861</c:v>
                </c:pt>
                <c:pt idx="377" formatCode="General">
                  <c:v>297693.33416478185</c:v>
                </c:pt>
                <c:pt idx="378" formatCode="General">
                  <c:v>339397.93019235431</c:v>
                </c:pt>
                <c:pt idx="379" formatCode="General">
                  <c:v>280981.97739981697</c:v>
                </c:pt>
                <c:pt idx="380" formatCode="General">
                  <c:v>256595.58443494351</c:v>
                </c:pt>
                <c:pt idx="381" formatCode="General">
                  <c:v>307646.89188103261</c:v>
                </c:pt>
                <c:pt idx="382" formatCode="General">
                  <c:v>235316.99174078589</c:v>
                </c:pt>
                <c:pt idx="383" formatCode="General">
                  <c:v>276601.93589539919</c:v>
                </c:pt>
                <c:pt idx="384" formatCode="General">
                  <c:v>197935.94413069228</c:v>
                </c:pt>
                <c:pt idx="385" formatCode="General">
                  <c:v>272245.40771819628</c:v>
                </c:pt>
                <c:pt idx="386" formatCode="General">
                  <c:v>237396.27429498627</c:v>
                </c:pt>
                <c:pt idx="387" formatCode="General">
                  <c:v>289987.5475862493</c:v>
                </c:pt>
                <c:pt idx="388" formatCode="General">
                  <c:v>293399.6599465757</c:v>
                </c:pt>
                <c:pt idx="389" formatCode="General">
                  <c:v>344963.13949370134</c:v>
                </c:pt>
                <c:pt idx="390" formatCode="General">
                  <c:v>351242.71880037099</c:v>
                </c:pt>
                <c:pt idx="391" formatCode="General">
                  <c:v>355191.27015060274</c:v>
                </c:pt>
                <c:pt idx="392" formatCode="General">
                  <c:v>361556.99930079863</c:v>
                </c:pt>
                <c:pt idx="393" formatCode="General">
                  <c:v>415646.98460083758</c:v>
                </c:pt>
                <c:pt idx="394" formatCode="General">
                  <c:v>280613.89572069416</c:v>
                </c:pt>
                <c:pt idx="395" formatCode="General">
                  <c:v>296646.92708596017</c:v>
                </c:pt>
                <c:pt idx="396" formatCode="General">
                  <c:v>335412.04515967745</c:v>
                </c:pt>
                <c:pt idx="397" formatCode="General">
                  <c:v>356710.48430658184</c:v>
                </c:pt>
                <c:pt idx="398" formatCode="General">
                  <c:v>375597.27698485216</c:v>
                </c:pt>
                <c:pt idx="399" formatCode="General">
                  <c:v>436633.30439691315</c:v>
                </c:pt>
                <c:pt idx="400" formatCode="General">
                  <c:v>510812.33157948661</c:v>
                </c:pt>
                <c:pt idx="401" formatCode="General">
                  <c:v>408970.55964520335</c:v>
                </c:pt>
                <c:pt idx="402" formatCode="General">
                  <c:v>455962.74211286375</c:v>
                </c:pt>
                <c:pt idx="403" formatCode="General">
                  <c:v>510916.03319333814</c:v>
                </c:pt>
                <c:pt idx="404" formatCode="General">
                  <c:v>538766.06568700541</c:v>
                </c:pt>
                <c:pt idx="405" formatCode="General">
                  <c:v>372267.44459119457</c:v>
                </c:pt>
                <c:pt idx="406" formatCode="General">
                  <c:v>457964.1397132806</c:v>
                </c:pt>
                <c:pt idx="407" formatCode="General">
                  <c:v>487297.53631095029</c:v>
                </c:pt>
                <c:pt idx="408" formatCode="General">
                  <c:v>497846.12918725191</c:v>
                </c:pt>
                <c:pt idx="409" formatCode="General">
                  <c:v>502878.94415205985</c:v>
                </c:pt>
                <c:pt idx="410" formatCode="General">
                  <c:v>490551.74829223065</c:v>
                </c:pt>
                <c:pt idx="411" formatCode="General">
                  <c:v>471289.87860317645</c:v>
                </c:pt>
                <c:pt idx="412" formatCode="General">
                  <c:v>470679.84458268329</c:v>
                </c:pt>
                <c:pt idx="413" formatCode="General">
                  <c:v>549137.32588838669</c:v>
                </c:pt>
                <c:pt idx="414" formatCode="General">
                  <c:v>549508.52973018098</c:v>
                </c:pt>
                <c:pt idx="415" formatCode="General">
                  <c:v>548981.62930425431</c:v>
                </c:pt>
                <c:pt idx="416" formatCode="General">
                  <c:v>553318.90797717741</c:v>
                </c:pt>
                <c:pt idx="417" formatCode="General">
                  <c:v>444792.11712216906</c:v>
                </c:pt>
                <c:pt idx="418" formatCode="General">
                  <c:v>458079.79053559009</c:v>
                </c:pt>
                <c:pt idx="419" formatCode="General">
                  <c:v>597723.66702978453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5B8-A938-6CB40D9ABCC6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618700</c:v>
                </c:pt>
                <c:pt idx="297" formatCode="0.00E+00">
                  <c:v>745203.23192096571</c:v>
                </c:pt>
                <c:pt idx="298" formatCode="0.00E+00">
                  <c:v>785187.36242221028</c:v>
                </c:pt>
                <c:pt idx="299" formatCode="0.00E+00">
                  <c:v>745503.50538126519</c:v>
                </c:pt>
                <c:pt idx="300" formatCode="0.00E+00">
                  <c:v>704029.21133250464</c:v>
                </c:pt>
                <c:pt idx="301" formatCode="0.00E+00">
                  <c:v>676258.40092317201</c:v>
                </c:pt>
                <c:pt idx="302" formatCode="0.00E+00">
                  <c:v>690994.39622667001</c:v>
                </c:pt>
                <c:pt idx="303" formatCode="0.00E+00">
                  <c:v>716540.46437978081</c:v>
                </c:pt>
                <c:pt idx="304" formatCode="0.00E+00">
                  <c:v>724710.85638562543</c:v>
                </c:pt>
                <c:pt idx="305" formatCode="0.00E+00">
                  <c:v>767289.43774035689</c:v>
                </c:pt>
                <c:pt idx="306" formatCode="0.00E+00">
                  <c:v>762088.45631899894</c:v>
                </c:pt>
                <c:pt idx="307" formatCode="0.00E+00">
                  <c:v>792901.69195337757</c:v>
                </c:pt>
                <c:pt idx="308" formatCode="0.00E+00">
                  <c:v>819137.10307125887</c:v>
                </c:pt>
                <c:pt idx="309" formatCode="0.00E+00">
                  <c:v>814490.1666585817</c:v>
                </c:pt>
                <c:pt idx="310" formatCode="0.00E+00">
                  <c:v>766268.64842665498</c:v>
                </c:pt>
                <c:pt idx="311" formatCode="0.00E+00">
                  <c:v>759163.70126945025</c:v>
                </c:pt>
                <c:pt idx="312" formatCode="0.00E+00">
                  <c:v>769478.69026505342</c:v>
                </c:pt>
                <c:pt idx="313" formatCode="0.00E+00">
                  <c:v>728263.10504803457</c:v>
                </c:pt>
                <c:pt idx="314" formatCode="0.00E+00">
                  <c:v>779904.40906117298</c:v>
                </c:pt>
                <c:pt idx="315" formatCode="0.00E+00">
                  <c:v>796075.10308472812</c:v>
                </c:pt>
                <c:pt idx="316" formatCode="0.00E+00">
                  <c:v>787694.92136789951</c:v>
                </c:pt>
                <c:pt idx="317" formatCode="0.00E+00">
                  <c:v>782371.04534754506</c:v>
                </c:pt>
                <c:pt idx="318" formatCode="0.00E+00">
                  <c:v>785960.66904394026</c:v>
                </c:pt>
                <c:pt idx="319" formatCode="0.00E+00">
                  <c:v>790987.94205862272</c:v>
                </c:pt>
                <c:pt idx="320" formatCode="0.00E+00">
                  <c:v>801361.66668336699</c:v>
                </c:pt>
                <c:pt idx="321" formatCode="0.00E+00">
                  <c:v>795005.85035860026</c:v>
                </c:pt>
                <c:pt idx="322" formatCode="0.00E+00">
                  <c:v>755047.11189602804</c:v>
                </c:pt>
                <c:pt idx="323" formatCode="0.00E+00">
                  <c:v>712058.01961055596</c:v>
                </c:pt>
                <c:pt idx="324" formatCode="0.00E+00">
                  <c:v>723178.42999226972</c:v>
                </c:pt>
                <c:pt idx="325" formatCode="0.00E+00">
                  <c:v>727085.0409893255</c:v>
                </c:pt>
                <c:pt idx="326" formatCode="0.00E+00">
                  <c:v>827840.16828879574</c:v>
                </c:pt>
                <c:pt idx="327" formatCode="0.00E+00">
                  <c:v>822852.78656549612</c:v>
                </c:pt>
                <c:pt idx="328" formatCode="0.00E+00">
                  <c:v>533154.61517402786</c:v>
                </c:pt>
                <c:pt idx="329" formatCode="0.00E+00">
                  <c:v>550654.4217707502</c:v>
                </c:pt>
                <c:pt idx="330" formatCode="0.00E+00">
                  <c:v>479327.3815348749</c:v>
                </c:pt>
                <c:pt idx="331" formatCode="0.00E+00">
                  <c:v>478917.69929576915</c:v>
                </c:pt>
                <c:pt idx="332" formatCode="0.00E+00">
                  <c:v>539604.03339208069</c:v>
                </c:pt>
                <c:pt idx="333" formatCode="0.00E+00">
                  <c:v>622354.52349719335</c:v>
                </c:pt>
                <c:pt idx="334" formatCode="0.00E+00">
                  <c:v>685152.38735414529</c:v>
                </c:pt>
                <c:pt idx="335" formatCode="0.00E+00">
                  <c:v>801232.58380198642</c:v>
                </c:pt>
                <c:pt idx="336" formatCode="0.00E+00">
                  <c:v>856101.31534305355</c:v>
                </c:pt>
                <c:pt idx="337" formatCode="0.00E+00">
                  <c:v>795011.00202440238</c:v>
                </c:pt>
                <c:pt idx="338" formatCode="0.00E+00">
                  <c:v>500440.56734219671</c:v>
                </c:pt>
                <c:pt idx="339" formatCode="0.00E+00">
                  <c:v>557318.74875790905</c:v>
                </c:pt>
                <c:pt idx="340" formatCode="0.00E+00">
                  <c:v>386029.8863442812</c:v>
                </c:pt>
                <c:pt idx="341" formatCode="0.00E+00">
                  <c:v>402127.39736110973</c:v>
                </c:pt>
                <c:pt idx="342" formatCode="0.00E+00">
                  <c:v>417054.75723441551</c:v>
                </c:pt>
                <c:pt idx="343" formatCode="0.00E+00">
                  <c:v>489166.02668175253</c:v>
                </c:pt>
                <c:pt idx="344" formatCode="0.00E+00">
                  <c:v>397762.90003527392</c:v>
                </c:pt>
                <c:pt idx="345" formatCode="0.00E+00">
                  <c:v>386920.78298398858</c:v>
                </c:pt>
                <c:pt idx="346" formatCode="0.00E+00">
                  <c:v>259140.72528423532</c:v>
                </c:pt>
                <c:pt idx="347" formatCode="0.00E+00">
                  <c:v>246997.95068421244</c:v>
                </c:pt>
                <c:pt idx="348" formatCode="0.00E+00">
                  <c:v>260424.27550293354</c:v>
                </c:pt>
                <c:pt idx="349" formatCode="0.00E+00">
                  <c:v>283995.00428629818</c:v>
                </c:pt>
                <c:pt idx="350" formatCode="0.00E+00">
                  <c:v>355872.18109742523</c:v>
                </c:pt>
                <c:pt idx="351" formatCode="0.00E+00">
                  <c:v>408307.88088230125</c:v>
                </c:pt>
                <c:pt idx="352" formatCode="0.00E+00">
                  <c:v>396964.64079010149</c:v>
                </c:pt>
                <c:pt idx="353" formatCode="0.00E+00">
                  <c:v>372666.60322269989</c:v>
                </c:pt>
                <c:pt idx="354" formatCode="0.00E+00">
                  <c:v>322900.40551324835</c:v>
                </c:pt>
                <c:pt idx="355" formatCode="0.00E+00">
                  <c:v>287180.67615296948</c:v>
                </c:pt>
                <c:pt idx="356" formatCode="0.00E+00">
                  <c:v>283601.35928165395</c:v>
                </c:pt>
                <c:pt idx="357" formatCode="0.00E+00">
                  <c:v>308839.59606501507</c:v>
                </c:pt>
                <c:pt idx="358" formatCode="0.00E+00">
                  <c:v>266409.48781679349</c:v>
                </c:pt>
                <c:pt idx="359" formatCode="0.00E+00">
                  <c:v>332846.66836009978</c:v>
                </c:pt>
                <c:pt idx="360" formatCode="0.00E+00">
                  <c:v>330359.87089807075</c:v>
                </c:pt>
                <c:pt idx="361" formatCode="0.00E+00">
                  <c:v>348527.30819248845</c:v>
                </c:pt>
                <c:pt idx="362" formatCode="0.00E+00">
                  <c:v>381841.49713109445</c:v>
                </c:pt>
                <c:pt idx="363" formatCode="0.00E+00">
                  <c:v>346753.9456808159</c:v>
                </c:pt>
                <c:pt idx="364" formatCode="0.00E+00">
                  <c:v>333618.18861679954</c:v>
                </c:pt>
                <c:pt idx="365" formatCode="0.00E+00">
                  <c:v>219372.78305137705</c:v>
                </c:pt>
                <c:pt idx="366" formatCode="0.00E+00">
                  <c:v>295075.87057573214</c:v>
                </c:pt>
                <c:pt idx="367" formatCode="0.00E+00">
                  <c:v>350469.56132912973</c:v>
                </c:pt>
                <c:pt idx="368" formatCode="0.00E+00">
                  <c:v>344734.60279560421</c:v>
                </c:pt>
                <c:pt idx="369" formatCode="0.00E+00">
                  <c:v>347555.24507850804</c:v>
                </c:pt>
                <c:pt idx="370" formatCode="0.00E+00">
                  <c:v>332562.97981061682</c:v>
                </c:pt>
                <c:pt idx="371" formatCode="0.00E+00">
                  <c:v>225478.4671773403</c:v>
                </c:pt>
                <c:pt idx="372" formatCode="0.00E+00">
                  <c:v>223649.21429747203</c:v>
                </c:pt>
                <c:pt idx="373" formatCode="0.00E+00">
                  <c:v>200259.98150860681</c:v>
                </c:pt>
                <c:pt idx="374" formatCode="0.00E+00">
                  <c:v>201235.97166301915</c:v>
                </c:pt>
                <c:pt idx="375" formatCode="0.00E+00">
                  <c:v>214180.35125506151</c:v>
                </c:pt>
                <c:pt idx="376" formatCode="0.00E+00">
                  <c:v>227386.42696485861</c:v>
                </c:pt>
                <c:pt idx="377" formatCode="0.00E+00">
                  <c:v>297693.33416478185</c:v>
                </c:pt>
                <c:pt idx="378" formatCode="0.00E+00">
                  <c:v>339397.93019235431</c:v>
                </c:pt>
                <c:pt idx="379" formatCode="0.00E+00">
                  <c:v>280981.97739981697</c:v>
                </c:pt>
                <c:pt idx="380" formatCode="0.00E+00">
                  <c:v>256595.58443494351</c:v>
                </c:pt>
                <c:pt idx="381" formatCode="0.00E+00">
                  <c:v>307646.89188103261</c:v>
                </c:pt>
                <c:pt idx="382" formatCode="0.00E+00">
                  <c:v>235316.99174078589</c:v>
                </c:pt>
                <c:pt idx="383" formatCode="0.00E+00">
                  <c:v>276601.93589539919</c:v>
                </c:pt>
                <c:pt idx="384" formatCode="0.00E+00">
                  <c:v>197935.94413069228</c:v>
                </c:pt>
                <c:pt idx="385" formatCode="0.00E+00">
                  <c:v>272245.40771819628</c:v>
                </c:pt>
                <c:pt idx="386" formatCode="0.00E+00">
                  <c:v>237396.27429498627</c:v>
                </c:pt>
                <c:pt idx="387" formatCode="0.00E+00">
                  <c:v>289987.5475862493</c:v>
                </c:pt>
                <c:pt idx="388" formatCode="0.00E+00">
                  <c:v>293399.6599465757</c:v>
                </c:pt>
                <c:pt idx="389" formatCode="0.00E+00">
                  <c:v>344963.13949370134</c:v>
                </c:pt>
                <c:pt idx="390" formatCode="0.00E+00">
                  <c:v>351242.71880037099</c:v>
                </c:pt>
                <c:pt idx="391" formatCode="0.00E+00">
                  <c:v>355191.27015060274</c:v>
                </c:pt>
                <c:pt idx="392" formatCode="0.00E+00">
                  <c:v>361556.99930079863</c:v>
                </c:pt>
                <c:pt idx="393" formatCode="0.00E+00">
                  <c:v>415646.98460083758</c:v>
                </c:pt>
                <c:pt idx="394" formatCode="0.00E+00">
                  <c:v>280613.89572069416</c:v>
                </c:pt>
                <c:pt idx="395" formatCode="0.00E+00">
                  <c:v>296646.92708596017</c:v>
                </c:pt>
                <c:pt idx="396" formatCode="0.00E+00">
                  <c:v>335412.04515967745</c:v>
                </c:pt>
                <c:pt idx="397" formatCode="0.00E+00">
                  <c:v>356710.48430658184</c:v>
                </c:pt>
                <c:pt idx="398" formatCode="0.00E+00">
                  <c:v>375597.27698485216</c:v>
                </c:pt>
                <c:pt idx="399" formatCode="0.00E+00">
                  <c:v>436633.30439691315</c:v>
                </c:pt>
                <c:pt idx="400" formatCode="0.00E+00">
                  <c:v>510812.33157948661</c:v>
                </c:pt>
                <c:pt idx="401" formatCode="0.00E+00">
                  <c:v>408970.55964520335</c:v>
                </c:pt>
                <c:pt idx="402" formatCode="0.00E+00">
                  <c:v>455962.74211286375</c:v>
                </c:pt>
                <c:pt idx="403" formatCode="0.00E+00">
                  <c:v>510916.03319333814</c:v>
                </c:pt>
                <c:pt idx="404" formatCode="0.00E+00">
                  <c:v>538766.06568700541</c:v>
                </c:pt>
                <c:pt idx="405" formatCode="0.00E+00">
                  <c:v>372267.44459119457</c:v>
                </c:pt>
                <c:pt idx="406" formatCode="0.00E+00">
                  <c:v>457964.1397132806</c:v>
                </c:pt>
                <c:pt idx="407" formatCode="0.00E+00">
                  <c:v>487297.53631095029</c:v>
                </c:pt>
                <c:pt idx="408" formatCode="0.00E+00">
                  <c:v>497846.12918725191</c:v>
                </c:pt>
                <c:pt idx="409" formatCode="0.00E+00">
                  <c:v>502878.94415205985</c:v>
                </c:pt>
                <c:pt idx="410" formatCode="0.00E+00">
                  <c:v>490551.74829223065</c:v>
                </c:pt>
                <c:pt idx="411" formatCode="0.00E+00">
                  <c:v>471289.87860317645</c:v>
                </c:pt>
                <c:pt idx="412" formatCode="0.00E+00">
                  <c:v>470679.84458268329</c:v>
                </c:pt>
                <c:pt idx="413" formatCode="0.00E+00">
                  <c:v>549137.32588838669</c:v>
                </c:pt>
                <c:pt idx="414" formatCode="0.00E+00">
                  <c:v>549508.52973018098</c:v>
                </c:pt>
                <c:pt idx="415" formatCode="0.00E+00">
                  <c:v>548981.62930425431</c:v>
                </c:pt>
                <c:pt idx="416" formatCode="0.00E+00">
                  <c:v>553318.90797717741</c:v>
                </c:pt>
                <c:pt idx="417" formatCode="0.00E+00">
                  <c:v>444792.11712216906</c:v>
                </c:pt>
                <c:pt idx="418" formatCode="0.00E+00">
                  <c:v>458079.79053559009</c:v>
                </c:pt>
                <c:pt idx="419" formatCode="0.00E+00">
                  <c:v>597723.66702978453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C-45B8-A938-6CB40D9A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67136"/>
        <c:axId val="471605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618700</c:v>
                      </c:pt>
                      <c:pt idx="297" formatCode="0.00E+00">
                        <c:v>561806.92388630065</c:v>
                      </c:pt>
                      <c:pt idx="298" formatCode="0.00E+00">
                        <c:v>600858.01496467937</c:v>
                      </c:pt>
                      <c:pt idx="299" formatCode="0.00E+00">
                        <c:v>560227.39086223138</c:v>
                      </c:pt>
                      <c:pt idx="300" formatCode="0.00E+00">
                        <c:v>517792.63087471639</c:v>
                      </c:pt>
                      <c:pt idx="301" formatCode="0.00E+00">
                        <c:v>489047.68683193444</c:v>
                      </c:pt>
                      <c:pt idx="302" formatCode="0.00E+00">
                        <c:v>502795.91432656453</c:v>
                      </c:pt>
                      <c:pt idx="303" formatCode="0.00E+00">
                        <c:v>527340.61626704712</c:v>
                      </c:pt>
                      <c:pt idx="304" formatCode="0.00E+00">
                        <c:v>534496.08159645658</c:v>
                      </c:pt>
                      <c:pt idx="305" formatCode="0.00E+00">
                        <c:v>576046.21583549003</c:v>
                      </c:pt>
                      <c:pt idx="306" formatCode="0.00E+00">
                        <c:v>569803.30888510903</c:v>
                      </c:pt>
                      <c:pt idx="307" formatCode="0.00E+00">
                        <c:v>599561.18452189851</c:v>
                      </c:pt>
                      <c:pt idx="308" formatCode="0.00E+00">
                        <c:v>624727.84695537121</c:v>
                      </c:pt>
                      <c:pt idx="309" formatCode="0.00E+00">
                        <c:v>618998.82070920896</c:v>
                      </c:pt>
                      <c:pt idx="310" formatCode="0.00E+00">
                        <c:v>569681.92070841079</c:v>
                      </c:pt>
                      <c:pt idx="311" formatCode="0.00E+00">
                        <c:v>561468.35065757169</c:v>
                      </c:pt>
                      <c:pt idx="312" formatCode="0.00E+00">
                        <c:v>570661.52796444006</c:v>
                      </c:pt>
                      <c:pt idx="313" formatCode="0.00E+00">
                        <c:v>528310.9960355931</c:v>
                      </c:pt>
                      <c:pt idx="314" formatCode="0.00E+00">
                        <c:v>578804.27345274109</c:v>
                      </c:pt>
                      <c:pt idx="315" formatCode="0.00E+00">
                        <c:v>593813.91742791631</c:v>
                      </c:pt>
                      <c:pt idx="316" formatCode="0.00E+00">
                        <c:v>584259.71986225143</c:v>
                      </c:pt>
                      <c:pt idx="317" formatCode="0.00E+00">
                        <c:v>577748.92099347047</c:v>
                      </c:pt>
                      <c:pt idx="318" formatCode="0.00E+00">
                        <c:v>580138.77472192433</c:v>
                      </c:pt>
                      <c:pt idx="319" formatCode="0.00E+00">
                        <c:v>583953.49154025759</c:v>
                      </c:pt>
                      <c:pt idx="320" formatCode="0.00E+00">
                        <c:v>593101.93557578861</c:v>
                      </c:pt>
                      <c:pt idx="321" formatCode="0.00E+00">
                        <c:v>585508.17698394647</c:v>
                      </c:pt>
                      <c:pt idx="322" formatCode="0.00E+00">
                        <c:v>544298.89810756012</c:v>
                      </c:pt>
                      <c:pt idx="323" formatCode="0.00E+00">
                        <c:v>500046.73154710775</c:v>
                      </c:pt>
                      <c:pt idx="324" formatCode="0.00E+00">
                        <c:v>509891.598772706</c:v>
                      </c:pt>
                      <c:pt idx="325" formatCode="0.00E+00">
                        <c:v>512510.2633487042</c:v>
                      </c:pt>
                      <c:pt idx="326" formatCode="0.00E+00">
                        <c:v>611965.10715793632</c:v>
                      </c:pt>
                      <c:pt idx="327" formatCode="0.00E+00">
                        <c:v>605665.17159566213</c:v>
                      </c:pt>
                      <c:pt idx="328" formatCode="0.00E+00">
                        <c:v>314642.24320843071</c:v>
                      </c:pt>
                      <c:pt idx="329" formatCode="0.00E+00">
                        <c:v>330805.15726458072</c:v>
                      </c:pt>
                      <c:pt idx="330" formatCode="0.00E+00">
                        <c:v>258129.15692555966</c:v>
                      </c:pt>
                      <c:pt idx="331" formatCode="0.00E+00">
                        <c:v>256358.51532514245</c:v>
                      </c:pt>
                      <c:pt idx="332" formatCode="0.00E+00">
                        <c:v>315671.95938214823</c:v>
                      </c:pt>
                      <c:pt idx="333" formatCode="0.00E+00">
                        <c:v>397037.69758115034</c:v>
                      </c:pt>
                      <c:pt idx="334" formatCode="0.00E+00">
                        <c:v>458439.01666429243</c:v>
                      </c:pt>
                      <c:pt idx="335" formatCode="0.00E+00">
                        <c:v>573110.94461616944</c:v>
                      </c:pt>
                      <c:pt idx="336" formatCode="0.00E+00">
                        <c:v>626559.75319122826</c:v>
                      </c:pt>
                      <c:pt idx="337" formatCode="0.00E+00">
                        <c:v>564037.93175690365</c:v>
                      </c:pt>
                      <c:pt idx="338" formatCode="0.00E+00">
                        <c:v>268024.47316126549</c:v>
                      </c:pt>
                      <c:pt idx="339" formatCode="0.00E+00">
                        <c:v>323448.18421400216</c:v>
                      </c:pt>
                      <c:pt idx="340" formatCode="0.00E+00">
                        <c:v>150693.47429866259</c:v>
                      </c:pt>
                      <c:pt idx="341" formatCode="0.00E+00">
                        <c:v>165313.82991619024</c:v>
                      </c:pt>
                      <c:pt idx="342" formatCode="0.00E+00">
                        <c:v>178752.79563327777</c:v>
                      </c:pt>
                      <c:pt idx="343" formatCode="0.00E+00">
                        <c:v>249364.501178267</c:v>
                      </c:pt>
                      <c:pt idx="344" formatCode="0.00E+00">
                        <c:v>156450.70973617787</c:v>
                      </c:pt>
                      <c:pt idx="345" formatCode="0.00E+00">
                        <c:v>144086.89566426817</c:v>
                      </c:pt>
                      <c:pt idx="346" formatCode="0.00E+00">
                        <c:v>14774.177177116042</c:v>
                      </c:pt>
                      <c:pt idx="347" formatCode="0.00E+00">
                        <c:v>1087.8462470303348</c:v>
                      </c:pt>
                      <c:pt idx="348" formatCode="0.00E+00">
                        <c:v>12959.787160123844</c:v>
                      </c:pt>
                      <c:pt idx="349" formatCode="0.00E+00">
                        <c:v>34965.372150704643</c:v>
                      </c:pt>
                      <c:pt idx="350" formatCode="0.00E+00">
                        <c:v>105266.71267109839</c:v>
                      </c:pt>
                      <c:pt idx="351" formatCode="0.00E+00">
                        <c:v>156115.95073791858</c:v>
                      </c:pt>
                      <c:pt idx="352" formatCode="0.00E+00">
                        <c:v>143175.69023410877</c:v>
                      </c:pt>
                      <c:pt idx="353" formatCode="0.00E+00">
                        <c:v>117270.13994123813</c:v>
                      </c:pt>
                      <c:pt idx="354" formatCode="0.00E+00">
                        <c:v>65886.003201896092</c:v>
                      </c:pt>
                      <c:pt idx="355" formatCode="0.00E+00">
                        <c:v>28537.974131297407</c:v>
                      </c:pt>
                      <c:pt idx="356" formatCode="0.00E+00">
                        <c:v>23320.062093553803</c:v>
                      </c:pt>
                      <c:pt idx="357" formatCode="0.00E+00">
                        <c:v>46909.473065732687</c:v>
                      </c:pt>
                      <c:pt idx="358" formatCode="0.00E+00">
                        <c:v>2820.3727475624182</c:v>
                      </c:pt>
                      <c:pt idx="359" formatCode="0.00E+00">
                        <c:v>67588.458911240101</c:v>
                      </c:pt>
                      <c:pt idx="360" formatCode="0.00E+00">
                        <c:v>63422.528261385451</c:v>
                      </c:pt>
                      <c:pt idx="361" formatCode="0.00E+00">
                        <c:v>79900.85660375905</c:v>
                      </c:pt>
                      <c:pt idx="362" formatCode="0.00E+00">
                        <c:v>111516.02340344654</c:v>
                      </c:pt>
                      <c:pt idx="363" formatCode="0.00E+00">
                        <c:v>74719.598729695368</c:v>
                      </c:pt>
                      <c:pt idx="364" formatCode="0.00E+00">
                        <c:v>59865.178977271309</c:v>
                      </c:pt>
                      <c:pt idx="365" formatCode="0.00E+00">
                        <c:v>-56108.617611571273</c:v>
                      </c:pt>
                      <c:pt idx="366" formatCode="0.00E+00">
                        <c:v>17856.411188237194</c:v>
                      </c:pt>
                      <c:pt idx="367" formatCode="0.00E+00">
                        <c:v>71502.435648098064</c:v>
                      </c:pt>
                      <c:pt idx="368" formatCode="0.00E+00">
                        <c:v>64010.262877320405</c:v>
                      </c:pt>
                      <c:pt idx="369" formatCode="0.00E+00">
                        <c:v>65064.202093132306</c:v>
                      </c:pt>
                      <c:pt idx="370" formatCode="0.00E+00">
                        <c:v>48295.803526797681</c:v>
                      </c:pt>
                      <c:pt idx="371" formatCode="0.00E+00">
                        <c:v>-60574.21455663559</c:v>
                      </c:pt>
                      <c:pt idx="372" formatCode="0.00E+00">
                        <c:v>-64198.287480547791</c:v>
                      </c:pt>
                      <c:pt idx="373" formatCode="0.00E+00">
                        <c:v>-89391.597873814346</c:v>
                      </c:pt>
                      <c:pt idx="374" formatCode="0.00E+00">
                        <c:v>-90228.886376955546</c:v>
                      </c:pt>
                      <c:pt idx="375" formatCode="0.00E+00">
                        <c:v>-79106.930516333086</c:v>
                      </c:pt>
                      <c:pt idx="376" formatCode="0.00E+00">
                        <c:v>-67732.368161638093</c:v>
                      </c:pt>
                      <c:pt idx="377" formatCode="0.00E+00">
                        <c:v>733.99097979418002</c:v>
                      </c:pt>
                      <c:pt idx="378" formatCode="0.00E+00">
                        <c:v>40589.058635471796</c:v>
                      </c:pt>
                      <c:pt idx="379" formatCode="0.00E+00">
                        <c:v>-19685.348982750613</c:v>
                      </c:pt>
                      <c:pt idx="380" formatCode="0.00E+00">
                        <c:v>-45939.069897585141</c:v>
                      </c:pt>
                      <c:pt idx="381" formatCode="0.00E+00">
                        <c:v>3236.0892742712167</c:v>
                      </c:pt>
                      <c:pt idx="382" formatCode="0.00E+00">
                        <c:v>-70978.727193095314</c:v>
                      </c:pt>
                      <c:pt idx="383" formatCode="0.00E+00">
                        <c:v>-31587.415674550051</c:v>
                      </c:pt>
                      <c:pt idx="384" formatCode="0.00E+00">
                        <c:v>-112155.70516633737</c:v>
                      </c:pt>
                      <c:pt idx="385" formatCode="0.00E+00">
                        <c:v>-39757.153703298478</c:v>
                      </c:pt>
                      <c:pt idx="386" formatCode="0.00E+00">
                        <c:v>-76525.763477104541</c:v>
                      </c:pt>
                      <c:pt idx="387" formatCode="0.00E+00">
                        <c:v>-25862.481111531553</c:v>
                      </c:pt>
                      <c:pt idx="388" formatCode="0.00E+00">
                        <c:v>-24386.825118799519</c:v>
                      </c:pt>
                      <c:pt idx="389" formatCode="0.00E+00">
                        <c:v>25231.781236734823</c:v>
                      </c:pt>
                      <c:pt idx="390" formatCode="0.00E+00">
                        <c:v>29558.118633193837</c:v>
                      </c:pt>
                      <c:pt idx="391" formatCode="0.00E+00">
                        <c:v>31545.106950367161</c:v>
                      </c:pt>
                      <c:pt idx="392" formatCode="0.00E+00">
                        <c:v>35940.999033909349</c:v>
                      </c:pt>
                      <c:pt idx="393" formatCode="0.00E+00">
                        <c:v>88052.919819669274</c:v>
                      </c:pt>
                      <c:pt idx="394" formatCode="0.00E+00">
                        <c:v>-48966.414936313173</c:v>
                      </c:pt>
                      <c:pt idx="395" formatCode="0.00E+00">
                        <c:v>-34927.765218778164</c:v>
                      </c:pt>
                      <c:pt idx="396" formatCode="0.00E+00">
                        <c:v>1834.8805322149419</c:v>
                      </c:pt>
                      <c:pt idx="397" formatCode="0.00E+00">
                        <c:v>21122.801289271098</c:v>
                      </c:pt>
                      <c:pt idx="398" formatCode="0.00E+00">
                        <c:v>37991.073633250606</c:v>
                      </c:pt>
                      <c:pt idx="399" formatCode="0.00E+00">
                        <c:v>97000.622408008261</c:v>
                      </c:pt>
                      <c:pt idx="400" formatCode="0.00E+00">
                        <c:v>169145.25581446715</c:v>
                      </c:pt>
                      <c:pt idx="401" formatCode="0.00E+00">
                        <c:v>65261.217656331311</c:v>
                      </c:pt>
                      <c:pt idx="402" formatCode="0.00E+00">
                        <c:v>110203.30367451865</c:v>
                      </c:pt>
                      <c:pt idx="403" formatCode="0.00E+00">
                        <c:v>163098.70983729803</c:v>
                      </c:pt>
                      <c:pt idx="404" formatCode="0.00E+00">
                        <c:v>188883.11024202191</c:v>
                      </c:pt>
                      <c:pt idx="405" formatCode="0.00E+00">
                        <c:v>20311.150726914057</c:v>
                      </c:pt>
                      <c:pt idx="406" formatCode="0.00E+00">
                        <c:v>103926.84148855659</c:v>
                      </c:pt>
                      <c:pt idx="407" formatCode="0.00E+00">
                        <c:v>131171.60772658698</c:v>
                      </c:pt>
                      <c:pt idx="408" formatCode="0.00E+00">
                        <c:v>139623.98374321318</c:v>
                      </c:pt>
                      <c:pt idx="409" formatCode="0.00E+00">
                        <c:v>142553.03440917336</c:v>
                      </c:pt>
                      <c:pt idx="410" formatCode="0.00E+00">
                        <c:v>128114.56543841137</c:v>
                      </c:pt>
                      <c:pt idx="411" formatCode="0.00E+00">
                        <c:v>106733.95202418946</c:v>
                      </c:pt>
                      <c:pt idx="412" formatCode="0.00E+00">
                        <c:v>103997.74143746129</c:v>
                      </c:pt>
                      <c:pt idx="413" formatCode="0.00E+00">
                        <c:v>180321.65068891417</c:v>
                      </c:pt>
                      <c:pt idx="414" formatCode="0.00E+00">
                        <c:v>178551.92392595194</c:v>
                      </c:pt>
                      <c:pt idx="415" formatCode="0.00E+00">
                        <c:v>175876.77087130817</c:v>
                      </c:pt>
                      <c:pt idx="416" formatCode="0.00E+00">
                        <c:v>178058.51101171249</c:v>
                      </c:pt>
                      <c:pt idx="417" formatCode="0.00E+00">
                        <c:v>67368.931438731728</c:v>
                      </c:pt>
                      <c:pt idx="418" formatCode="0.00E+00">
                        <c:v>78486.601269833278</c:v>
                      </c:pt>
                      <c:pt idx="419" formatCode="0.00E+00">
                        <c:v>215953.29424578679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AC-45B8-A938-6CB40D9ABC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618700</c:v>
                      </c:pt>
                      <c:pt idx="297" formatCode="0.00E+00">
                        <c:v>928599.53995563078</c:v>
                      </c:pt>
                      <c:pt idx="298" formatCode="0.00E+00">
                        <c:v>969516.70987974119</c:v>
                      </c:pt>
                      <c:pt idx="299" formatCode="0.00E+00">
                        <c:v>930779.619900299</c:v>
                      </c:pt>
                      <c:pt idx="300" formatCode="0.00E+00">
                        <c:v>890265.79179029283</c:v>
                      </c:pt>
                      <c:pt idx="301" formatCode="0.00E+00">
                        <c:v>863469.11501440965</c:v>
                      </c:pt>
                      <c:pt idx="302" formatCode="0.00E+00">
                        <c:v>879192.8781267755</c:v>
                      </c:pt>
                      <c:pt idx="303" formatCode="0.00E+00">
                        <c:v>905740.31249251449</c:v>
                      </c:pt>
                      <c:pt idx="304" formatCode="0.00E+00">
                        <c:v>914925.63117479428</c:v>
                      </c:pt>
                      <c:pt idx="305" formatCode="0.00E+00">
                        <c:v>958532.65964522376</c:v>
                      </c:pt>
                      <c:pt idx="306" formatCode="0.00E+00">
                        <c:v>954373.60375288886</c:v>
                      </c:pt>
                      <c:pt idx="307" formatCode="0.00E+00">
                        <c:v>986242.19938485662</c:v>
                      </c:pt>
                      <c:pt idx="308" formatCode="0.00E+00">
                        <c:v>1013546.3591871465</c:v>
                      </c:pt>
                      <c:pt idx="309" formatCode="0.00E+00">
                        <c:v>1009981.5126079544</c:v>
                      </c:pt>
                      <c:pt idx="310" formatCode="0.00E+00">
                        <c:v>962855.37614489917</c:v>
                      </c:pt>
                      <c:pt idx="311" formatCode="0.00E+00">
                        <c:v>956859.05188132881</c:v>
                      </c:pt>
                      <c:pt idx="312" formatCode="0.00E+00">
                        <c:v>968295.85256566678</c:v>
                      </c:pt>
                      <c:pt idx="313" formatCode="0.00E+00">
                        <c:v>928215.21406047605</c:v>
                      </c:pt>
                      <c:pt idx="314" formatCode="0.00E+00">
                        <c:v>981004.54466960486</c:v>
                      </c:pt>
                      <c:pt idx="315" formatCode="0.00E+00">
                        <c:v>998336.28874153993</c:v>
                      </c:pt>
                      <c:pt idx="316" formatCode="0.00E+00">
                        <c:v>991130.1228735476</c:v>
                      </c:pt>
                      <c:pt idx="317" formatCode="0.00E+00">
                        <c:v>986993.16970161966</c:v>
                      </c:pt>
                      <c:pt idx="318" formatCode="0.00E+00">
                        <c:v>991782.56336595619</c:v>
                      </c:pt>
                      <c:pt idx="319" formatCode="0.00E+00">
                        <c:v>998022.39257698786</c:v>
                      </c:pt>
                      <c:pt idx="320" formatCode="0.00E+00">
                        <c:v>1009621.3977909454</c:v>
                      </c:pt>
                      <c:pt idx="321" formatCode="0.00E+00">
                        <c:v>1004503.5237332541</c:v>
                      </c:pt>
                      <c:pt idx="322" formatCode="0.00E+00">
                        <c:v>965795.32568449597</c:v>
                      </c:pt>
                      <c:pt idx="323" formatCode="0.00E+00">
                        <c:v>924069.30767400423</c:v>
                      </c:pt>
                      <c:pt idx="324" formatCode="0.00E+00">
                        <c:v>936465.26121183345</c:v>
                      </c:pt>
                      <c:pt idx="325" formatCode="0.00E+00">
                        <c:v>941659.81862994679</c:v>
                      </c:pt>
                      <c:pt idx="326" formatCode="0.00E+00">
                        <c:v>1043715.2294196552</c:v>
                      </c:pt>
                      <c:pt idx="327" formatCode="0.00E+00">
                        <c:v>1040040.4015353301</c:v>
                      </c:pt>
                      <c:pt idx="328" formatCode="0.00E+00">
                        <c:v>751666.98713962501</c:v>
                      </c:pt>
                      <c:pt idx="329" formatCode="0.00E+00">
                        <c:v>770503.68627691967</c:v>
                      </c:pt>
                      <c:pt idx="330" formatCode="0.00E+00">
                        <c:v>700525.60614419018</c:v>
                      </c:pt>
                      <c:pt idx="331" formatCode="0.00E+00">
                        <c:v>701476.88326639589</c:v>
                      </c:pt>
                      <c:pt idx="332" formatCode="0.00E+00">
                        <c:v>763536.10740201315</c:v>
                      </c:pt>
                      <c:pt idx="333" formatCode="0.00E+00">
                        <c:v>847671.34941323637</c:v>
                      </c:pt>
                      <c:pt idx="334" formatCode="0.00E+00">
                        <c:v>911865.75804399815</c:v>
                      </c:pt>
                      <c:pt idx="335" formatCode="0.00E+00">
                        <c:v>1029354.2229878034</c:v>
                      </c:pt>
                      <c:pt idx="336" formatCode="0.00E+00">
                        <c:v>1085642.8774948788</c:v>
                      </c:pt>
                      <c:pt idx="337" formatCode="0.00E+00">
                        <c:v>1025984.0722919011</c:v>
                      </c:pt>
                      <c:pt idx="338" formatCode="0.00E+00">
                        <c:v>732856.66152312793</c:v>
                      </c:pt>
                      <c:pt idx="339" formatCode="0.00E+00">
                        <c:v>791189.31330181588</c:v>
                      </c:pt>
                      <c:pt idx="340" formatCode="0.00E+00">
                        <c:v>621366.29838989978</c:v>
                      </c:pt>
                      <c:pt idx="341" formatCode="0.00E+00">
                        <c:v>638940.96480602922</c:v>
                      </c:pt>
                      <c:pt idx="342" formatCode="0.00E+00">
                        <c:v>655356.71883555327</c:v>
                      </c:pt>
                      <c:pt idx="343" formatCode="0.00E+00">
                        <c:v>728967.55218523811</c:v>
                      </c:pt>
                      <c:pt idx="344" formatCode="0.00E+00">
                        <c:v>639075.09033437003</c:v>
                      </c:pt>
                      <c:pt idx="345" formatCode="0.00E+00">
                        <c:v>629754.67030370899</c:v>
                      </c:pt>
                      <c:pt idx="346" formatCode="0.00E+00">
                        <c:v>503507.2733913546</c:v>
                      </c:pt>
                      <c:pt idx="347" formatCode="0.00E+00">
                        <c:v>492908.05512139457</c:v>
                      </c:pt>
                      <c:pt idx="348" formatCode="0.00E+00">
                        <c:v>507888.76384574326</c:v>
                      </c:pt>
                      <c:pt idx="349" formatCode="0.00E+00">
                        <c:v>533024.63642189174</c:v>
                      </c:pt>
                      <c:pt idx="350" formatCode="0.00E+00">
                        <c:v>606477.64952375204</c:v>
                      </c:pt>
                      <c:pt idx="351" formatCode="0.00E+00">
                        <c:v>660499.81102668389</c:v>
                      </c:pt>
                      <c:pt idx="352" formatCode="0.00E+00">
                        <c:v>650753.59134609415</c:v>
                      </c:pt>
                      <c:pt idx="353" formatCode="0.00E+00">
                        <c:v>628063.06650416169</c:v>
                      </c:pt>
                      <c:pt idx="354" formatCode="0.00E+00">
                        <c:v>579914.8078246006</c:v>
                      </c:pt>
                      <c:pt idx="355" formatCode="0.00E+00">
                        <c:v>545823.37817464152</c:v>
                      </c:pt>
                      <c:pt idx="356" formatCode="0.00E+00">
                        <c:v>543882.65646975406</c:v>
                      </c:pt>
                      <c:pt idx="357" formatCode="0.00E+00">
                        <c:v>570769.71906429739</c:v>
                      </c:pt>
                      <c:pt idx="358" formatCode="0.00E+00">
                        <c:v>529998.60288602463</c:v>
                      </c:pt>
                      <c:pt idx="359" formatCode="0.00E+00">
                        <c:v>598104.87780895946</c:v>
                      </c:pt>
                      <c:pt idx="360" formatCode="0.00E+00">
                        <c:v>597297.2135347561</c:v>
                      </c:pt>
                      <c:pt idx="361" formatCode="0.00E+00">
                        <c:v>617153.7597812179</c:v>
                      </c:pt>
                      <c:pt idx="362" formatCode="0.00E+00">
                        <c:v>652166.97085874237</c:v>
                      </c:pt>
                      <c:pt idx="363" formatCode="0.00E+00">
                        <c:v>618788.29263193649</c:v>
                      </c:pt>
                      <c:pt idx="364" formatCode="0.00E+00">
                        <c:v>607371.19825632777</c:v>
                      </c:pt>
                      <c:pt idx="365" formatCode="0.00E+00">
                        <c:v>494854.18371432537</c:v>
                      </c:pt>
                      <c:pt idx="366" formatCode="0.00E+00">
                        <c:v>572295.32996322704</c:v>
                      </c:pt>
                      <c:pt idx="367" formatCode="0.00E+00">
                        <c:v>629436.68701016135</c:v>
                      </c:pt>
                      <c:pt idx="368" formatCode="0.00E+00">
                        <c:v>625458.94271388801</c:v>
                      </c:pt>
                      <c:pt idx="369" formatCode="0.00E+00">
                        <c:v>630046.28806388378</c:v>
                      </c:pt>
                      <c:pt idx="370" formatCode="0.00E+00">
                        <c:v>616830.15609443595</c:v>
                      </c:pt>
                      <c:pt idx="371" formatCode="0.00E+00">
                        <c:v>511531.14891131618</c:v>
                      </c:pt>
                      <c:pt idx="372" formatCode="0.00E+00">
                        <c:v>511496.71607549186</c:v>
                      </c:pt>
                      <c:pt idx="373" formatCode="0.00E+00">
                        <c:v>489911.56089102797</c:v>
                      </c:pt>
                      <c:pt idx="374" formatCode="0.00E+00">
                        <c:v>492700.82970299385</c:v>
                      </c:pt>
                      <c:pt idx="375" formatCode="0.00E+00">
                        <c:v>507467.63302645611</c:v>
                      </c:pt>
                      <c:pt idx="376" formatCode="0.00E+00">
                        <c:v>522505.2220913553</c:v>
                      </c:pt>
                      <c:pt idx="377" formatCode="0.00E+00">
                        <c:v>594652.67734976951</c:v>
                      </c:pt>
                      <c:pt idx="378" formatCode="0.00E+00">
                        <c:v>638206.80174923688</c:v>
                      </c:pt>
                      <c:pt idx="379" formatCode="0.00E+00">
                        <c:v>581649.30378238461</c:v>
                      </c:pt>
                      <c:pt idx="380" formatCode="0.00E+00">
                        <c:v>559130.2387674721</c:v>
                      </c:pt>
                      <c:pt idx="381" formatCode="0.00E+00">
                        <c:v>612057.69448779407</c:v>
                      </c:pt>
                      <c:pt idx="382" formatCode="0.00E+00">
                        <c:v>541612.71067466703</c:v>
                      </c:pt>
                      <c:pt idx="383" formatCode="0.00E+00">
                        <c:v>584791.28746534837</c:v>
                      </c:pt>
                      <c:pt idx="384" formatCode="0.00E+00">
                        <c:v>508027.59342772193</c:v>
                      </c:pt>
                      <c:pt idx="385" formatCode="0.00E+00">
                        <c:v>584247.96913969098</c:v>
                      </c:pt>
                      <c:pt idx="386" formatCode="0.00E+00">
                        <c:v>551318.31206707703</c:v>
                      </c:pt>
                      <c:pt idx="387" formatCode="0.00E+00">
                        <c:v>605837.57628403022</c:v>
                      </c:pt>
                      <c:pt idx="388" formatCode="0.00E+00">
                        <c:v>611186.14501195098</c:v>
                      </c:pt>
                      <c:pt idx="389" formatCode="0.00E+00">
                        <c:v>664694.49775066786</c:v>
                      </c:pt>
                      <c:pt idx="390" formatCode="0.00E+00">
                        <c:v>672927.3189675482</c:v>
                      </c:pt>
                      <c:pt idx="391" formatCode="0.00E+00">
                        <c:v>678837.43335083826</c:v>
                      </c:pt>
                      <c:pt idx="392" formatCode="0.00E+00">
                        <c:v>687172.99956768798</c:v>
                      </c:pt>
                      <c:pt idx="393" formatCode="0.00E+00">
                        <c:v>743241.04938200582</c:v>
                      </c:pt>
                      <c:pt idx="394" formatCode="0.00E+00">
                        <c:v>610194.20637770148</c:v>
                      </c:pt>
                      <c:pt idx="395" formatCode="0.00E+00">
                        <c:v>628221.6193906985</c:v>
                      </c:pt>
                      <c:pt idx="396" formatCode="0.00E+00">
                        <c:v>668989.2097871399</c:v>
                      </c:pt>
                      <c:pt idx="397" formatCode="0.00E+00">
                        <c:v>692298.16732389259</c:v>
                      </c:pt>
                      <c:pt idx="398" formatCode="0.00E+00">
                        <c:v>713203.48033645377</c:v>
                      </c:pt>
                      <c:pt idx="399" formatCode="0.00E+00">
                        <c:v>776265.98638581811</c:v>
                      </c:pt>
                      <c:pt idx="400" formatCode="0.00E+00">
                        <c:v>852479.40734450612</c:v>
                      </c:pt>
                      <c:pt idx="401" formatCode="0.00E+00">
                        <c:v>752679.90163407545</c:v>
                      </c:pt>
                      <c:pt idx="402" formatCode="0.00E+00">
                        <c:v>801722.18055120879</c:v>
                      </c:pt>
                      <c:pt idx="403" formatCode="0.00E+00">
                        <c:v>858733.35654937825</c:v>
                      </c:pt>
                      <c:pt idx="404" formatCode="0.00E+00">
                        <c:v>888649.02113198885</c:v>
                      </c:pt>
                      <c:pt idx="405" formatCode="0.00E+00">
                        <c:v>724223.73845547508</c:v>
                      </c:pt>
                      <c:pt idx="406" formatCode="0.00E+00">
                        <c:v>812001.43793800462</c:v>
                      </c:pt>
                      <c:pt idx="407" formatCode="0.00E+00">
                        <c:v>843423.46489531361</c:v>
                      </c:pt>
                      <c:pt idx="408" formatCode="0.00E+00">
                        <c:v>856068.2746312907</c:v>
                      </c:pt>
                      <c:pt idx="409" formatCode="0.00E+00">
                        <c:v>863204.8538949464</c:v>
                      </c:pt>
                      <c:pt idx="410" formatCode="0.00E+00">
                        <c:v>852988.93114604987</c:v>
                      </c:pt>
                      <c:pt idx="411" formatCode="0.00E+00">
                        <c:v>835845.80518216337</c:v>
                      </c:pt>
                      <c:pt idx="412" formatCode="0.00E+00">
                        <c:v>837361.94772790535</c:v>
                      </c:pt>
                      <c:pt idx="413" formatCode="0.00E+00">
                        <c:v>917953.00108785927</c:v>
                      </c:pt>
                      <c:pt idx="414" formatCode="0.00E+00">
                        <c:v>920465.13553441002</c:v>
                      </c:pt>
                      <c:pt idx="415" formatCode="0.00E+00">
                        <c:v>922086.48773720046</c:v>
                      </c:pt>
                      <c:pt idx="416" formatCode="0.00E+00">
                        <c:v>928579.30494264234</c:v>
                      </c:pt>
                      <c:pt idx="417" formatCode="0.00E+00">
                        <c:v>822215.30280560639</c:v>
                      </c:pt>
                      <c:pt idx="418" formatCode="0.00E+00">
                        <c:v>837672.9798013469</c:v>
                      </c:pt>
                      <c:pt idx="419" formatCode="0.00E+00">
                        <c:v>979494.03981378232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AC-45B8-A938-6CB40D9ABCC6}"/>
                  </c:ext>
                </c:extLst>
              </c15:ser>
            </c15:filteredLineSeries>
          </c:ext>
        </c:extLst>
      </c:lineChart>
      <c:catAx>
        <c:axId val="5130671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05440"/>
        <c:crosses val="autoZero"/>
        <c:auto val="1"/>
        <c:lblAlgn val="ctr"/>
        <c:lblOffset val="100"/>
        <c:noMultiLvlLbl val="0"/>
      </c:catAx>
      <c:valAx>
        <c:axId val="4716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12520000</c:v>
                </c:pt>
                <c:pt idx="1">
                  <c:v>14730000</c:v>
                </c:pt>
                <c:pt idx="2">
                  <c:v>17130000</c:v>
                </c:pt>
                <c:pt idx="3">
                  <c:v>20530000</c:v>
                </c:pt>
                <c:pt idx="4">
                  <c:v>17650000</c:v>
                </c:pt>
                <c:pt idx="5">
                  <c:v>13260000</c:v>
                </c:pt>
                <c:pt idx="6">
                  <c:v>11960000</c:v>
                </c:pt>
                <c:pt idx="7">
                  <c:v>14020000</c:v>
                </c:pt>
                <c:pt idx="8">
                  <c:v>15350000</c:v>
                </c:pt>
                <c:pt idx="9">
                  <c:v>16580000</c:v>
                </c:pt>
                <c:pt idx="10">
                  <c:v>15280000</c:v>
                </c:pt>
                <c:pt idx="11">
                  <c:v>13940000</c:v>
                </c:pt>
                <c:pt idx="12">
                  <c:v>12630000</c:v>
                </c:pt>
                <c:pt idx="13">
                  <c:v>14130000</c:v>
                </c:pt>
                <c:pt idx="14">
                  <c:v>19490000</c:v>
                </c:pt>
                <c:pt idx="15">
                  <c:v>21760000</c:v>
                </c:pt>
                <c:pt idx="16">
                  <c:v>22610000</c:v>
                </c:pt>
                <c:pt idx="17">
                  <c:v>14330000</c:v>
                </c:pt>
                <c:pt idx="18">
                  <c:v>11560000</c:v>
                </c:pt>
                <c:pt idx="19">
                  <c:v>12990000</c:v>
                </c:pt>
                <c:pt idx="20">
                  <c:v>17440000</c:v>
                </c:pt>
                <c:pt idx="21">
                  <c:v>26520000</c:v>
                </c:pt>
                <c:pt idx="22">
                  <c:v>20280000</c:v>
                </c:pt>
                <c:pt idx="23">
                  <c:v>17350000</c:v>
                </c:pt>
                <c:pt idx="24">
                  <c:v>15530000</c:v>
                </c:pt>
                <c:pt idx="25">
                  <c:v>17920000</c:v>
                </c:pt>
                <c:pt idx="26">
                  <c:v>25330000</c:v>
                </c:pt>
                <c:pt idx="27">
                  <c:v>26520000</c:v>
                </c:pt>
                <c:pt idx="28">
                  <c:v>26310000</c:v>
                </c:pt>
                <c:pt idx="29">
                  <c:v>18350000</c:v>
                </c:pt>
                <c:pt idx="30">
                  <c:v>17900000</c:v>
                </c:pt>
                <c:pt idx="31">
                  <c:v>23150000</c:v>
                </c:pt>
                <c:pt idx="32">
                  <c:v>35010000</c:v>
                </c:pt>
                <c:pt idx="33">
                  <c:v>34100000</c:v>
                </c:pt>
                <c:pt idx="34">
                  <c:v>25590000</c:v>
                </c:pt>
                <c:pt idx="35">
                  <c:v>28250000</c:v>
                </c:pt>
                <c:pt idx="36">
                  <c:v>25790000</c:v>
                </c:pt>
                <c:pt idx="37">
                  <c:v>21650000</c:v>
                </c:pt>
                <c:pt idx="38">
                  <c:v>21650000</c:v>
                </c:pt>
                <c:pt idx="39">
                  <c:v>33320000</c:v>
                </c:pt>
                <c:pt idx="40">
                  <c:v>36380000</c:v>
                </c:pt>
                <c:pt idx="41">
                  <c:v>30930000</c:v>
                </c:pt>
                <c:pt idx="42">
                  <c:v>32330000</c:v>
                </c:pt>
                <c:pt idx="43">
                  <c:v>33780000</c:v>
                </c:pt>
                <c:pt idx="44">
                  <c:v>41450000</c:v>
                </c:pt>
                <c:pt idx="45">
                  <c:v>36070000</c:v>
                </c:pt>
                <c:pt idx="46">
                  <c:v>38860000</c:v>
                </c:pt>
                <c:pt idx="47">
                  <c:v>31590000</c:v>
                </c:pt>
                <c:pt idx="48">
                  <c:v>30810000</c:v>
                </c:pt>
                <c:pt idx="49">
                  <c:v>31670000</c:v>
                </c:pt>
                <c:pt idx="50">
                  <c:v>60210000</c:v>
                </c:pt>
                <c:pt idx="51">
                  <c:v>68740000</c:v>
                </c:pt>
                <c:pt idx="52">
                  <c:v>53370000</c:v>
                </c:pt>
                <c:pt idx="53">
                  <c:v>36860000</c:v>
                </c:pt>
                <c:pt idx="54">
                  <c:v>32000000</c:v>
                </c:pt>
                <c:pt idx="55">
                  <c:v>32280000</c:v>
                </c:pt>
                <c:pt idx="56">
                  <c:v>42160000</c:v>
                </c:pt>
                <c:pt idx="57">
                  <c:v>48910000</c:v>
                </c:pt>
                <c:pt idx="58">
                  <c:v>43350000</c:v>
                </c:pt>
                <c:pt idx="59">
                  <c:v>34660000</c:v>
                </c:pt>
                <c:pt idx="60">
                  <c:v>27460000</c:v>
                </c:pt>
                <c:pt idx="61">
                  <c:v>30790000</c:v>
                </c:pt>
                <c:pt idx="62">
                  <c:v>35860000</c:v>
                </c:pt>
                <c:pt idx="63">
                  <c:v>75110000</c:v>
                </c:pt>
                <c:pt idx="64">
                  <c:v>44700000</c:v>
                </c:pt>
                <c:pt idx="65">
                  <c:v>30160000</c:v>
                </c:pt>
                <c:pt idx="66">
                  <c:v>24170000</c:v>
                </c:pt>
                <c:pt idx="67">
                  <c:v>26110000</c:v>
                </c:pt>
                <c:pt idx="68">
                  <c:v>41460000</c:v>
                </c:pt>
                <c:pt idx="69">
                  <c:v>84290000</c:v>
                </c:pt>
                <c:pt idx="70">
                  <c:v>68380000</c:v>
                </c:pt>
                <c:pt idx="71">
                  <c:v>50670000</c:v>
                </c:pt>
                <c:pt idx="72">
                  <c:v>48820000</c:v>
                </c:pt>
                <c:pt idx="73">
                  <c:v>56760000</c:v>
                </c:pt>
                <c:pt idx="74">
                  <c:v>57260000</c:v>
                </c:pt>
                <c:pt idx="75">
                  <c:v>65920000</c:v>
                </c:pt>
                <c:pt idx="76">
                  <c:v>42130000</c:v>
                </c:pt>
                <c:pt idx="77">
                  <c:v>32910000</c:v>
                </c:pt>
                <c:pt idx="78">
                  <c:v>28820000</c:v>
                </c:pt>
                <c:pt idx="79">
                  <c:v>42330000</c:v>
                </c:pt>
                <c:pt idx="80">
                  <c:v>43610000</c:v>
                </c:pt>
                <c:pt idx="81">
                  <c:v>54120000</c:v>
                </c:pt>
                <c:pt idx="82">
                  <c:v>37830000</c:v>
                </c:pt>
                <c:pt idx="83">
                  <c:v>32430000</c:v>
                </c:pt>
                <c:pt idx="84">
                  <c:v>22290000</c:v>
                </c:pt>
                <c:pt idx="85">
                  <c:v>26400000</c:v>
                </c:pt>
                <c:pt idx="86">
                  <c:v>31630000</c:v>
                </c:pt>
                <c:pt idx="87">
                  <c:v>41080000</c:v>
                </c:pt>
                <c:pt idx="88">
                  <c:v>41430000</c:v>
                </c:pt>
                <c:pt idx="89">
                  <c:v>26240000</c:v>
                </c:pt>
                <c:pt idx="90">
                  <c:v>20570000</c:v>
                </c:pt>
                <c:pt idx="91">
                  <c:v>23550000</c:v>
                </c:pt>
                <c:pt idx="92">
                  <c:v>24810000</c:v>
                </c:pt>
                <c:pt idx="93">
                  <c:v>31030000</c:v>
                </c:pt>
                <c:pt idx="94">
                  <c:v>48970000</c:v>
                </c:pt>
                <c:pt idx="95">
                  <c:v>26890000</c:v>
                </c:pt>
                <c:pt idx="96">
                  <c:v>19360000</c:v>
                </c:pt>
                <c:pt idx="97">
                  <c:v>20190000</c:v>
                </c:pt>
                <c:pt idx="98">
                  <c:v>28520000</c:v>
                </c:pt>
                <c:pt idx="99">
                  <c:v>27530000</c:v>
                </c:pt>
                <c:pt idx="100">
                  <c:v>24080000</c:v>
                </c:pt>
                <c:pt idx="101">
                  <c:v>20260000</c:v>
                </c:pt>
                <c:pt idx="102">
                  <c:v>15930000</c:v>
                </c:pt>
                <c:pt idx="103">
                  <c:v>17330000</c:v>
                </c:pt>
                <c:pt idx="104">
                  <c:v>20460000</c:v>
                </c:pt>
                <c:pt idx="105">
                  <c:v>21510000</c:v>
                </c:pt>
                <c:pt idx="106">
                  <c:v>24170000</c:v>
                </c:pt>
                <c:pt idx="107">
                  <c:v>20150000</c:v>
                </c:pt>
                <c:pt idx="108">
                  <c:v>16240000</c:v>
                </c:pt>
                <c:pt idx="109">
                  <c:v>17130000</c:v>
                </c:pt>
                <c:pt idx="110">
                  <c:v>21610000</c:v>
                </c:pt>
                <c:pt idx="111">
                  <c:v>22600000</c:v>
                </c:pt>
                <c:pt idx="112">
                  <c:v>27360000</c:v>
                </c:pt>
                <c:pt idx="113">
                  <c:v>18150000</c:v>
                </c:pt>
                <c:pt idx="114">
                  <c:v>16870000</c:v>
                </c:pt>
                <c:pt idx="115">
                  <c:v>17950000</c:v>
                </c:pt>
                <c:pt idx="116">
                  <c:v>19340000</c:v>
                </c:pt>
                <c:pt idx="117">
                  <c:v>20500000</c:v>
                </c:pt>
                <c:pt idx="118">
                  <c:v>18700000</c:v>
                </c:pt>
                <c:pt idx="119">
                  <c:v>18050000</c:v>
                </c:pt>
                <c:pt idx="120">
                  <c:v>13120000</c:v>
                </c:pt>
                <c:pt idx="121">
                  <c:v>14500000</c:v>
                </c:pt>
                <c:pt idx="122">
                  <c:v>19220000</c:v>
                </c:pt>
                <c:pt idx="123">
                  <c:v>20150000</c:v>
                </c:pt>
                <c:pt idx="124">
                  <c:v>19630000</c:v>
                </c:pt>
                <c:pt idx="125">
                  <c:v>16130000</c:v>
                </c:pt>
                <c:pt idx="126">
                  <c:v>12530000</c:v>
                </c:pt>
                <c:pt idx="127">
                  <c:v>14120000</c:v>
                </c:pt>
                <c:pt idx="128">
                  <c:v>18150000</c:v>
                </c:pt>
                <c:pt idx="129">
                  <c:v>21790000</c:v>
                </c:pt>
                <c:pt idx="130">
                  <c:v>17650000</c:v>
                </c:pt>
                <c:pt idx="131">
                  <c:v>15000000</c:v>
                </c:pt>
                <c:pt idx="132">
                  <c:v>14530000</c:v>
                </c:pt>
                <c:pt idx="133">
                  <c:v>16160000</c:v>
                </c:pt>
                <c:pt idx="134">
                  <c:v>19360000</c:v>
                </c:pt>
                <c:pt idx="135">
                  <c:v>24820000</c:v>
                </c:pt>
                <c:pt idx="136">
                  <c:v>19710000</c:v>
                </c:pt>
                <c:pt idx="137">
                  <c:v>14640000</c:v>
                </c:pt>
                <c:pt idx="138">
                  <c:v>11710000</c:v>
                </c:pt>
                <c:pt idx="139">
                  <c:v>13650000</c:v>
                </c:pt>
                <c:pt idx="140">
                  <c:v>15750000</c:v>
                </c:pt>
                <c:pt idx="141">
                  <c:v>16790000</c:v>
                </c:pt>
                <c:pt idx="142">
                  <c:v>15510000</c:v>
                </c:pt>
                <c:pt idx="143">
                  <c:v>13140000</c:v>
                </c:pt>
                <c:pt idx="144">
                  <c:v>12510000</c:v>
                </c:pt>
                <c:pt idx="145">
                  <c:v>16230000</c:v>
                </c:pt>
                <c:pt idx="146">
                  <c:v>20450000</c:v>
                </c:pt>
                <c:pt idx="147">
                  <c:v>19860000</c:v>
                </c:pt>
                <c:pt idx="148">
                  <c:v>13750000</c:v>
                </c:pt>
                <c:pt idx="149">
                  <c:v>18090000</c:v>
                </c:pt>
                <c:pt idx="150">
                  <c:v>10990000</c:v>
                </c:pt>
                <c:pt idx="151">
                  <c:v>11370000</c:v>
                </c:pt>
                <c:pt idx="152">
                  <c:v>13760000</c:v>
                </c:pt>
                <c:pt idx="153">
                  <c:v>17060000</c:v>
                </c:pt>
                <c:pt idx="154">
                  <c:v>14750000</c:v>
                </c:pt>
                <c:pt idx="155">
                  <c:v>11710000</c:v>
                </c:pt>
                <c:pt idx="156">
                  <c:v>12470000</c:v>
                </c:pt>
                <c:pt idx="157">
                  <c:v>13180000</c:v>
                </c:pt>
                <c:pt idx="158">
                  <c:v>16100000</c:v>
                </c:pt>
                <c:pt idx="159">
                  <c:v>18810000</c:v>
                </c:pt>
                <c:pt idx="160">
                  <c:v>16940000</c:v>
                </c:pt>
                <c:pt idx="161">
                  <c:v>12860000</c:v>
                </c:pt>
                <c:pt idx="162">
                  <c:v>10970000</c:v>
                </c:pt>
                <c:pt idx="163">
                  <c:v>11490000</c:v>
                </c:pt>
                <c:pt idx="164">
                  <c:v>13970000</c:v>
                </c:pt>
                <c:pt idx="165">
                  <c:v>16030000</c:v>
                </c:pt>
                <c:pt idx="166">
                  <c:v>15570000</c:v>
                </c:pt>
                <c:pt idx="167">
                  <c:v>12470000</c:v>
                </c:pt>
                <c:pt idx="168">
                  <c:v>11200000</c:v>
                </c:pt>
                <c:pt idx="169">
                  <c:v>5976000</c:v>
                </c:pt>
                <c:pt idx="170">
                  <c:v>5976000</c:v>
                </c:pt>
                <c:pt idx="171">
                  <c:v>9668000</c:v>
                </c:pt>
                <c:pt idx="172">
                  <c:v>10070000</c:v>
                </c:pt>
                <c:pt idx="173">
                  <c:v>9931000</c:v>
                </c:pt>
                <c:pt idx="174">
                  <c:v>9872000</c:v>
                </c:pt>
                <c:pt idx="175">
                  <c:v>9887000</c:v>
                </c:pt>
                <c:pt idx="176">
                  <c:v>9774000</c:v>
                </c:pt>
                <c:pt idx="177">
                  <c:v>8444000</c:v>
                </c:pt>
                <c:pt idx="178">
                  <c:v>6686000</c:v>
                </c:pt>
                <c:pt idx="179">
                  <c:v>5331000</c:v>
                </c:pt>
                <c:pt idx="180">
                  <c:v>5026000</c:v>
                </c:pt>
                <c:pt idx="181">
                  <c:v>17650000</c:v>
                </c:pt>
                <c:pt idx="182">
                  <c:v>12550000</c:v>
                </c:pt>
                <c:pt idx="183">
                  <c:v>27520000</c:v>
                </c:pt>
                <c:pt idx="184">
                  <c:v>24920000</c:v>
                </c:pt>
                <c:pt idx="185">
                  <c:v>17790000</c:v>
                </c:pt>
                <c:pt idx="186">
                  <c:v>14540000</c:v>
                </c:pt>
                <c:pt idx="187">
                  <c:v>15540000</c:v>
                </c:pt>
                <c:pt idx="188">
                  <c:v>19430000</c:v>
                </c:pt>
                <c:pt idx="189">
                  <c:v>30450000</c:v>
                </c:pt>
                <c:pt idx="190">
                  <c:v>30800000</c:v>
                </c:pt>
                <c:pt idx="191">
                  <c:v>23070000</c:v>
                </c:pt>
                <c:pt idx="192">
                  <c:v>20860000</c:v>
                </c:pt>
                <c:pt idx="193">
                  <c:v>19650000</c:v>
                </c:pt>
                <c:pt idx="194">
                  <c:v>25010000</c:v>
                </c:pt>
                <c:pt idx="195">
                  <c:v>26330000</c:v>
                </c:pt>
                <c:pt idx="196">
                  <c:v>23660000</c:v>
                </c:pt>
                <c:pt idx="197">
                  <c:v>20510000</c:v>
                </c:pt>
                <c:pt idx="198">
                  <c:v>19750000</c:v>
                </c:pt>
                <c:pt idx="199">
                  <c:v>18510000</c:v>
                </c:pt>
                <c:pt idx="200">
                  <c:v>21560000</c:v>
                </c:pt>
                <c:pt idx="201">
                  <c:v>29810000</c:v>
                </c:pt>
                <c:pt idx="202">
                  <c:v>24810000</c:v>
                </c:pt>
                <c:pt idx="203">
                  <c:v>18270000</c:v>
                </c:pt>
                <c:pt idx="204">
                  <c:v>15380000</c:v>
                </c:pt>
                <c:pt idx="205">
                  <c:v>17860000</c:v>
                </c:pt>
                <c:pt idx="206">
                  <c:v>26930000</c:v>
                </c:pt>
                <c:pt idx="207">
                  <c:v>27060000</c:v>
                </c:pt>
                <c:pt idx="208">
                  <c:v>32590000</c:v>
                </c:pt>
                <c:pt idx="209">
                  <c:v>24840000</c:v>
                </c:pt>
                <c:pt idx="210">
                  <c:v>15630000</c:v>
                </c:pt>
                <c:pt idx="211">
                  <c:v>15990000</c:v>
                </c:pt>
                <c:pt idx="212">
                  <c:v>20480000</c:v>
                </c:pt>
                <c:pt idx="213">
                  <c:v>23400000</c:v>
                </c:pt>
                <c:pt idx="214">
                  <c:v>25910000</c:v>
                </c:pt>
                <c:pt idx="215">
                  <c:v>24460000</c:v>
                </c:pt>
                <c:pt idx="216">
                  <c:v>26560000</c:v>
                </c:pt>
                <c:pt idx="217">
                  <c:v>29350000</c:v>
                </c:pt>
                <c:pt idx="218">
                  <c:v>37810000</c:v>
                </c:pt>
                <c:pt idx="219">
                  <c:v>37810000</c:v>
                </c:pt>
                <c:pt idx="220">
                  <c:v>31240000</c:v>
                </c:pt>
                <c:pt idx="221">
                  <c:v>21700000</c:v>
                </c:pt>
                <c:pt idx="222">
                  <c:v>19870000</c:v>
                </c:pt>
                <c:pt idx="223">
                  <c:v>24400000</c:v>
                </c:pt>
                <c:pt idx="224">
                  <c:v>27240000</c:v>
                </c:pt>
                <c:pt idx="225">
                  <c:v>37620000</c:v>
                </c:pt>
                <c:pt idx="226">
                  <c:v>30460000</c:v>
                </c:pt>
                <c:pt idx="227">
                  <c:v>32250000</c:v>
                </c:pt>
                <c:pt idx="228">
                  <c:v>21160000</c:v>
                </c:pt>
                <c:pt idx="229">
                  <c:v>30490000</c:v>
                </c:pt>
                <c:pt idx="230">
                  <c:v>34000000</c:v>
                </c:pt>
                <c:pt idx="231">
                  <c:v>33670000</c:v>
                </c:pt>
                <c:pt idx="232">
                  <c:v>27020000</c:v>
                </c:pt>
                <c:pt idx="233">
                  <c:v>21070000</c:v>
                </c:pt>
                <c:pt idx="234">
                  <c:v>16450000</c:v>
                </c:pt>
                <c:pt idx="235">
                  <c:v>17820000</c:v>
                </c:pt>
                <c:pt idx="236">
                  <c:v>18910000</c:v>
                </c:pt>
                <c:pt idx="237">
                  <c:v>27310000</c:v>
                </c:pt>
                <c:pt idx="238">
                  <c:v>24450000</c:v>
                </c:pt>
                <c:pt idx="239">
                  <c:v>20160000</c:v>
                </c:pt>
                <c:pt idx="240">
                  <c:v>17950000</c:v>
                </c:pt>
                <c:pt idx="241">
                  <c:v>19010000</c:v>
                </c:pt>
                <c:pt idx="242">
                  <c:v>22480000</c:v>
                </c:pt>
                <c:pt idx="243">
                  <c:v>21730000</c:v>
                </c:pt>
                <c:pt idx="244">
                  <c:v>24190000</c:v>
                </c:pt>
                <c:pt idx="245">
                  <c:v>16040000</c:v>
                </c:pt>
                <c:pt idx="246">
                  <c:v>13200000</c:v>
                </c:pt>
                <c:pt idx="247">
                  <c:v>12850000</c:v>
                </c:pt>
                <c:pt idx="248">
                  <c:v>22370000</c:v>
                </c:pt>
                <c:pt idx="249">
                  <c:v>21970000</c:v>
                </c:pt>
                <c:pt idx="250">
                  <c:v>18560000</c:v>
                </c:pt>
                <c:pt idx="251">
                  <c:v>13560000</c:v>
                </c:pt>
                <c:pt idx="252">
                  <c:v>14030000</c:v>
                </c:pt>
                <c:pt idx="253">
                  <c:v>17830000</c:v>
                </c:pt>
                <c:pt idx="254">
                  <c:v>23460000</c:v>
                </c:pt>
                <c:pt idx="255">
                  <c:v>24560000</c:v>
                </c:pt>
                <c:pt idx="256">
                  <c:v>18630000</c:v>
                </c:pt>
                <c:pt idx="257">
                  <c:v>14780000</c:v>
                </c:pt>
                <c:pt idx="258">
                  <c:v>13250000</c:v>
                </c:pt>
                <c:pt idx="259">
                  <c:v>13000000</c:v>
                </c:pt>
                <c:pt idx="260">
                  <c:v>19550000</c:v>
                </c:pt>
                <c:pt idx="261">
                  <c:v>19550000</c:v>
                </c:pt>
                <c:pt idx="262">
                  <c:v>15690000</c:v>
                </c:pt>
                <c:pt idx="263">
                  <c:v>13910000</c:v>
                </c:pt>
                <c:pt idx="264">
                  <c:v>12090000</c:v>
                </c:pt>
                <c:pt idx="265">
                  <c:v>13350000</c:v>
                </c:pt>
                <c:pt idx="266">
                  <c:v>16910000</c:v>
                </c:pt>
                <c:pt idx="267">
                  <c:v>18880000</c:v>
                </c:pt>
                <c:pt idx="268">
                  <c:v>16660000</c:v>
                </c:pt>
                <c:pt idx="269">
                  <c:v>17140000</c:v>
                </c:pt>
                <c:pt idx="270">
                  <c:v>10940000</c:v>
                </c:pt>
                <c:pt idx="271">
                  <c:v>12120000</c:v>
                </c:pt>
                <c:pt idx="272">
                  <c:v>14120000</c:v>
                </c:pt>
                <c:pt idx="273">
                  <c:v>17340000</c:v>
                </c:pt>
                <c:pt idx="274">
                  <c:v>15400000</c:v>
                </c:pt>
                <c:pt idx="275">
                  <c:v>13370000</c:v>
                </c:pt>
                <c:pt idx="276">
                  <c:v>11130000</c:v>
                </c:pt>
                <c:pt idx="277">
                  <c:v>15710000</c:v>
                </c:pt>
                <c:pt idx="278">
                  <c:v>20530000</c:v>
                </c:pt>
                <c:pt idx="279">
                  <c:v>19940000</c:v>
                </c:pt>
                <c:pt idx="280">
                  <c:v>19150000</c:v>
                </c:pt>
                <c:pt idx="281">
                  <c:v>13060000</c:v>
                </c:pt>
                <c:pt idx="282">
                  <c:v>11810000</c:v>
                </c:pt>
                <c:pt idx="283">
                  <c:v>12170000</c:v>
                </c:pt>
                <c:pt idx="284">
                  <c:v>18940000</c:v>
                </c:pt>
                <c:pt idx="285">
                  <c:v>17730000</c:v>
                </c:pt>
                <c:pt idx="286">
                  <c:v>15020000</c:v>
                </c:pt>
                <c:pt idx="287">
                  <c:v>12850000</c:v>
                </c:pt>
                <c:pt idx="288">
                  <c:v>10780000</c:v>
                </c:pt>
                <c:pt idx="289">
                  <c:v>14000000</c:v>
                </c:pt>
                <c:pt idx="290">
                  <c:v>17330000</c:v>
                </c:pt>
                <c:pt idx="291">
                  <c:v>19290000</c:v>
                </c:pt>
                <c:pt idx="292">
                  <c:v>17190000</c:v>
                </c:pt>
                <c:pt idx="293">
                  <c:v>13700000</c:v>
                </c:pt>
                <c:pt idx="294">
                  <c:v>11350000</c:v>
                </c:pt>
                <c:pt idx="295">
                  <c:v>11740000</c:v>
                </c:pt>
                <c:pt idx="296">
                  <c:v>17270000</c:v>
                </c:pt>
                <c:pt idx="297" formatCode="General">
                  <c:v>15352691.928271249</c:v>
                </c:pt>
                <c:pt idx="298" formatCode="General">
                  <c:v>15305269.149615293</c:v>
                </c:pt>
                <c:pt idx="299" formatCode="General">
                  <c:v>13479346.497854644</c:v>
                </c:pt>
                <c:pt idx="300" formatCode="General">
                  <c:v>10844823.972663606</c:v>
                </c:pt>
                <c:pt idx="301" formatCode="General">
                  <c:v>10099656.288402427</c:v>
                </c:pt>
                <c:pt idx="302" formatCode="General">
                  <c:v>13780017.132123686</c:v>
                </c:pt>
                <c:pt idx="303" formatCode="General">
                  <c:v>17994251.656405304</c:v>
                </c:pt>
                <c:pt idx="304" formatCode="General">
                  <c:v>17375584.360034026</c:v>
                </c:pt>
                <c:pt idx="305" formatCode="General">
                  <c:v>11239643.578937257</c:v>
                </c:pt>
                <c:pt idx="306" formatCode="General">
                  <c:v>15560321.853289539</c:v>
                </c:pt>
                <c:pt idx="307" formatCode="General">
                  <c:v>8453224.8532309681</c:v>
                </c:pt>
                <c:pt idx="308" formatCode="General">
                  <c:v>8828700.5298703332</c:v>
                </c:pt>
                <c:pt idx="309" formatCode="General">
                  <c:v>11214810.063155409</c:v>
                </c:pt>
                <c:pt idx="310" formatCode="General">
                  <c:v>14499024.635318074</c:v>
                </c:pt>
                <c:pt idx="311" formatCode="General">
                  <c:v>12181536.509505456</c:v>
                </c:pt>
                <c:pt idx="312" formatCode="General">
                  <c:v>9141846.6569317728</c:v>
                </c:pt>
                <c:pt idx="313" formatCode="General">
                  <c:v>10097549.861182267</c:v>
                </c:pt>
                <c:pt idx="314" formatCode="General">
                  <c:v>10916075.447425846</c:v>
                </c:pt>
                <c:pt idx="315" formatCode="General">
                  <c:v>13722880.783882352</c:v>
                </c:pt>
                <c:pt idx="316" formatCode="General">
                  <c:v>16398345.540786179</c:v>
                </c:pt>
                <c:pt idx="317" formatCode="General">
                  <c:v>15922516.306785908</c:v>
                </c:pt>
                <c:pt idx="318" formatCode="General">
                  <c:v>12230636.600906333</c:v>
                </c:pt>
                <c:pt idx="319" formatCode="General">
                  <c:v>9461452.5295001213</c:v>
                </c:pt>
                <c:pt idx="320" formatCode="General">
                  <c:v>9181608.1510105506</c:v>
                </c:pt>
                <c:pt idx="321" formatCode="General">
                  <c:v>11436824.204433361</c:v>
                </c:pt>
                <c:pt idx="322" formatCode="General">
                  <c:v>13399778.504534882</c:v>
                </c:pt>
                <c:pt idx="323" formatCode="General">
                  <c:v>13509893.351762922</c:v>
                </c:pt>
                <c:pt idx="324" formatCode="General">
                  <c:v>11036366.878779784</c:v>
                </c:pt>
                <c:pt idx="325" formatCode="General">
                  <c:v>9787957.4779164214</c:v>
                </c:pt>
                <c:pt idx="326" formatCode="General">
                  <c:v>5430729.0041081775</c:v>
                </c:pt>
                <c:pt idx="327" formatCode="General">
                  <c:v>5691784.7015429884</c:v>
                </c:pt>
                <c:pt idx="328" formatCode="General">
                  <c:v>9475679.7841959335</c:v>
                </c:pt>
                <c:pt idx="329" formatCode="General">
                  <c:v>9958735.9690481331</c:v>
                </c:pt>
                <c:pt idx="330" formatCode="General">
                  <c:v>9662528.1455806065</c:v>
                </c:pt>
                <c:pt idx="331" formatCode="General">
                  <c:v>7128539.6237996779</c:v>
                </c:pt>
                <c:pt idx="332" formatCode="General">
                  <c:v>6076196.0696454663</c:v>
                </c:pt>
                <c:pt idx="333" formatCode="General">
                  <c:v>6601030.3326194026</c:v>
                </c:pt>
                <c:pt idx="334" formatCode="General">
                  <c:v>7239774.5611227285</c:v>
                </c:pt>
                <c:pt idx="335" formatCode="General">
                  <c:v>8559266.6289410759</c:v>
                </c:pt>
                <c:pt idx="336" formatCode="General">
                  <c:v>5860499.0330103412</c:v>
                </c:pt>
                <c:pt idx="337" formatCode="General">
                  <c:v>4017323.9282027129</c:v>
                </c:pt>
                <c:pt idx="338" formatCode="General">
                  <c:v>12488226.608985916</c:v>
                </c:pt>
                <c:pt idx="339" formatCode="General">
                  <c:v>9114942.0129126031</c:v>
                </c:pt>
                <c:pt idx="340" formatCode="General">
                  <c:v>23085758.697063055</c:v>
                </c:pt>
                <c:pt idx="341" formatCode="General">
                  <c:v>21905390.752284594</c:v>
                </c:pt>
                <c:pt idx="342" formatCode="General">
                  <c:v>17228997.225583814</c:v>
                </c:pt>
                <c:pt idx="343" formatCode="General">
                  <c:v>13174088.249866258</c:v>
                </c:pt>
                <c:pt idx="344" formatCode="General">
                  <c:v>13580301.339703381</c:v>
                </c:pt>
                <c:pt idx="345" formatCode="General">
                  <c:v>17784366.643477034</c:v>
                </c:pt>
                <c:pt idx="346" formatCode="General">
                  <c:v>29141433.954058722</c:v>
                </c:pt>
                <c:pt idx="347" formatCode="General">
                  <c:v>29230605.783067435</c:v>
                </c:pt>
                <c:pt idx="348" formatCode="General">
                  <c:v>21281749.841514852</c:v>
                </c:pt>
                <c:pt idx="349" formatCode="General">
                  <c:v>20335985.645103559</c:v>
                </c:pt>
                <c:pt idx="350" formatCode="General">
                  <c:v>18917846.171086241</c:v>
                </c:pt>
                <c:pt idx="351" formatCode="General">
                  <c:v>21698581.307562411</c:v>
                </c:pt>
                <c:pt idx="352" formatCode="General">
                  <c:v>22545686.013667233</c:v>
                </c:pt>
                <c:pt idx="353" formatCode="General">
                  <c:v>23966207.592955004</c:v>
                </c:pt>
                <c:pt idx="354" formatCode="General">
                  <c:v>22991529.479622722</c:v>
                </c:pt>
                <c:pt idx="355" formatCode="General">
                  <c:v>20665874.52942358</c:v>
                </c:pt>
                <c:pt idx="356" formatCode="General">
                  <c:v>19156792.129928678</c:v>
                </c:pt>
                <c:pt idx="357" formatCode="General">
                  <c:v>21270590.990195416</c:v>
                </c:pt>
                <c:pt idx="358" formatCode="General">
                  <c:v>28913403.513209932</c:v>
                </c:pt>
                <c:pt idx="359" formatCode="General">
                  <c:v>23595193.38653734</c:v>
                </c:pt>
                <c:pt idx="360" formatCode="General">
                  <c:v>19321757.294853743</c:v>
                </c:pt>
                <c:pt idx="361" formatCode="General">
                  <c:v>15351144.520142375</c:v>
                </c:pt>
                <c:pt idx="362" formatCode="General">
                  <c:v>16473939.295762489</c:v>
                </c:pt>
                <c:pt idx="363" formatCode="General">
                  <c:v>23224254.965114541</c:v>
                </c:pt>
                <c:pt idx="364" formatCode="General">
                  <c:v>30537561.087935198</c:v>
                </c:pt>
                <c:pt idx="365" formatCode="General">
                  <c:v>37467907.439490065</c:v>
                </c:pt>
                <c:pt idx="366" formatCode="General">
                  <c:v>26679704.763508394</c:v>
                </c:pt>
                <c:pt idx="367" formatCode="General">
                  <c:v>14168494.999548398</c:v>
                </c:pt>
                <c:pt idx="368" formatCode="General">
                  <c:v>12512197.31629502</c:v>
                </c:pt>
                <c:pt idx="369" formatCode="General">
                  <c:v>16069977.779211938</c:v>
                </c:pt>
                <c:pt idx="370" formatCode="General">
                  <c:v>21361508.465385571</c:v>
                </c:pt>
                <c:pt idx="371" formatCode="General">
                  <c:v>25798137.587163553</c:v>
                </c:pt>
                <c:pt idx="372" formatCode="General">
                  <c:v>23600548.121151183</c:v>
                </c:pt>
                <c:pt idx="373" formatCode="General">
                  <c:v>22809549.211556859</c:v>
                </c:pt>
                <c:pt idx="374" formatCode="General">
                  <c:v>23104577.448034402</c:v>
                </c:pt>
                <c:pt idx="375" formatCode="General">
                  <c:v>31015271.333156671</c:v>
                </c:pt>
                <c:pt idx="376" formatCode="General">
                  <c:v>33646648.674611524</c:v>
                </c:pt>
                <c:pt idx="377" formatCode="General">
                  <c:v>40036403.254193619</c:v>
                </c:pt>
                <c:pt idx="378" formatCode="General">
                  <c:v>26111298.37108634</c:v>
                </c:pt>
                <c:pt idx="379" formatCode="General">
                  <c:v>18723741.197141238</c:v>
                </c:pt>
                <c:pt idx="380" formatCode="General">
                  <c:v>19340920.79134582</c:v>
                </c:pt>
                <c:pt idx="381" formatCode="General">
                  <c:v>22069804.823162679</c:v>
                </c:pt>
                <c:pt idx="382" formatCode="General">
                  <c:v>34789141.109728768</c:v>
                </c:pt>
                <c:pt idx="383" formatCode="General">
                  <c:v>41256001.153567433</c:v>
                </c:pt>
                <c:pt idx="384" formatCode="General">
                  <c:v>39148423.200029582</c:v>
                </c:pt>
                <c:pt idx="385" formatCode="General">
                  <c:v>23550844.783435248</c:v>
                </c:pt>
                <c:pt idx="386" formatCode="General">
                  <c:v>28205745.478981309</c:v>
                </c:pt>
                <c:pt idx="387" formatCode="General">
                  <c:v>32078495.468883671</c:v>
                </c:pt>
                <c:pt idx="388" formatCode="General">
                  <c:v>32380841.538889665</c:v>
                </c:pt>
                <c:pt idx="389" formatCode="General">
                  <c:v>29900213.785284735</c:v>
                </c:pt>
                <c:pt idx="390" formatCode="General">
                  <c:v>19672280.461006679</c:v>
                </c:pt>
                <c:pt idx="391" formatCode="General">
                  <c:v>14131023.514451146</c:v>
                </c:pt>
                <c:pt idx="392" formatCode="General">
                  <c:v>14751712.535878301</c:v>
                </c:pt>
                <c:pt idx="393" formatCode="General">
                  <c:v>21365874.781104036</c:v>
                </c:pt>
                <c:pt idx="394" formatCode="General">
                  <c:v>29698481.083708644</c:v>
                </c:pt>
                <c:pt idx="395" formatCode="General">
                  <c:v>32208863.418173831</c:v>
                </c:pt>
                <c:pt idx="396" formatCode="General">
                  <c:v>25451439.360276442</c:v>
                </c:pt>
                <c:pt idx="397" formatCode="General">
                  <c:v>21255645.68616483</c:v>
                </c:pt>
                <c:pt idx="398" formatCode="General">
                  <c:v>17544277.036141999</c:v>
                </c:pt>
                <c:pt idx="399" formatCode="General">
                  <c:v>19795892.653702214</c:v>
                </c:pt>
                <c:pt idx="400" formatCode="General">
                  <c:v>21110454.092478596</c:v>
                </c:pt>
                <c:pt idx="401" formatCode="General">
                  <c:v>27074220.933899801</c:v>
                </c:pt>
                <c:pt idx="402" formatCode="General">
                  <c:v>23360993.73462576</c:v>
                </c:pt>
                <c:pt idx="403" formatCode="General">
                  <c:v>17322999.930899702</c:v>
                </c:pt>
                <c:pt idx="404" formatCode="General">
                  <c:v>13773532.448080972</c:v>
                </c:pt>
                <c:pt idx="405" formatCode="General">
                  <c:v>19771720.72068096</c:v>
                </c:pt>
                <c:pt idx="406" formatCode="General">
                  <c:v>18916079.44429243</c:v>
                </c:pt>
                <c:pt idx="407" formatCode="General">
                  <c:v>19132717.882577598</c:v>
                </c:pt>
                <c:pt idx="408" formatCode="General">
                  <c:v>24077340.595799774</c:v>
                </c:pt>
                <c:pt idx="409" formatCode="General">
                  <c:v>19376255.305253796</c:v>
                </c:pt>
                <c:pt idx="410" formatCode="General">
                  <c:v>16935060.456083555</c:v>
                </c:pt>
                <c:pt idx="411" formatCode="General">
                  <c:v>18652427.729422983</c:v>
                </c:pt>
                <c:pt idx="412" formatCode="General">
                  <c:v>21319892.742852382</c:v>
                </c:pt>
                <c:pt idx="413" formatCode="General">
                  <c:v>17977444.046029922</c:v>
                </c:pt>
                <c:pt idx="414" formatCode="General">
                  <c:v>15240777.33906433</c:v>
                </c:pt>
                <c:pt idx="415" formatCode="General">
                  <c:v>13222513.02728783</c:v>
                </c:pt>
                <c:pt idx="416" formatCode="General">
                  <c:v>11257364.848905437</c:v>
                </c:pt>
                <c:pt idx="417" formatCode="General">
                  <c:v>15308920.11065032</c:v>
                </c:pt>
                <c:pt idx="418" formatCode="General">
                  <c:v>15713940.951604452</c:v>
                </c:pt>
                <c:pt idx="419" formatCode="General">
                  <c:v>13948741.280571669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7-4F39-A0DB-CE5636E25C4D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17270000</c:v>
                </c:pt>
                <c:pt idx="297" formatCode="0.00E+00">
                  <c:v>15352691.928271249</c:v>
                </c:pt>
                <c:pt idx="298" formatCode="0.00E+00">
                  <c:v>15305269.149615293</c:v>
                </c:pt>
                <c:pt idx="299" formatCode="0.00E+00">
                  <c:v>13479346.497854644</c:v>
                </c:pt>
                <c:pt idx="300" formatCode="0.00E+00">
                  <c:v>10844823.972663606</c:v>
                </c:pt>
                <c:pt idx="301" formatCode="0.00E+00">
                  <c:v>10099656.288402427</c:v>
                </c:pt>
                <c:pt idx="302" formatCode="0.00E+00">
                  <c:v>13780017.132123686</c:v>
                </c:pt>
                <c:pt idx="303" formatCode="0.00E+00">
                  <c:v>17994251.656405304</c:v>
                </c:pt>
                <c:pt idx="304" formatCode="0.00E+00">
                  <c:v>17375584.360034026</c:v>
                </c:pt>
                <c:pt idx="305" formatCode="0.00E+00">
                  <c:v>11239643.578937257</c:v>
                </c:pt>
                <c:pt idx="306" formatCode="0.00E+00">
                  <c:v>15560321.853289539</c:v>
                </c:pt>
                <c:pt idx="307" formatCode="0.00E+00">
                  <c:v>8453224.8532309681</c:v>
                </c:pt>
                <c:pt idx="308" formatCode="0.00E+00">
                  <c:v>8828700.5298703332</c:v>
                </c:pt>
                <c:pt idx="309" formatCode="0.00E+00">
                  <c:v>11214810.063155409</c:v>
                </c:pt>
                <c:pt idx="310" formatCode="0.00E+00">
                  <c:v>14499024.635318074</c:v>
                </c:pt>
                <c:pt idx="311" formatCode="0.00E+00">
                  <c:v>12181536.509505456</c:v>
                </c:pt>
                <c:pt idx="312" formatCode="0.00E+00">
                  <c:v>9141846.6569317728</c:v>
                </c:pt>
                <c:pt idx="313" formatCode="0.00E+00">
                  <c:v>10097549.861182267</c:v>
                </c:pt>
                <c:pt idx="314" formatCode="0.00E+00">
                  <c:v>10916075.447425846</c:v>
                </c:pt>
                <c:pt idx="315" formatCode="0.00E+00">
                  <c:v>13722880.783882352</c:v>
                </c:pt>
                <c:pt idx="316" formatCode="0.00E+00">
                  <c:v>16398345.540786179</c:v>
                </c:pt>
                <c:pt idx="317" formatCode="0.00E+00">
                  <c:v>15922516.306785908</c:v>
                </c:pt>
                <c:pt idx="318" formatCode="0.00E+00">
                  <c:v>12230636.600906333</c:v>
                </c:pt>
                <c:pt idx="319" formatCode="0.00E+00">
                  <c:v>9461452.5295001213</c:v>
                </c:pt>
                <c:pt idx="320" formatCode="0.00E+00">
                  <c:v>9181608.1510105506</c:v>
                </c:pt>
                <c:pt idx="321" formatCode="0.00E+00">
                  <c:v>11436824.204433361</c:v>
                </c:pt>
                <c:pt idx="322" formatCode="0.00E+00">
                  <c:v>13399778.504534882</c:v>
                </c:pt>
                <c:pt idx="323" formatCode="0.00E+00">
                  <c:v>13509893.351762922</c:v>
                </c:pt>
                <c:pt idx="324" formatCode="0.00E+00">
                  <c:v>11036366.878779784</c:v>
                </c:pt>
                <c:pt idx="325" formatCode="0.00E+00">
                  <c:v>9787957.4779164214</c:v>
                </c:pt>
                <c:pt idx="326" formatCode="0.00E+00">
                  <c:v>5430729.0041081775</c:v>
                </c:pt>
                <c:pt idx="327" formatCode="0.00E+00">
                  <c:v>5691784.7015429884</c:v>
                </c:pt>
                <c:pt idx="328" formatCode="0.00E+00">
                  <c:v>9475679.7841959335</c:v>
                </c:pt>
                <c:pt idx="329" formatCode="0.00E+00">
                  <c:v>9958735.9690481331</c:v>
                </c:pt>
                <c:pt idx="330" formatCode="0.00E+00">
                  <c:v>9662528.1455806065</c:v>
                </c:pt>
                <c:pt idx="331" formatCode="0.00E+00">
                  <c:v>7128539.6237996779</c:v>
                </c:pt>
                <c:pt idx="332" formatCode="0.00E+00">
                  <c:v>6076196.0696454663</c:v>
                </c:pt>
                <c:pt idx="333" formatCode="0.00E+00">
                  <c:v>6601030.3326194026</c:v>
                </c:pt>
                <c:pt idx="334" formatCode="0.00E+00">
                  <c:v>7239774.5611227285</c:v>
                </c:pt>
                <c:pt idx="335" formatCode="0.00E+00">
                  <c:v>8559266.6289410759</c:v>
                </c:pt>
                <c:pt idx="336" formatCode="0.00E+00">
                  <c:v>5860499.0330103412</c:v>
                </c:pt>
                <c:pt idx="337" formatCode="0.00E+00">
                  <c:v>4017323.9282027129</c:v>
                </c:pt>
                <c:pt idx="338" formatCode="0.00E+00">
                  <c:v>12488226.608985916</c:v>
                </c:pt>
                <c:pt idx="339" formatCode="0.00E+00">
                  <c:v>9114942.0129126031</c:v>
                </c:pt>
                <c:pt idx="340" formatCode="0.00E+00">
                  <c:v>23085758.697063055</c:v>
                </c:pt>
                <c:pt idx="341" formatCode="0.00E+00">
                  <c:v>21905390.752284594</c:v>
                </c:pt>
                <c:pt idx="342" formatCode="0.00E+00">
                  <c:v>17228997.225583814</c:v>
                </c:pt>
                <c:pt idx="343" formatCode="0.00E+00">
                  <c:v>13174088.249866258</c:v>
                </c:pt>
                <c:pt idx="344" formatCode="0.00E+00">
                  <c:v>13580301.339703381</c:v>
                </c:pt>
                <c:pt idx="345" formatCode="0.00E+00">
                  <c:v>17784366.643477034</c:v>
                </c:pt>
                <c:pt idx="346" formatCode="0.00E+00">
                  <c:v>29141433.954058722</c:v>
                </c:pt>
                <c:pt idx="347" formatCode="0.00E+00">
                  <c:v>29230605.783067435</c:v>
                </c:pt>
                <c:pt idx="348" formatCode="0.00E+00">
                  <c:v>21281749.841514852</c:v>
                </c:pt>
                <c:pt idx="349" formatCode="0.00E+00">
                  <c:v>20335985.645103559</c:v>
                </c:pt>
                <c:pt idx="350" formatCode="0.00E+00">
                  <c:v>18917846.171086241</c:v>
                </c:pt>
                <c:pt idx="351" formatCode="0.00E+00">
                  <c:v>21698581.307562411</c:v>
                </c:pt>
                <c:pt idx="352" formatCode="0.00E+00">
                  <c:v>22545686.013667233</c:v>
                </c:pt>
                <c:pt idx="353" formatCode="0.00E+00">
                  <c:v>23966207.592955004</c:v>
                </c:pt>
                <c:pt idx="354" formatCode="0.00E+00">
                  <c:v>22991529.479622722</c:v>
                </c:pt>
                <c:pt idx="355" formatCode="0.00E+00">
                  <c:v>20665874.52942358</c:v>
                </c:pt>
                <c:pt idx="356" formatCode="0.00E+00">
                  <c:v>19156792.129928678</c:v>
                </c:pt>
                <c:pt idx="357" formatCode="0.00E+00">
                  <c:v>21270590.990195416</c:v>
                </c:pt>
                <c:pt idx="358" formatCode="0.00E+00">
                  <c:v>28913403.513209932</c:v>
                </c:pt>
                <c:pt idx="359" formatCode="0.00E+00">
                  <c:v>23595193.38653734</c:v>
                </c:pt>
                <c:pt idx="360" formatCode="0.00E+00">
                  <c:v>19321757.294853743</c:v>
                </c:pt>
                <c:pt idx="361" formatCode="0.00E+00">
                  <c:v>15351144.520142375</c:v>
                </c:pt>
                <c:pt idx="362" formatCode="0.00E+00">
                  <c:v>16473939.295762489</c:v>
                </c:pt>
                <c:pt idx="363" formatCode="0.00E+00">
                  <c:v>23224254.965114541</c:v>
                </c:pt>
                <c:pt idx="364" formatCode="0.00E+00">
                  <c:v>30537561.087935198</c:v>
                </c:pt>
                <c:pt idx="365" formatCode="0.00E+00">
                  <c:v>37467907.439490065</c:v>
                </c:pt>
                <c:pt idx="366" formatCode="0.00E+00">
                  <c:v>26679704.763508394</c:v>
                </c:pt>
                <c:pt idx="367" formatCode="0.00E+00">
                  <c:v>14168494.999548398</c:v>
                </c:pt>
                <c:pt idx="368" formatCode="0.00E+00">
                  <c:v>12512197.31629502</c:v>
                </c:pt>
                <c:pt idx="369" formatCode="0.00E+00">
                  <c:v>16069977.779211938</c:v>
                </c:pt>
                <c:pt idx="370" formatCode="0.00E+00">
                  <c:v>21361508.465385571</c:v>
                </c:pt>
                <c:pt idx="371" formatCode="0.00E+00">
                  <c:v>25798137.587163553</c:v>
                </c:pt>
                <c:pt idx="372" formatCode="0.00E+00">
                  <c:v>23600548.121151183</c:v>
                </c:pt>
                <c:pt idx="373" formatCode="0.00E+00">
                  <c:v>22809549.211556859</c:v>
                </c:pt>
                <c:pt idx="374" formatCode="0.00E+00">
                  <c:v>23104577.448034402</c:v>
                </c:pt>
                <c:pt idx="375" formatCode="0.00E+00">
                  <c:v>31015271.333156671</c:v>
                </c:pt>
                <c:pt idx="376" formatCode="0.00E+00">
                  <c:v>33646648.674611524</c:v>
                </c:pt>
                <c:pt idx="377" formatCode="0.00E+00">
                  <c:v>40036403.254193619</c:v>
                </c:pt>
                <c:pt idx="378" formatCode="0.00E+00">
                  <c:v>26111298.37108634</c:v>
                </c:pt>
                <c:pt idx="379" formatCode="0.00E+00">
                  <c:v>18723741.197141238</c:v>
                </c:pt>
                <c:pt idx="380" formatCode="0.00E+00">
                  <c:v>19340920.79134582</c:v>
                </c:pt>
                <c:pt idx="381" formatCode="0.00E+00">
                  <c:v>22069804.823162679</c:v>
                </c:pt>
                <c:pt idx="382" formatCode="0.00E+00">
                  <c:v>34789141.109728768</c:v>
                </c:pt>
                <c:pt idx="383" formatCode="0.00E+00">
                  <c:v>41256001.153567433</c:v>
                </c:pt>
                <c:pt idx="384" formatCode="0.00E+00">
                  <c:v>39148423.200029582</c:v>
                </c:pt>
                <c:pt idx="385" formatCode="0.00E+00">
                  <c:v>23550844.783435248</c:v>
                </c:pt>
                <c:pt idx="386" formatCode="0.00E+00">
                  <c:v>28205745.478981309</c:v>
                </c:pt>
                <c:pt idx="387" formatCode="0.00E+00">
                  <c:v>32078495.468883671</c:v>
                </c:pt>
                <c:pt idx="388" formatCode="0.00E+00">
                  <c:v>32380841.538889665</c:v>
                </c:pt>
                <c:pt idx="389" formatCode="0.00E+00">
                  <c:v>29900213.785284735</c:v>
                </c:pt>
                <c:pt idx="390" formatCode="0.00E+00">
                  <c:v>19672280.461006679</c:v>
                </c:pt>
                <c:pt idx="391" formatCode="0.00E+00">
                  <c:v>14131023.514451146</c:v>
                </c:pt>
                <c:pt idx="392" formatCode="0.00E+00">
                  <c:v>14751712.535878301</c:v>
                </c:pt>
                <c:pt idx="393" formatCode="0.00E+00">
                  <c:v>21365874.781104036</c:v>
                </c:pt>
                <c:pt idx="394" formatCode="0.00E+00">
                  <c:v>29698481.083708644</c:v>
                </c:pt>
                <c:pt idx="395" formatCode="0.00E+00">
                  <c:v>32208863.418173831</c:v>
                </c:pt>
                <c:pt idx="396" formatCode="0.00E+00">
                  <c:v>25451439.360276442</c:v>
                </c:pt>
                <c:pt idx="397" formatCode="0.00E+00">
                  <c:v>21255645.68616483</c:v>
                </c:pt>
                <c:pt idx="398" formatCode="0.00E+00">
                  <c:v>17544277.036141999</c:v>
                </c:pt>
                <c:pt idx="399" formatCode="0.00E+00">
                  <c:v>19795892.653702214</c:v>
                </c:pt>
                <c:pt idx="400" formatCode="0.00E+00">
                  <c:v>21110454.092478596</c:v>
                </c:pt>
                <c:pt idx="401" formatCode="0.00E+00">
                  <c:v>27074220.933899801</c:v>
                </c:pt>
                <c:pt idx="402" formatCode="0.00E+00">
                  <c:v>23360993.73462576</c:v>
                </c:pt>
                <c:pt idx="403" formatCode="0.00E+00">
                  <c:v>17322999.930899702</c:v>
                </c:pt>
                <c:pt idx="404" formatCode="0.00E+00">
                  <c:v>13773532.448080972</c:v>
                </c:pt>
                <c:pt idx="405" formatCode="0.00E+00">
                  <c:v>19771720.72068096</c:v>
                </c:pt>
                <c:pt idx="406" formatCode="0.00E+00">
                  <c:v>18916079.44429243</c:v>
                </c:pt>
                <c:pt idx="407" formatCode="0.00E+00">
                  <c:v>19132717.882577598</c:v>
                </c:pt>
                <c:pt idx="408" formatCode="0.00E+00">
                  <c:v>24077340.595799774</c:v>
                </c:pt>
                <c:pt idx="409" formatCode="0.00E+00">
                  <c:v>19376255.305253796</c:v>
                </c:pt>
                <c:pt idx="410" formatCode="0.00E+00">
                  <c:v>16935060.456083555</c:v>
                </c:pt>
                <c:pt idx="411" formatCode="0.00E+00">
                  <c:v>18652427.729422983</c:v>
                </c:pt>
                <c:pt idx="412" formatCode="0.00E+00">
                  <c:v>21319892.742852382</c:v>
                </c:pt>
                <c:pt idx="413" formatCode="0.00E+00">
                  <c:v>17977444.046029922</c:v>
                </c:pt>
                <c:pt idx="414" formatCode="0.00E+00">
                  <c:v>15240777.33906433</c:v>
                </c:pt>
                <c:pt idx="415" formatCode="0.00E+00">
                  <c:v>13222513.02728783</c:v>
                </c:pt>
                <c:pt idx="416" formatCode="0.00E+00">
                  <c:v>11257364.848905437</c:v>
                </c:pt>
                <c:pt idx="417" formatCode="0.00E+00">
                  <c:v>15308920.11065032</c:v>
                </c:pt>
                <c:pt idx="418" formatCode="0.00E+00">
                  <c:v>15713940.951604452</c:v>
                </c:pt>
                <c:pt idx="419" formatCode="0.00E+00">
                  <c:v>13948741.280571669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7-4F39-A0DB-CE5636E2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70704"/>
        <c:axId val="4908384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17270000</c:v>
                      </c:pt>
                      <c:pt idx="297" formatCode="0.00E+00">
                        <c:v>1676801.2662846204</c:v>
                      </c:pt>
                      <c:pt idx="298" formatCode="0.00E+00">
                        <c:v>9037.6279740761966</c:v>
                      </c:pt>
                      <c:pt idx="299" formatCode="0.00E+00">
                        <c:v>-3286899.4505991265</c:v>
                      </c:pt>
                      <c:pt idx="300" formatCode="0.00E+00">
                        <c:v>-7277738.5608127285</c:v>
                      </c:pt>
                      <c:pt idx="301" formatCode="0.00E+00">
                        <c:v>-9289409.7425020635</c:v>
                      </c:pt>
                      <c:pt idx="302" formatCode="0.00E+00">
                        <c:v>-6802334.6182729527</c:v>
                      </c:pt>
                      <c:pt idx="303" formatCode="0.00E+00">
                        <c:v>-3720250.7076502666</c:v>
                      </c:pt>
                      <c:pt idx="304" formatCode="0.00E+00">
                        <c:v>-5419052.8082848191</c:v>
                      </c:pt>
                      <c:pt idx="305" formatCode="0.00E+00">
                        <c:v>-12590194.645171834</c:v>
                      </c:pt>
                      <c:pt idx="306" formatCode="0.00E+00">
                        <c:v>-9265412.8877864797</c:v>
                      </c:pt>
                      <c:pt idx="307" formatCode="0.00E+00">
                        <c:v>-17333663.377737265</c:v>
                      </c:pt>
                      <c:pt idx="308" formatCode="0.00E+00">
                        <c:v>-17888355.098580182</c:v>
                      </c:pt>
                      <c:pt idx="309" formatCode="0.00E+00">
                        <c:v>-16404564.47621556</c:v>
                      </c:pt>
                      <c:pt idx="310" formatCode="0.00E+00">
                        <c:v>-13997472.415607691</c:v>
                      </c:pt>
                      <c:pt idx="311" formatCode="0.00E+00">
                        <c:v>-17169152.037712522</c:v>
                      </c:pt>
                      <c:pt idx="312" formatCode="0.00E+00">
                        <c:v>-21042055.444571603</c:v>
                      </c:pt>
                      <c:pt idx="313" formatCode="0.00E+00">
                        <c:v>-20900285.577206545</c:v>
                      </c:pt>
                      <c:pt idx="314" formatCode="0.00E+00">
                        <c:v>-20877899.762236804</c:v>
                      </c:pt>
                      <c:pt idx="315" formatCode="0.00E+00">
                        <c:v>-18850751.089685887</c:v>
                      </c:pt>
                      <c:pt idx="316" formatCode="0.00E+00">
                        <c:v>-16939621.963722795</c:v>
                      </c:pt>
                      <c:pt idx="317" formatCode="0.00E+00">
                        <c:v>-18165501.901720751</c:v>
                      </c:pt>
                      <c:pt idx="318" formatCode="0.00E+00">
                        <c:v>-22594075.769048229</c:v>
                      </c:pt>
                      <c:pt idx="319" formatCode="0.00E+00">
                        <c:v>-26087433.109735072</c:v>
                      </c:pt>
                      <c:pt idx="320" formatCode="0.00E+00">
                        <c:v>-27079685.194201492</c:v>
                      </c:pt>
                      <c:pt idx="321" formatCode="0.00E+00">
                        <c:v>-25525796.648778997</c:v>
                      </c:pt>
                      <c:pt idx="322" formatCode="0.00E+00">
                        <c:v>-24253713.764626835</c:v>
                      </c:pt>
                      <c:pt idx="323" formatCode="0.00E+00">
                        <c:v>-24824584.449610189</c:v>
                      </c:pt>
                      <c:pt idx="324" formatCode="0.00E+00">
                        <c:v>-27969733.145687409</c:v>
                      </c:pt>
                      <c:pt idx="325" formatCode="0.00E+00">
                        <c:v>-29880881.761064425</c:v>
                      </c:pt>
                      <c:pt idx="326" formatCode="0.00E+00">
                        <c:v>-34892409.077048652</c:v>
                      </c:pt>
                      <c:pt idx="327" formatCode="0.00E+00">
                        <c:v>-35277620.80562187</c:v>
                      </c:pt>
                      <c:pt idx="328" formatCode="0.00E+00">
                        <c:v>-32132340.468196381</c:v>
                      </c:pt>
                      <c:pt idx="329" formatCode="0.00E+00">
                        <c:v>-32280597.878811561</c:v>
                      </c:pt>
                      <c:pt idx="330" formatCode="0.00E+00">
                        <c:v>-33201145.115502052</c:v>
                      </c:pt>
                      <c:pt idx="331" formatCode="0.00E+00">
                        <c:v>-36352803.593138546</c:v>
                      </c:pt>
                      <c:pt idx="332" formatCode="0.00E+00">
                        <c:v>-38016432.174993083</c:v>
                      </c:pt>
                      <c:pt idx="333" formatCode="0.00E+00">
                        <c:v>-38096764.156650171</c:v>
                      </c:pt>
                      <c:pt idx="334" formatCode="0.00E+00">
                        <c:v>-38057316.759009399</c:v>
                      </c:pt>
                      <c:pt idx="335" formatCode="0.00E+00">
                        <c:v>-37331486.134095028</c:v>
                      </c:pt>
                      <c:pt idx="336" formatCode="0.00E+00">
                        <c:v>-40618499.746504009</c:v>
                      </c:pt>
                      <c:pt idx="337" formatCode="0.00E+00">
                        <c:v>-43044712.484263882</c:v>
                      </c:pt>
                      <c:pt idx="338" formatCode="0.00E+00">
                        <c:v>-35151834.205886938</c:v>
                      </c:pt>
                      <c:pt idx="339" formatCode="0.00E+00">
                        <c:v>-39098314.162909225</c:v>
                      </c:pt>
                      <c:pt idx="340" formatCode="0.00E+00">
                        <c:v>-25696037.859031696</c:v>
                      </c:pt>
                      <c:pt idx="341" formatCode="0.00E+00">
                        <c:v>-27440455.891573295</c:v>
                      </c:pt>
                      <c:pt idx="342" formatCode="0.00E+00">
                        <c:v>-32676565.214009672</c:v>
                      </c:pt>
                      <c:pt idx="343" formatCode="0.00E+00">
                        <c:v>-37287003.628324971</c:v>
                      </c:pt>
                      <c:pt idx="344" formatCode="0.00E+00">
                        <c:v>-37432274.055392981</c:v>
                      </c:pt>
                      <c:pt idx="345" formatCode="0.00E+00">
                        <c:v>-33775779.799056813</c:v>
                      </c:pt>
                      <c:pt idx="346" formatCode="0.00E+00">
                        <c:v>-22962498.007019445</c:v>
                      </c:pt>
                      <c:pt idx="347" formatCode="0.00E+00">
                        <c:v>-23413447.028126195</c:v>
                      </c:pt>
                      <c:pt idx="348" formatCode="0.00E+00">
                        <c:v>-31898874.327300135</c:v>
                      </c:pt>
                      <c:pt idx="349" formatCode="0.00E+00">
                        <c:v>-33377770.243454888</c:v>
                      </c:pt>
                      <c:pt idx="350" formatCode="0.00E+00">
                        <c:v>-35325706.666651189</c:v>
                      </c:pt>
                      <c:pt idx="351" formatCode="0.00E+00">
                        <c:v>-33071533.896433756</c:v>
                      </c:pt>
                      <c:pt idx="352" formatCode="0.00E+00">
                        <c:v>-32747852.765392847</c:v>
                      </c:pt>
                      <c:pt idx="353" formatCode="0.00E+00">
                        <c:v>-31847707.62787148</c:v>
                      </c:pt>
                      <c:pt idx="354" formatCode="0.00E+00">
                        <c:v>-33339802.816156864</c:v>
                      </c:pt>
                      <c:pt idx="355" formatCode="0.00E+00">
                        <c:v>-36179999.574078374</c:v>
                      </c:pt>
                      <c:pt idx="356" formatCode="0.00E+00">
                        <c:v>-38200829.154941022</c:v>
                      </c:pt>
                      <c:pt idx="357" formatCode="0.00E+00">
                        <c:v>-36596060.225159548</c:v>
                      </c:pt>
                      <c:pt idx="358" formatCode="0.00E+00">
                        <c:v>-29459634.67150493</c:v>
                      </c:pt>
                      <c:pt idx="359" formatCode="0.00E+00">
                        <c:v>-35281660.177681088</c:v>
                      </c:pt>
                      <c:pt idx="360" formatCode="0.00E+00">
                        <c:v>-40056408.667596057</c:v>
                      </c:pt>
                      <c:pt idx="361" formatCode="0.00E+00">
                        <c:v>-44525896.85048306</c:v>
                      </c:pt>
                      <c:pt idx="362" formatCode="0.00E+00">
                        <c:v>-43899604.002510659</c:v>
                      </c:pt>
                      <c:pt idx="363" formatCode="0.00E+00">
                        <c:v>-37643477.934927166</c:v>
                      </c:pt>
                      <c:pt idx="364" formatCode="0.00E+00">
                        <c:v>-30822108.006402615</c:v>
                      </c:pt>
                      <c:pt idx="365" formatCode="0.00E+00">
                        <c:v>-24381501.23493363</c:v>
                      </c:pt>
                      <c:pt idx="366" formatCode="0.00E+00">
                        <c:v>-35657301.649043351</c:v>
                      </c:pt>
                      <c:pt idx="367" formatCode="0.00E+00">
                        <c:v>-48654020.158112444</c:v>
                      </c:pt>
                      <c:pt idx="368" formatCode="0.00E+00">
                        <c:v>-50793788.610818349</c:v>
                      </c:pt>
                      <c:pt idx="369" formatCode="0.00E+00">
                        <c:v>-47717490.213698201</c:v>
                      </c:pt>
                      <c:pt idx="370" formatCode="0.00E+00">
                        <c:v>-42905500.497397795</c:v>
                      </c:pt>
                      <c:pt idx="371" formatCode="0.00E+00">
                        <c:v>-38946517.269370131</c:v>
                      </c:pt>
                      <c:pt idx="372" formatCode="0.00E+00">
                        <c:v>-41619902.05679597</c:v>
                      </c:pt>
                      <c:pt idx="373" formatCode="0.00E+00">
                        <c:v>-42884888.771043286</c:v>
                      </c:pt>
                      <c:pt idx="374" formatCode="0.00E+00">
                        <c:v>-43062082.493800893</c:v>
                      </c:pt>
                      <c:pt idx="375" formatCode="0.00E+00">
                        <c:v>-35621885.070012137</c:v>
                      </c:pt>
                      <c:pt idx="376" formatCode="0.00E+00">
                        <c:v>-33459317.772757359</c:v>
                      </c:pt>
                      <c:pt idx="377" formatCode="0.00E+00">
                        <c:v>-27536724.688232526</c:v>
                      </c:pt>
                      <c:pt idx="378" formatCode="0.00E+00">
                        <c:v>-41927379.223533571</c:v>
                      </c:pt>
                      <c:pt idx="379" formatCode="0.00E+00">
                        <c:v>-49778909.799727432</c:v>
                      </c:pt>
                      <c:pt idx="380" formatCode="0.00E+00">
                        <c:v>-49624161.883192763</c:v>
                      </c:pt>
                      <c:pt idx="381" formatCode="0.00E+00">
                        <c:v>-47356201.305708453</c:v>
                      </c:pt>
                      <c:pt idx="382" formatCode="0.00E+00">
                        <c:v>-35096312.768450275</c:v>
                      </c:pt>
                      <c:pt idx="383" formatCode="0.00E+00">
                        <c:v>-29087456.343381315</c:v>
                      </c:pt>
                      <c:pt idx="384" formatCode="0.00E+00">
                        <c:v>-31651624.452947661</c:v>
                      </c:pt>
                      <c:pt idx="385" formatCode="0.00E+00">
                        <c:v>-47704409.359227844</c:v>
                      </c:pt>
                      <c:pt idx="386" formatCode="0.00E+00">
                        <c:v>-43503360.445580177</c:v>
                      </c:pt>
                      <c:pt idx="387" formatCode="0.00E+00">
                        <c:v>-40083135.682423033</c:v>
                      </c:pt>
                      <c:pt idx="388" formatCode="0.00E+00">
                        <c:v>-40232015.661107972</c:v>
                      </c:pt>
                      <c:pt idx="389" formatCode="0.00E+00">
                        <c:v>-43162596.91585096</c:v>
                      </c:pt>
                      <c:pt idx="390" formatCode="0.00E+00">
                        <c:v>-53839237.105191238</c:v>
                      </c:pt>
                      <c:pt idx="391" formatCode="0.00E+00">
                        <c:v>-59827979.49947226</c:v>
                      </c:pt>
                      <c:pt idx="392" formatCode="0.00E+00">
                        <c:v>-59653579.059506729</c:v>
                      </c:pt>
                      <c:pt idx="393" formatCode="0.00E+00">
                        <c:v>-53484532.436810471</c:v>
                      </c:pt>
                      <c:pt idx="394" formatCode="0.00E+00">
                        <c:v>-45595892.084235072</c:v>
                      </c:pt>
                      <c:pt idx="395" formatCode="0.00E+00">
                        <c:v>-43528348.714647964</c:v>
                      </c:pt>
                      <c:pt idx="396" formatCode="0.00E+00">
                        <c:v>-50727506.861386776</c:v>
                      </c:pt>
                      <c:pt idx="397" formatCode="0.00E+00">
                        <c:v>-55363951.299114048</c:v>
                      </c:pt>
                      <c:pt idx="398" formatCode="0.00E+00">
                        <c:v>-59514908.399096824</c:v>
                      </c:pt>
                      <c:pt idx="399" formatCode="0.00E+00">
                        <c:v>-57701839.408409908</c:v>
                      </c:pt>
                      <c:pt idx="400" formatCode="0.00E+00">
                        <c:v>-56824802.760448538</c:v>
                      </c:pt>
                      <c:pt idx="401" formatCode="0.00E+00">
                        <c:v>-51297558.373992041</c:v>
                      </c:pt>
                      <c:pt idx="402" formatCode="0.00E+00">
                        <c:v>-55446324.721786857</c:v>
                      </c:pt>
                      <c:pt idx="403" formatCode="0.00E+00">
                        <c:v>-61918892.941546731</c:v>
                      </c:pt>
                      <c:pt idx="404" formatCode="0.00E+00">
                        <c:v>-65901988.241139576</c:v>
                      </c:pt>
                      <c:pt idx="405" formatCode="0.00E+00">
                        <c:v>-60336498.892669611</c:v>
                      </c:pt>
                      <c:pt idx="406" formatCode="0.00E+00">
                        <c:v>-61623927.49409458</c:v>
                      </c:pt>
                      <c:pt idx="407" formatCode="0.00E+00">
                        <c:v>-61838181.675240412</c:v>
                      </c:pt>
                      <c:pt idx="408" formatCode="0.00E+00">
                        <c:v>-57323573.38175486</c:v>
                      </c:pt>
                      <c:pt idx="409" formatCode="0.00E+00">
                        <c:v>-62453811.022669859</c:v>
                      </c:pt>
                      <c:pt idx="410" formatCode="0.00E+00">
                        <c:v>-65323311.919107765</c:v>
                      </c:pt>
                      <c:pt idx="411" formatCode="0.00E+00">
                        <c:v>-64033419.803216919</c:v>
                      </c:pt>
                      <c:pt idx="412" formatCode="0.00E+00">
                        <c:v>-61792614.128366239</c:v>
                      </c:pt>
                      <c:pt idx="413" formatCode="0.00E+00">
                        <c:v>-65560921.083758071</c:v>
                      </c:pt>
                      <c:pt idx="414" formatCode="0.00E+00">
                        <c:v>-68722659.385912523</c:v>
                      </c:pt>
                      <c:pt idx="415" formatCode="0.00E+00">
                        <c:v>-71165222.733381629</c:v>
                      </c:pt>
                      <c:pt idx="416" formatCode="0.00E+00">
                        <c:v>-73553911.18823418</c:v>
                      </c:pt>
                      <c:pt idx="417" formatCode="0.00E+00">
                        <c:v>-69925150.949197084</c:v>
                      </c:pt>
                      <c:pt idx="418" formatCode="0.00E+00">
                        <c:v>-69942193.096309617</c:v>
                      </c:pt>
                      <c:pt idx="419" formatCode="0.00E+00">
                        <c:v>-72128736.661716923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17-4F39-A0DB-CE5636E25C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17270000</c:v>
                      </c:pt>
                      <c:pt idx="297" formatCode="0.00E+00">
                        <c:v>29028582.590257876</c:v>
                      </c:pt>
                      <c:pt idx="298" formatCode="0.00E+00">
                        <c:v>30601500.671256512</c:v>
                      </c:pt>
                      <c:pt idx="299" formatCode="0.00E+00">
                        <c:v>30245592.446308415</c:v>
                      </c:pt>
                      <c:pt idx="300" formatCode="0.00E+00">
                        <c:v>28967386.506139942</c:v>
                      </c:pt>
                      <c:pt idx="301" formatCode="0.00E+00">
                        <c:v>29488722.319306917</c:v>
                      </c:pt>
                      <c:pt idx="302" formatCode="0.00E+00">
                        <c:v>34362368.882520325</c:v>
                      </c:pt>
                      <c:pt idx="303" formatCode="0.00E+00">
                        <c:v>39708754.020460874</c:v>
                      </c:pt>
                      <c:pt idx="304" formatCode="0.00E+00">
                        <c:v>40170221.528352872</c:v>
                      </c:pt>
                      <c:pt idx="305" formatCode="0.00E+00">
                        <c:v>35069481.803046346</c:v>
                      </c:pt>
                      <c:pt idx="306" formatCode="0.00E+00">
                        <c:v>40386056.59436556</c:v>
                      </c:pt>
                      <c:pt idx="307" formatCode="0.00E+00">
                        <c:v>34240113.084199205</c:v>
                      </c:pt>
                      <c:pt idx="308" formatCode="0.00E+00">
                        <c:v>35545756.158320852</c:v>
                      </c:pt>
                      <c:pt idx="309" formatCode="0.00E+00">
                        <c:v>38834184.602526382</c:v>
                      </c:pt>
                      <c:pt idx="310" formatCode="0.00E+00">
                        <c:v>42995521.68624384</c:v>
                      </c:pt>
                      <c:pt idx="311" formatCode="0.00E+00">
                        <c:v>41532225.056723438</c:v>
                      </c:pt>
                      <c:pt idx="312" formatCode="0.00E+00">
                        <c:v>39325748.758435145</c:v>
                      </c:pt>
                      <c:pt idx="313" formatCode="0.00E+00">
                        <c:v>41095385.299571075</c:v>
                      </c:pt>
                      <c:pt idx="314" formatCode="0.00E+00">
                        <c:v>42710050.657088496</c:v>
                      </c:pt>
                      <c:pt idx="315" formatCode="0.00E+00">
                        <c:v>46296512.657450587</c:v>
                      </c:pt>
                      <c:pt idx="316" formatCode="0.00E+00">
                        <c:v>49736313.045295149</c:v>
                      </c:pt>
                      <c:pt idx="317" formatCode="0.00E+00">
                        <c:v>50010534.51529257</c:v>
                      </c:pt>
                      <c:pt idx="318" formatCode="0.00E+00">
                        <c:v>47055348.970860898</c:v>
                      </c:pt>
                      <c:pt idx="319" formatCode="0.00E+00">
                        <c:v>45010338.16873531</c:v>
                      </c:pt>
                      <c:pt idx="320" formatCode="0.00E+00">
                        <c:v>45442901.496222593</c:v>
                      </c:pt>
                      <c:pt idx="321" formatCode="0.00E+00">
                        <c:v>48399445.057645716</c:v>
                      </c:pt>
                      <c:pt idx="322" formatCode="0.00E+00">
                        <c:v>51053270.773696601</c:v>
                      </c:pt>
                      <c:pt idx="323" formatCode="0.00E+00">
                        <c:v>51844371.15313603</c:v>
                      </c:pt>
                      <c:pt idx="324" formatCode="0.00E+00">
                        <c:v>50042466.903246976</c:v>
                      </c:pt>
                      <c:pt idx="325" formatCode="0.00E+00">
                        <c:v>49456796.716897264</c:v>
                      </c:pt>
                      <c:pt idx="326" formatCode="0.00E+00">
                        <c:v>45753867.085265003</c:v>
                      </c:pt>
                      <c:pt idx="327" formatCode="0.00E+00">
                        <c:v>46661190.208707847</c:v>
                      </c:pt>
                      <c:pt idx="328" formatCode="0.00E+00">
                        <c:v>51083700.036588252</c:v>
                      </c:pt>
                      <c:pt idx="329" formatCode="0.00E+00">
                        <c:v>52198069.816907831</c:v>
                      </c:pt>
                      <c:pt idx="330" formatCode="0.00E+00">
                        <c:v>52526201.406663261</c:v>
                      </c:pt>
                      <c:pt idx="331" formatCode="0.00E+00">
                        <c:v>50609882.840737894</c:v>
                      </c:pt>
                      <c:pt idx="332" formatCode="0.00E+00">
                        <c:v>50168824.314284012</c:v>
                      </c:pt>
                      <c:pt idx="333" formatCode="0.00E+00">
                        <c:v>51298824.821888968</c:v>
                      </c:pt>
                      <c:pt idx="334" formatCode="0.00E+00">
                        <c:v>52536865.881254859</c:v>
                      </c:pt>
                      <c:pt idx="335" formatCode="0.00E+00">
                        <c:v>54450019.391977176</c:v>
                      </c:pt>
                      <c:pt idx="336" formatCode="0.00E+00">
                        <c:v>52339497.812524691</c:v>
                      </c:pt>
                      <c:pt idx="337" formatCode="0.00E+00">
                        <c:v>51079360.340669304</c:v>
                      </c:pt>
                      <c:pt idx="338" formatCode="0.00E+00">
                        <c:v>60128287.423858769</c:v>
                      </c:pt>
                      <c:pt idx="339" formatCode="0.00E+00">
                        <c:v>57328198.188734427</c:v>
                      </c:pt>
                      <c:pt idx="340" formatCode="0.00E+00">
                        <c:v>71867555.253157809</c:v>
                      </c:pt>
                      <c:pt idx="341" formatCode="0.00E+00">
                        <c:v>71251237.396142483</c:v>
                      </c:pt>
                      <c:pt idx="342" formatCode="0.00E+00">
                        <c:v>67134559.665177301</c:v>
                      </c:pt>
                      <c:pt idx="343" formatCode="0.00E+00">
                        <c:v>63635180.128057495</c:v>
                      </c:pt>
                      <c:pt idx="344" formatCode="0.00E+00">
                        <c:v>64592876.734799743</c:v>
                      </c:pt>
                      <c:pt idx="345" formatCode="0.00E+00">
                        <c:v>69344513.086010888</c:v>
                      </c:pt>
                      <c:pt idx="346" formatCode="0.00E+00">
                        <c:v>81245365.915136889</c:v>
                      </c:pt>
                      <c:pt idx="347" formatCode="0.00E+00">
                        <c:v>81874658.594261065</c:v>
                      </c:pt>
                      <c:pt idx="348" formatCode="0.00E+00">
                        <c:v>74462374.010329843</c:v>
                      </c:pt>
                      <c:pt idx="349" formatCode="0.00E+00">
                        <c:v>74049741.533662006</c:v>
                      </c:pt>
                      <c:pt idx="350" formatCode="0.00E+00">
                        <c:v>73161399.008823663</c:v>
                      </c:pt>
                      <c:pt idx="351" formatCode="0.00E+00">
                        <c:v>76468696.511558577</c:v>
                      </c:pt>
                      <c:pt idx="352" formatCode="0.00E+00">
                        <c:v>77839224.792727321</c:v>
                      </c:pt>
                      <c:pt idx="353" formatCode="0.00E+00">
                        <c:v>79780122.813781485</c:v>
                      </c:pt>
                      <c:pt idx="354" formatCode="0.00E+00">
                        <c:v>79322861.775402308</c:v>
                      </c:pt>
                      <c:pt idx="355" formatCode="0.00E+00">
                        <c:v>77511748.63292554</c:v>
                      </c:pt>
                      <c:pt idx="356" formatCode="0.00E+00">
                        <c:v>76514413.414798379</c:v>
                      </c:pt>
                      <c:pt idx="357" formatCode="0.00E+00">
                        <c:v>79137242.205550373</c:v>
                      </c:pt>
                      <c:pt idx="358" formatCode="0.00E+00">
                        <c:v>87286441.697924793</c:v>
                      </c:pt>
                      <c:pt idx="359" formatCode="0.00E+00">
                        <c:v>82472046.95075576</c:v>
                      </c:pt>
                      <c:pt idx="360" formatCode="0.00E+00">
                        <c:v>78699923.257303536</c:v>
                      </c:pt>
                      <c:pt idx="361" formatCode="0.00E+00">
                        <c:v>75228185.890767813</c:v>
                      </c:pt>
                      <c:pt idx="362" formatCode="0.00E+00">
                        <c:v>76847482.59403564</c:v>
                      </c:pt>
                      <c:pt idx="363" formatCode="0.00E+00">
                        <c:v>84091987.865156248</c:v>
                      </c:pt>
                      <c:pt idx="364" formatCode="0.00E+00">
                        <c:v>91897230.182273015</c:v>
                      </c:pt>
                      <c:pt idx="365" formatCode="0.00E+00">
                        <c:v>99317316.11391376</c:v>
                      </c:pt>
                      <c:pt idx="366" formatCode="0.00E+00">
                        <c:v>89016711.17606014</c:v>
                      </c:pt>
                      <c:pt idx="367" formatCode="0.00E+00">
                        <c:v>76991010.157209247</c:v>
                      </c:pt>
                      <c:pt idx="368" formatCode="0.00E+00">
                        <c:v>75818183.243408382</c:v>
                      </c:pt>
                      <c:pt idx="369" formatCode="0.00E+00">
                        <c:v>79857445.772122085</c:v>
                      </c:pt>
                      <c:pt idx="370" formatCode="0.00E+00">
                        <c:v>85628517.428168938</c:v>
                      </c:pt>
                      <c:pt idx="371" formatCode="0.00E+00">
                        <c:v>90542792.443697244</c:v>
                      </c:pt>
                      <c:pt idx="372" formatCode="0.00E+00">
                        <c:v>88820998.299098328</c:v>
                      </c:pt>
                      <c:pt idx="373" formatCode="0.00E+00">
                        <c:v>88503987.194157004</c:v>
                      </c:pt>
                      <c:pt idx="374" formatCode="0.00E+00">
                        <c:v>89271237.38986969</c:v>
                      </c:pt>
                      <c:pt idx="375" formatCode="0.00E+00">
                        <c:v>97652427.736325473</c:v>
                      </c:pt>
                      <c:pt idx="376" formatCode="0.00E+00">
                        <c:v>100752615.1219804</c:v>
                      </c:pt>
                      <c:pt idx="377" formatCode="0.00E+00">
                        <c:v>107609531.19661976</c:v>
                      </c:pt>
                      <c:pt idx="378" formatCode="0.00E+00">
                        <c:v>94149975.965706259</c:v>
                      </c:pt>
                      <c:pt idx="379" formatCode="0.00E+00">
                        <c:v>87226392.1940099</c:v>
                      </c:pt>
                      <c:pt idx="380" formatCode="0.00E+00">
                        <c:v>88306003.465884402</c:v>
                      </c:pt>
                      <c:pt idx="381" formatCode="0.00E+00">
                        <c:v>91495810.952033803</c:v>
                      </c:pt>
                      <c:pt idx="382" formatCode="0.00E+00">
                        <c:v>104674594.98790781</c:v>
                      </c:pt>
                      <c:pt idx="383" formatCode="0.00E+00">
                        <c:v>111599458.65051618</c:v>
                      </c:pt>
                      <c:pt idx="384" formatCode="0.00E+00">
                        <c:v>109948470.85300682</c:v>
                      </c:pt>
                      <c:pt idx="385" formatCode="0.00E+00">
                        <c:v>94806098.926098347</c:v>
                      </c:pt>
                      <c:pt idx="386" formatCode="0.00E+00">
                        <c:v>99914851.403542787</c:v>
                      </c:pt>
                      <c:pt idx="387" formatCode="0.00E+00">
                        <c:v>104240126.62019038</c:v>
                      </c:pt>
                      <c:pt idx="388" formatCode="0.00E+00">
                        <c:v>104993698.7388873</c:v>
                      </c:pt>
                      <c:pt idx="389" formatCode="0.00E+00">
                        <c:v>102963024.48642042</c:v>
                      </c:pt>
                      <c:pt idx="390" formatCode="0.00E+00">
                        <c:v>93183798.027204603</c:v>
                      </c:pt>
                      <c:pt idx="391" formatCode="0.00E+00">
                        <c:v>88090026.528374553</c:v>
                      </c:pt>
                      <c:pt idx="392" formatCode="0.00E+00">
                        <c:v>89157004.131263331</c:v>
                      </c:pt>
                      <c:pt idx="393" formatCode="0.00E+00">
                        <c:v>96216281.99901855</c:v>
                      </c:pt>
                      <c:pt idx="394" formatCode="0.00E+00">
                        <c:v>104992854.25165236</c:v>
                      </c:pt>
                      <c:pt idx="395" formatCode="0.00E+00">
                        <c:v>107946075.55099563</c:v>
                      </c:pt>
                      <c:pt idx="396" formatCode="0.00E+00">
                        <c:v>101630385.58193967</c:v>
                      </c:pt>
                      <c:pt idx="397" formatCode="0.00E+00">
                        <c:v>97875242.671443701</c:v>
                      </c:pt>
                      <c:pt idx="398" formatCode="0.00E+00">
                        <c:v>94603462.47138083</c:v>
                      </c:pt>
                      <c:pt idx="399" formatCode="0.00E+00">
                        <c:v>97293624.715814337</c:v>
                      </c:pt>
                      <c:pt idx="400" formatCode="0.00E+00">
                        <c:v>99045710.945405722</c:v>
                      </c:pt>
                      <c:pt idx="401" formatCode="0.00E+00">
                        <c:v>105446000.24179165</c:v>
                      </c:pt>
                      <c:pt idx="402" formatCode="0.00E+00">
                        <c:v>102168312.19103837</c:v>
                      </c:pt>
                      <c:pt idx="403" formatCode="0.00E+00">
                        <c:v>96564892.803346127</c:v>
                      </c:pt>
                      <c:pt idx="404" formatCode="0.00E+00">
                        <c:v>93449053.13730152</c:v>
                      </c:pt>
                      <c:pt idx="405" formatCode="0.00E+00">
                        <c:v>99879940.334031522</c:v>
                      </c:pt>
                      <c:pt idx="406" formatCode="0.00E+00">
                        <c:v>99456086.382679433</c:v>
                      </c:pt>
                      <c:pt idx="407" formatCode="0.00E+00">
                        <c:v>100103617.44039561</c:v>
                      </c:pt>
                      <c:pt idx="408" formatCode="0.00E+00">
                        <c:v>105478254.57335441</c:v>
                      </c:pt>
                      <c:pt idx="409" formatCode="0.00E+00">
                        <c:v>101206321.63317746</c:v>
                      </c:pt>
                      <c:pt idx="410" formatCode="0.00E+00">
                        <c:v>99193432.831274867</c:v>
                      </c:pt>
                      <c:pt idx="411" formatCode="0.00E+00">
                        <c:v>101338275.26206289</c:v>
                      </c:pt>
                      <c:pt idx="412" formatCode="0.00E+00">
                        <c:v>104432399.61407101</c:v>
                      </c:pt>
                      <c:pt idx="413" formatCode="0.00E+00">
                        <c:v>101515809.17581792</c:v>
                      </c:pt>
                      <c:pt idx="414" formatCode="0.00E+00">
                        <c:v>99204214.064041182</c:v>
                      </c:pt>
                      <c:pt idx="415" formatCode="0.00E+00">
                        <c:v>97610248.787957281</c:v>
                      </c:pt>
                      <c:pt idx="416" formatCode="0.00E+00">
                        <c:v>96068640.886045039</c:v>
                      </c:pt>
                      <c:pt idx="417" formatCode="0.00E+00">
                        <c:v>100542991.17049772</c:v>
                      </c:pt>
                      <c:pt idx="418" formatCode="0.00E+00">
                        <c:v>101370074.99951853</c:v>
                      </c:pt>
                      <c:pt idx="419" formatCode="0.00E+00">
                        <c:v>100026219.22286026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17-4F39-A0DB-CE5636E25C4D}"/>
                  </c:ext>
                </c:extLst>
              </c15:ser>
            </c15:filteredLineSeries>
          </c:ext>
        </c:extLst>
      </c:lineChart>
      <c:catAx>
        <c:axId val="494270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38464"/>
        <c:crosses val="autoZero"/>
        <c:auto val="1"/>
        <c:lblAlgn val="ctr"/>
        <c:lblOffset val="100"/>
        <c:noMultiLvlLbl val="0"/>
      </c:catAx>
      <c:valAx>
        <c:axId val="4908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4</xdr:row>
      <xdr:rowOff>9525</xdr:rowOff>
    </xdr:from>
    <xdr:to>
      <xdr:col>4</xdr:col>
      <xdr:colOff>2695575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F653D-83D5-4C7D-B5D4-14FB809EE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4</xdr:row>
      <xdr:rowOff>0</xdr:rowOff>
    </xdr:from>
    <xdr:to>
      <xdr:col>4</xdr:col>
      <xdr:colOff>2733675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D2FB9-9D22-453C-8246-14E7999A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4</xdr:row>
      <xdr:rowOff>9525</xdr:rowOff>
    </xdr:from>
    <xdr:to>
      <xdr:col>5</xdr:col>
      <xdr:colOff>504825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AF680-437C-49C1-BDD9-ABED159AB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9525</xdr:rowOff>
    </xdr:from>
    <xdr:to>
      <xdr:col>5</xdr:col>
      <xdr:colOff>447675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A8362-28B4-49D9-A6D7-7957F7973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4</xdr:row>
      <xdr:rowOff>28575</xdr:rowOff>
    </xdr:from>
    <xdr:to>
      <xdr:col>5</xdr:col>
      <xdr:colOff>342900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4CF18-0AC1-48B3-833F-16740B6CF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0</xdr:rowOff>
    </xdr:from>
    <xdr:to>
      <xdr:col>5</xdr:col>
      <xdr:colOff>371475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32C55-FEE1-49D9-9A74-C54495825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0</xdr:rowOff>
    </xdr:from>
    <xdr:to>
      <xdr:col>5</xdr:col>
      <xdr:colOff>476250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30D0E-7287-414A-8C1E-356AC7E4B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</xdr:row>
      <xdr:rowOff>152400</xdr:rowOff>
    </xdr:from>
    <xdr:to>
      <xdr:col>6</xdr:col>
      <xdr:colOff>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3F509-5A6D-478B-9B30-54D7E4C31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19050</xdr:rowOff>
    </xdr:from>
    <xdr:to>
      <xdr:col>5</xdr:col>
      <xdr:colOff>561975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43DC6-4FF7-4DF6-864F-7876A5EE8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C84FB-7816-46F0-B448-AC6A1B3D2C1D}" name="Table1" displayName="Table1" ref="A1:E421" totalsRowShown="0">
  <autoFilter ref="A1:E421" xr:uid="{58A8FECC-8827-46FC-8C6B-28FAAC2707AA}"/>
  <tableColumns count="5">
    <tableColumn id="1" xr3:uid="{EB678382-7885-4828-BC1F-3373C1D1C181}" name="Date" dataDxfId="43"/>
    <tableColumn id="2" xr3:uid="{0925ACF7-BF47-4A32-AA9B-3D50A5FD7A30}" name="Density, g/cm-3"/>
    <tableColumn id="3" xr3:uid="{26F767D2-8D69-4821-816C-0C3901316B6F}" name="Forecast(Density, g/cm-3)" dataDxfId="42">
      <calculatedColumnFormula>_xlfn.FORECAST.ETS(A2,$B$2:$B$298,$A$2:$A$298,157,1)</calculatedColumnFormula>
    </tableColumn>
    <tableColumn id="4" xr3:uid="{E31697C4-04FC-4F93-84BE-9FC14C228770}" name="Lower Confidence Bound(Density, g/cm-3)" dataDxfId="41">
      <calculatedColumnFormula>C2-_xlfn.FORECAST.ETS.CONFINT(A2,$B$2:$B$298,$A$2:$A$298,0.95,157,1)</calculatedColumnFormula>
    </tableColumn>
    <tableColumn id="5" xr3:uid="{9196C318-078B-4293-BFED-F3CB1B97F965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982F4F-12E2-4EEB-A976-079C1EB3A199}" name="Table10" displayName="Table10" ref="G1:H8" totalsRowShown="0">
  <autoFilter ref="G1:H8" xr:uid="{D215D92F-8849-4C7D-A599-CCD9803E2155}"/>
  <tableColumns count="2">
    <tableColumn id="1" xr3:uid="{08A359A5-D3AD-473C-9B38-7BB3506B9CC6}" name="Statistic"/>
    <tableColumn id="2" xr3:uid="{EC248EF5-7D85-4F44-8887-4C76FB0A419B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0B36DA-4532-4EAA-B469-2B3949A1A6CC}" name="Table11" displayName="Table11" ref="A1:E421" totalsRowShown="0">
  <autoFilter ref="A1:E421" xr:uid="{00E7D999-56B6-44CA-8E32-F44CCD776071}"/>
  <tableColumns count="5">
    <tableColumn id="1" xr3:uid="{35D3B7D0-775D-411C-80D6-596D450CFD85}" name="Date" dataDxfId="19"/>
    <tableColumn id="2" xr3:uid="{05BFB831-15D4-4034-B9A3-66B4C7DC5BEC}" name="He, cm-3"/>
    <tableColumn id="3" xr3:uid="{263FD613-BFA6-44E3-A50E-082150FFC624}" name="Forecast(He, cm-3)" dataDxfId="18">
      <calculatedColumnFormula>_xlfn.FORECAST.ETS(A2,$B$2:$B$298,$A$2:$A$298,157,1)</calculatedColumnFormula>
    </tableColumn>
    <tableColumn id="4" xr3:uid="{FB71A721-D146-4093-BEEC-595882325915}" name="Lower Confidence Bound(He, cm-3)" dataDxfId="17">
      <calculatedColumnFormula>C2-_xlfn.FORECAST.ETS.CONFINT(A2,$B$2:$B$298,$A$2:$A$298,0.95,157,1)</calculatedColumnFormula>
    </tableColumn>
    <tableColumn id="5" xr3:uid="{E6B8179C-9807-4F20-AA03-02A04EB50509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73F34BC-12BF-4D05-AB6D-CB134AE10DB7}" name="Table12" displayName="Table12" ref="G1:H8" totalsRowShown="0">
  <autoFilter ref="G1:H8" xr:uid="{35BB741A-7327-4B2F-8267-2249E51E830A}"/>
  <tableColumns count="2">
    <tableColumn id="1" xr3:uid="{22ABF50A-BEAA-4AEE-B653-844BD3E49066}" name="Statistic"/>
    <tableColumn id="2" xr3:uid="{882C7AC9-BCED-4AAD-BFB7-6F2F07573E0D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B8F78A-69A3-4269-B6F4-80986D247856}" name="Table13" displayName="Table13" ref="A1:E421" totalsRowShown="0">
  <autoFilter ref="A1:E421" xr:uid="{B808E501-0598-469F-8963-81681F27C992}"/>
  <tableColumns count="5">
    <tableColumn id="1" xr3:uid="{CD20D7F0-383D-462A-9209-2B603AAC0160}" name="Date" dataDxfId="14"/>
    <tableColumn id="2" xr3:uid="{581EDB67-63D4-4FBF-B33F-EBECFBE08082}" name="Ar, cm-3"/>
    <tableColumn id="3" xr3:uid="{92175008-1D7B-492B-BF97-96A0DF8F75C1}" name="Forecast(Ar, cm-3)" dataDxfId="13">
      <calculatedColumnFormula>_xlfn.FORECAST.ETS(A2,$B$2:$B$298,$A$2:$A$298,157,1)</calculatedColumnFormula>
    </tableColumn>
    <tableColumn id="4" xr3:uid="{5F7EE3A7-7C29-4C6A-B5A3-CB3E4861242E}" name="Lower Confidence Bound(Ar, cm-3)" dataDxfId="12">
      <calculatedColumnFormula>C2-_xlfn.FORECAST.ETS.CONFINT(A2,$B$2:$B$298,$A$2:$A$298,0.95,157,1)</calculatedColumnFormula>
    </tableColumn>
    <tableColumn id="5" xr3:uid="{A6D0FC9F-007F-4579-B0F6-0A84A832EE82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8903FB-F54A-4FC3-BEBA-2202975F5AA5}" name="Table14" displayName="Table14" ref="G1:H8" totalsRowShown="0">
  <autoFilter ref="G1:H8" xr:uid="{951B7E03-3AF2-47EF-9C26-B6D7AAF3E5C9}"/>
  <tableColumns count="2">
    <tableColumn id="1" xr3:uid="{6395787D-8863-4BB6-BAF9-CCDB3BA94970}" name="Statistic"/>
    <tableColumn id="2" xr3:uid="{03C27250-3EE8-4D36-85C8-B2F9A34FC2D8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D63183F-9578-4CB7-AE85-D1A018C18066}" name="Table15" displayName="Table15" ref="A1:E421" totalsRowShown="0">
  <autoFilter ref="A1:E421" xr:uid="{4129CEF0-EDF6-4797-AD0A-904060A831F3}"/>
  <tableColumns count="5">
    <tableColumn id="1" xr3:uid="{643A317C-ACEB-4354-9F81-A4B552F37EC4}" name="Date" dataDxfId="9"/>
    <tableColumn id="2" xr3:uid="{7246B4E7-7D32-474F-B997-61FE6AF2AAF0}" name="H, cm-3"/>
    <tableColumn id="3" xr3:uid="{1B143AC4-ECC2-4CDA-B223-C3ED096770CD}" name="Forecast(H, cm-3)" dataDxfId="8">
      <calculatedColumnFormula>_xlfn.FORECAST.ETS(A2,$B$2:$B$298,$A$2:$A$298,157,1)</calculatedColumnFormula>
    </tableColumn>
    <tableColumn id="4" xr3:uid="{13B2A091-64FD-4545-9BDA-948AFEE86860}" name="Lower Confidence Bound(H, cm-3)" dataDxfId="7">
      <calculatedColumnFormula>C2-_xlfn.FORECAST.ETS.CONFINT(A2,$B$2:$B$298,$A$2:$A$298,0.95,157,1)</calculatedColumnFormula>
    </tableColumn>
    <tableColumn id="5" xr3:uid="{0691CBAD-F2ED-4FCB-A3BC-6CA38AF195DA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2590F7D-81FB-4212-B176-6902EFB5D94C}" name="Table16" displayName="Table16" ref="G1:H8" totalsRowShown="0">
  <autoFilter ref="G1:H8" xr:uid="{B3F3B139-5128-4BB6-9617-72D6DC310AA0}"/>
  <tableColumns count="2">
    <tableColumn id="1" xr3:uid="{421542E0-E438-4A8F-B9A2-F16F4A578B24}" name="Statistic"/>
    <tableColumn id="2" xr3:uid="{E3942BD6-0F9D-4CA6-9DAB-E42195DB15D9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EC26D31-65F3-4FCB-9FE4-2DC57F227237}" name="Table17" displayName="Table17" ref="A1:E421" totalsRowShown="0">
  <autoFilter ref="A1:E421" xr:uid="{8FCB77B6-41DB-43D6-9627-3DEA9A226431}"/>
  <tableColumns count="5">
    <tableColumn id="1" xr3:uid="{C6CD56CB-9B50-4FC8-B3B2-C202B256596E}" name="Date" dataDxfId="4"/>
    <tableColumn id="2" xr3:uid="{FE1099F2-2EE4-48EF-B2E0-CEEF43336610}" name="N, cm-3"/>
    <tableColumn id="3" xr3:uid="{06A93BA8-E899-49FF-AC50-6FF36FEAA371}" name="Forecast(N, cm-3)" dataDxfId="3">
      <calculatedColumnFormula>_xlfn.FORECAST.ETS(A2,$B$2:$B$298,$A$2:$A$298,157,1)</calculatedColumnFormula>
    </tableColumn>
    <tableColumn id="4" xr3:uid="{BB97C689-29DD-4274-869D-988DC35F98C2}" name="Lower Confidence Bound(N, cm-3)" dataDxfId="2">
      <calculatedColumnFormula>C2-_xlfn.FORECAST.ETS.CONFINT(A2,$B$2:$B$298,$A$2:$A$298,0.95,157,1)</calculatedColumnFormula>
    </tableColumn>
    <tableColumn id="5" xr3:uid="{94B1F496-B350-4E8D-AF82-39A4E424133C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E43944D-7CD0-41C5-9E5C-ADE21D0AFA18}" name="Table18" displayName="Table18" ref="G1:H8" totalsRowShown="0">
  <autoFilter ref="G1:H8" xr:uid="{34BC07AE-C01D-43F2-83B2-CA226AAA1212}"/>
  <tableColumns count="2">
    <tableColumn id="1" xr3:uid="{CFC37900-4236-4990-A97B-3E83FC92CDCC}" name="Statistic"/>
    <tableColumn id="2" xr3:uid="{22D1E0CB-C4B9-404B-968A-2A93E90DE0E5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61D8F-3864-468C-99DB-D86172E31C25}" name="Table2" displayName="Table2" ref="G1:H8" totalsRowShown="0">
  <autoFilter ref="G1:H8" xr:uid="{758B9181-744C-45D5-8A01-43A7086598A2}"/>
  <tableColumns count="2">
    <tableColumn id="1" xr3:uid="{A634048B-B724-4535-ADBB-CCD54978C9B4}" name="Statistic"/>
    <tableColumn id="2" xr3:uid="{46E2C670-2D3E-4304-AF4F-AF87D782337A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95206-E836-424F-8CDF-BA8FE80745F7}" name="Table3" displayName="Table3" ref="A1:E421" totalsRowShown="0">
  <autoFilter ref="A1:E421" xr:uid="{F6D865C0-A56A-4F2A-ABD4-533336EE5766}"/>
  <tableColumns count="5">
    <tableColumn id="1" xr3:uid="{2E94ABEE-E6E0-470E-869B-D3028D248EF0}" name="Date" dataDxfId="38"/>
    <tableColumn id="2" xr3:uid="{04884D25-CF3B-4024-A5B3-5C0BE901A394}" name="Temperature, K"/>
    <tableColumn id="3" xr3:uid="{323A120B-8E27-416D-BB11-396FB54193B8}" name="Forecast(Temperature, K)">
      <calculatedColumnFormula>_xlfn.FORECAST.ETS(A2,$B$2:$B$298,$A$2:$A$298,157,1)</calculatedColumnFormula>
    </tableColumn>
    <tableColumn id="4" xr3:uid="{E3923289-45E7-4E73-9D0D-7F6088066960}" name="Lower Confidence Bound(Temperature, K)" dataDxfId="37">
      <calculatedColumnFormula>C2-_xlfn.FORECAST.ETS.CONFINT(A2,$B$2:$B$298,$A$2:$A$298,0.95,157,1)</calculatedColumnFormula>
    </tableColumn>
    <tableColumn id="5" xr3:uid="{257FCA77-A34A-48E3-91FA-7888018457B3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DF830A-1E73-4C5A-8BDF-CC411FD34AB7}" name="Table4" displayName="Table4" ref="G1:H8" totalsRowShown="0">
  <autoFilter ref="G1:H8" xr:uid="{2D6EFC41-7645-4940-AF52-F73691A67BF9}"/>
  <tableColumns count="2">
    <tableColumn id="1" xr3:uid="{51A15F63-B1DC-4861-8A17-65BFDA3FED1B}" name="Statistic"/>
    <tableColumn id="2" xr3:uid="{B5A06DAD-B31E-4809-9FF7-696D67AA11C2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D5EC65-6A8E-4C9B-94F1-602259E80F4B}" name="Table5" displayName="Table5" ref="A1:E421" totalsRowShown="0">
  <autoFilter ref="A1:E421" xr:uid="{DFE61B42-E2CE-4D53-A632-77A3DE670E19}"/>
  <tableColumns count="5">
    <tableColumn id="1" xr3:uid="{1DD66649-5698-4B24-9446-15E9EE3824A0}" name="Date" dataDxfId="34"/>
    <tableColumn id="2" xr3:uid="{F0AF0992-C673-4214-B070-8785FFE8FE71}" name="O, cm-3"/>
    <tableColumn id="3" xr3:uid="{FF13371C-9ECB-4990-A983-4889035D8AFE}" name="Forecast(O, cm-3)" dataDxfId="33">
      <calculatedColumnFormula>_xlfn.FORECAST.ETS(A2,$B$2:$B$298,$A$2:$A$298,157,1)</calculatedColumnFormula>
    </tableColumn>
    <tableColumn id="4" xr3:uid="{6627B1CE-4B5F-4362-9286-FA68E944D728}" name="Lower Confidence Bound(O, cm-3)" dataDxfId="32">
      <calculatedColumnFormula>C2-_xlfn.FORECAST.ETS.CONFINT(A2,$B$2:$B$298,$A$2:$A$298,0.95,157,1)</calculatedColumnFormula>
    </tableColumn>
    <tableColumn id="5" xr3:uid="{8FA9C622-7BC2-4F23-AE75-B6C490291B0C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4854E3-9EB4-47C0-BCBC-F06D1D819841}" name="Table6" displayName="Table6" ref="G1:H8" totalsRowShown="0">
  <autoFilter ref="G1:H8" xr:uid="{70B608D8-5F4E-4396-B85E-5D0A42EA594E}"/>
  <tableColumns count="2">
    <tableColumn id="1" xr3:uid="{4AE47900-8871-4EB4-80A5-014EB4FCE516}" name="Statistic"/>
    <tableColumn id="2" xr3:uid="{1F232924-12C6-4E66-8B23-A7FAC18D7A81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E27748-BF7F-48CE-ABAD-D57B92DAFB8D}" name="Table7" displayName="Table7" ref="A1:E421" totalsRowShown="0">
  <autoFilter ref="A1:E421" xr:uid="{B2402131-7F85-4BF2-BB74-D3CD18BD95C1}"/>
  <tableColumns count="5">
    <tableColumn id="1" xr3:uid="{74E2A5C7-AD4C-4A3A-997B-7BED2CCC59A9}" name="Date" dataDxfId="29"/>
    <tableColumn id="2" xr3:uid="{173B47D6-EEB2-4666-99CE-ABA45C9A9678}" name="N2, cm-3"/>
    <tableColumn id="3" xr3:uid="{8C319506-53FA-467D-B2C8-2F7169222207}" name="Forecast(N2, cm-3)" dataDxfId="28">
      <calculatedColumnFormula>_xlfn.FORECAST.ETS(A2,$B$2:$B$298,$A$2:$A$298,157,1)</calculatedColumnFormula>
    </tableColumn>
    <tableColumn id="4" xr3:uid="{3561F213-238D-4ED5-9CC4-FF1D3E05E8FE}" name="Lower Confidence Bound(N2, cm-3)" dataDxfId="27">
      <calculatedColumnFormula>C2-_xlfn.FORECAST.ETS.CONFINT(A2,$B$2:$B$298,$A$2:$A$298,0.95,157,1)</calculatedColumnFormula>
    </tableColumn>
    <tableColumn id="5" xr3:uid="{BA0A3320-C485-4807-A7D1-754D578A5BA6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40D9F5-C4D0-4A53-90D5-18699C3FCF98}" name="Table8" displayName="Table8" ref="G1:H8" totalsRowShown="0">
  <autoFilter ref="G1:H8" xr:uid="{10462DB5-F161-437C-B904-E9B7A301970F}"/>
  <tableColumns count="2">
    <tableColumn id="1" xr3:uid="{28941D60-37D1-45D2-A346-FEBD1874DC7E}" name="Statistic"/>
    <tableColumn id="2" xr3:uid="{35D5167F-DE12-49CF-9104-0ED82F874509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C5BC78-C915-46A4-A356-C0963F7E46DE}" name="Table9" displayName="Table9" ref="A1:E421" totalsRowShown="0">
  <autoFilter ref="A1:E421" xr:uid="{D73318A0-9AB1-4785-AD89-5EF128F19BB8}"/>
  <tableColumns count="5">
    <tableColumn id="1" xr3:uid="{C4AF90D2-2C2B-4025-AF44-C2821C9AF14E}" name="Date" dataDxfId="24"/>
    <tableColumn id="2" xr3:uid="{15C6F6E5-7FAE-421E-8FAF-B1A043596784}" name="O2, cm-3"/>
    <tableColumn id="3" xr3:uid="{EE093B86-8B0C-4D0B-9016-B822D3F5BF79}" name="Forecast(O2, cm-3)" dataDxfId="23">
      <calculatedColumnFormula>_xlfn.FORECAST.ETS(A2,$B$2:$B$298,$A$2:$A$298,157,1)</calculatedColumnFormula>
    </tableColumn>
    <tableColumn id="4" xr3:uid="{462D5145-5B85-44B8-82F7-1B187A1FE84D}" name="Lower Confidence Bound(O2, cm-3)" dataDxfId="22">
      <calculatedColumnFormula>C2-_xlfn.FORECAST.ETS.CONFINT(A2,$B$2:$B$298,$A$2:$A$298,0.95,157,1)</calculatedColumnFormula>
    </tableColumn>
    <tableColumn id="5" xr3:uid="{EF75F1B8-2CE0-4F70-A823-990E9A73B061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2404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9B8C-FF59-4E7F-83DB-40AC28659782}">
  <dimension ref="A1:H421"/>
  <sheetViews>
    <sheetView tabSelected="1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1.5520000000000001E-13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1.5840000000000001E-13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1.6170000000000001E-13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1.78E-13</v>
      </c>
      <c r="G5" t="s">
        <v>18</v>
      </c>
      <c r="H5" s="3">
        <f>_xlfn.FORECAST.ETS.STAT($B$2:$B$298,$A$2:$A$298,4,157,1)</f>
        <v>0.35983395252574474</v>
      </c>
    </row>
    <row r="6" spans="1:8" x14ac:dyDescent="0.2">
      <c r="A6" s="1">
        <v>35186</v>
      </c>
      <c r="B6" s="2">
        <v>1.6670000000000001E-13</v>
      </c>
      <c r="G6" t="s">
        <v>19</v>
      </c>
      <c r="H6" s="3">
        <f>_xlfn.FORECAST.ETS.STAT($B$2:$B$298,$A$2:$A$298,5,157,1)</f>
        <v>4.2485975266061245E-2</v>
      </c>
    </row>
    <row r="7" spans="1:8" x14ac:dyDescent="0.2">
      <c r="A7" s="1">
        <v>35217</v>
      </c>
      <c r="B7" s="2">
        <v>1.4579999999999999E-13</v>
      </c>
      <c r="G7" t="s">
        <v>20</v>
      </c>
      <c r="H7" s="3">
        <f>_xlfn.FORECAST.ETS.STAT($B$2:$B$298,$A$2:$A$298,6,157,1)</f>
        <v>7.4491692790006541E-15</v>
      </c>
    </row>
    <row r="8" spans="1:8" x14ac:dyDescent="0.2">
      <c r="A8" s="1">
        <v>35247</v>
      </c>
      <c r="B8" s="2">
        <v>1.3889999999999999E-13</v>
      </c>
      <c r="G8" t="s">
        <v>21</v>
      </c>
      <c r="H8" s="3">
        <f>_xlfn.FORECAST.ETS.STAT($B$2:$B$298,$A$2:$A$298,7,157,1)</f>
        <v>1.2580313478947567E-14</v>
      </c>
    </row>
    <row r="9" spans="1:8" x14ac:dyDescent="0.2">
      <c r="A9" s="1">
        <v>35278</v>
      </c>
      <c r="B9" s="2">
        <v>1.522E-13</v>
      </c>
    </row>
    <row r="10" spans="1:8" x14ac:dyDescent="0.2">
      <c r="A10" s="1">
        <v>35309</v>
      </c>
      <c r="B10" s="2">
        <v>1.6030000000000001E-13</v>
      </c>
    </row>
    <row r="11" spans="1:8" x14ac:dyDescent="0.2">
      <c r="A11" s="1">
        <v>35339</v>
      </c>
      <c r="B11" s="2">
        <v>1.739E-13</v>
      </c>
    </row>
    <row r="12" spans="1:8" x14ac:dyDescent="0.2">
      <c r="A12" s="1">
        <v>35370</v>
      </c>
      <c r="B12" s="2">
        <v>1.7629999999999999E-13</v>
      </c>
    </row>
    <row r="13" spans="1:8" x14ac:dyDescent="0.2">
      <c r="A13" s="1">
        <v>35400</v>
      </c>
      <c r="B13" s="2">
        <v>1.7219999999999999E-13</v>
      </c>
    </row>
    <row r="14" spans="1:8" x14ac:dyDescent="0.2">
      <c r="A14" s="1">
        <v>35431</v>
      </c>
      <c r="B14" s="2">
        <v>1.572E-13</v>
      </c>
    </row>
    <row r="15" spans="1:8" x14ac:dyDescent="0.2">
      <c r="A15" s="1">
        <v>35462</v>
      </c>
      <c r="B15" s="2">
        <v>1.5459999999999999E-13</v>
      </c>
    </row>
    <row r="16" spans="1:8" x14ac:dyDescent="0.2">
      <c r="A16" s="1">
        <v>35490</v>
      </c>
      <c r="B16" s="2">
        <v>1.7740000000000001E-13</v>
      </c>
    </row>
    <row r="17" spans="1:2" x14ac:dyDescent="0.2">
      <c r="A17" s="1">
        <v>35521</v>
      </c>
      <c r="B17" s="2">
        <v>1.8560000000000001E-13</v>
      </c>
    </row>
    <row r="18" spans="1:2" x14ac:dyDescent="0.2">
      <c r="A18" s="1">
        <v>35551</v>
      </c>
      <c r="B18" s="2">
        <v>1.9609999999999999E-13</v>
      </c>
    </row>
    <row r="19" spans="1:2" x14ac:dyDescent="0.2">
      <c r="A19" s="1">
        <v>35582</v>
      </c>
      <c r="B19" s="2">
        <v>1.536E-13</v>
      </c>
    </row>
    <row r="20" spans="1:2" x14ac:dyDescent="0.2">
      <c r="A20" s="1">
        <v>35612</v>
      </c>
      <c r="B20" s="2">
        <v>1.3659999999999999E-13</v>
      </c>
    </row>
    <row r="21" spans="1:2" x14ac:dyDescent="0.2">
      <c r="A21" s="1">
        <v>35643</v>
      </c>
      <c r="B21" s="2">
        <v>1.4679999999999999E-13</v>
      </c>
    </row>
    <row r="22" spans="1:2" x14ac:dyDescent="0.2">
      <c r="A22" s="1">
        <v>35674</v>
      </c>
      <c r="B22" s="2">
        <v>1.779E-13</v>
      </c>
    </row>
    <row r="23" spans="1:2" x14ac:dyDescent="0.2">
      <c r="A23" s="1">
        <v>35704</v>
      </c>
      <c r="B23" s="2">
        <v>2.3960000000000001E-13</v>
      </c>
    </row>
    <row r="24" spans="1:2" x14ac:dyDescent="0.2">
      <c r="A24" s="1">
        <v>35735</v>
      </c>
      <c r="B24" s="2">
        <v>2.162E-13</v>
      </c>
    </row>
    <row r="25" spans="1:2" x14ac:dyDescent="0.2">
      <c r="A25" s="1">
        <v>35765</v>
      </c>
      <c r="B25" s="2">
        <v>2.0119999999999999E-13</v>
      </c>
    </row>
    <row r="26" spans="1:2" x14ac:dyDescent="0.2">
      <c r="A26" s="1">
        <v>35796</v>
      </c>
      <c r="B26" s="2">
        <v>1.831E-13</v>
      </c>
    </row>
    <row r="27" spans="1:2" x14ac:dyDescent="0.2">
      <c r="A27" s="1">
        <v>35827</v>
      </c>
      <c r="B27" s="2">
        <v>1.8549999999999999E-13</v>
      </c>
    </row>
    <row r="28" spans="1:2" x14ac:dyDescent="0.2">
      <c r="A28" s="1">
        <v>35855</v>
      </c>
      <c r="B28" s="2">
        <v>2.168E-13</v>
      </c>
    </row>
    <row r="29" spans="1:2" x14ac:dyDescent="0.2">
      <c r="A29" s="1">
        <v>35886</v>
      </c>
      <c r="B29" s="2">
        <v>2.191E-13</v>
      </c>
    </row>
    <row r="30" spans="1:2" x14ac:dyDescent="0.2">
      <c r="A30" s="1">
        <v>35916</v>
      </c>
      <c r="B30" s="2">
        <v>2.2419999999999999E-13</v>
      </c>
    </row>
    <row r="31" spans="1:2" x14ac:dyDescent="0.2">
      <c r="A31" s="1">
        <v>35947</v>
      </c>
      <c r="B31" s="2">
        <v>1.8829999999999999E-13</v>
      </c>
    </row>
    <row r="32" spans="1:2" x14ac:dyDescent="0.2">
      <c r="A32" s="1">
        <v>35977</v>
      </c>
      <c r="B32" s="2">
        <v>1.867E-13</v>
      </c>
    </row>
    <row r="33" spans="1:2" x14ac:dyDescent="0.2">
      <c r="A33" s="1">
        <v>36008</v>
      </c>
      <c r="B33" s="2">
        <v>2.1840000000000001E-13</v>
      </c>
    </row>
    <row r="34" spans="1:2" x14ac:dyDescent="0.2">
      <c r="A34" s="1">
        <v>36039</v>
      </c>
      <c r="B34" s="2">
        <v>2.6720000000000001E-13</v>
      </c>
    </row>
    <row r="35" spans="1:2" x14ac:dyDescent="0.2">
      <c r="A35" s="1">
        <v>36069</v>
      </c>
      <c r="B35" s="2">
        <v>2.868E-13</v>
      </c>
    </row>
    <row r="36" spans="1:2" x14ac:dyDescent="0.2">
      <c r="A36" s="1">
        <v>36100</v>
      </c>
      <c r="B36" s="2">
        <v>2.5789999999999999E-13</v>
      </c>
    </row>
    <row r="37" spans="1:2" x14ac:dyDescent="0.2">
      <c r="A37" s="1">
        <v>36130</v>
      </c>
      <c r="B37" s="2">
        <v>2.692E-13</v>
      </c>
    </row>
    <row r="38" spans="1:2" x14ac:dyDescent="0.2">
      <c r="A38" s="1">
        <v>36161</v>
      </c>
      <c r="B38" s="2">
        <v>2.4689999999999999E-13</v>
      </c>
    </row>
    <row r="39" spans="1:2" x14ac:dyDescent="0.2">
      <c r="A39" s="1">
        <v>36192</v>
      </c>
      <c r="B39" s="2">
        <v>2.1840000000000001E-13</v>
      </c>
    </row>
    <row r="40" spans="1:2" x14ac:dyDescent="0.2">
      <c r="A40" s="1">
        <v>36220</v>
      </c>
      <c r="B40" s="2">
        <v>2.1840000000000001E-13</v>
      </c>
    </row>
    <row r="41" spans="1:2" x14ac:dyDescent="0.2">
      <c r="A41" s="1">
        <v>36251</v>
      </c>
      <c r="B41" s="2">
        <v>2.5830000000000002E-13</v>
      </c>
    </row>
    <row r="42" spans="1:2" x14ac:dyDescent="0.2">
      <c r="A42" s="1">
        <v>36281</v>
      </c>
      <c r="B42" s="2">
        <v>2.743E-13</v>
      </c>
    </row>
    <row r="43" spans="1:2" x14ac:dyDescent="0.2">
      <c r="A43" s="1">
        <v>36312</v>
      </c>
      <c r="B43" s="2">
        <v>2.5270000000000002E-13</v>
      </c>
    </row>
    <row r="44" spans="1:2" x14ac:dyDescent="0.2">
      <c r="A44" s="1">
        <v>36342</v>
      </c>
      <c r="B44" s="2">
        <v>2.5210000000000001E-13</v>
      </c>
    </row>
    <row r="45" spans="1:2" x14ac:dyDescent="0.2">
      <c r="A45" s="1">
        <v>36373</v>
      </c>
      <c r="B45" s="2">
        <v>2.5939999999999999E-13</v>
      </c>
    </row>
    <row r="46" spans="1:2" x14ac:dyDescent="0.2">
      <c r="A46" s="1">
        <v>36404</v>
      </c>
      <c r="B46" s="2">
        <v>2.9719999999999999E-13</v>
      </c>
    </row>
    <row r="47" spans="1:2" x14ac:dyDescent="0.2">
      <c r="A47" s="1">
        <v>36434</v>
      </c>
      <c r="B47" s="2">
        <v>3.07E-13</v>
      </c>
    </row>
    <row r="48" spans="1:2" x14ac:dyDescent="0.2">
      <c r="A48" s="1">
        <v>36465</v>
      </c>
      <c r="B48" s="2">
        <v>3.2579999999999999E-13</v>
      </c>
    </row>
    <row r="49" spans="1:2" x14ac:dyDescent="0.2">
      <c r="A49" s="1">
        <v>36495</v>
      </c>
      <c r="B49" s="2">
        <v>2.9730000000000001E-13</v>
      </c>
    </row>
    <row r="50" spans="1:2" x14ac:dyDescent="0.2">
      <c r="A50" s="1">
        <v>36526</v>
      </c>
      <c r="B50" s="2">
        <v>2.8769999999999998E-13</v>
      </c>
    </row>
    <row r="51" spans="1:2" x14ac:dyDescent="0.2">
      <c r="A51" s="1">
        <v>36557</v>
      </c>
      <c r="B51" s="2">
        <v>2.738E-13</v>
      </c>
    </row>
    <row r="52" spans="1:2" x14ac:dyDescent="0.2">
      <c r="A52" s="1">
        <v>36586</v>
      </c>
      <c r="B52" s="2">
        <v>3.417E-13</v>
      </c>
    </row>
    <row r="53" spans="1:2" x14ac:dyDescent="0.2">
      <c r="A53" s="1">
        <v>36617</v>
      </c>
      <c r="B53" s="2">
        <v>3.619E-13</v>
      </c>
    </row>
    <row r="54" spans="1:2" x14ac:dyDescent="0.2">
      <c r="A54" s="1">
        <v>36647</v>
      </c>
      <c r="B54" s="2">
        <v>3.4100000000000001E-13</v>
      </c>
    </row>
    <row r="55" spans="1:2" x14ac:dyDescent="0.2">
      <c r="A55" s="1">
        <v>36678</v>
      </c>
      <c r="B55" s="2">
        <v>2.8970000000000002E-13</v>
      </c>
    </row>
    <row r="56" spans="1:2" x14ac:dyDescent="0.2">
      <c r="A56" s="1">
        <v>36708</v>
      </c>
      <c r="B56" s="2">
        <v>2.6859999999999999E-13</v>
      </c>
    </row>
    <row r="57" spans="1:2" x14ac:dyDescent="0.2">
      <c r="A57" s="1">
        <v>36739</v>
      </c>
      <c r="B57" s="2">
        <v>2.6950000000000001E-13</v>
      </c>
    </row>
    <row r="58" spans="1:2" x14ac:dyDescent="0.2">
      <c r="A58" s="1">
        <v>36770</v>
      </c>
      <c r="B58" s="2">
        <v>3.1149999999999999E-13</v>
      </c>
    </row>
    <row r="59" spans="1:2" x14ac:dyDescent="0.2">
      <c r="A59" s="1">
        <v>36800</v>
      </c>
      <c r="B59" s="2">
        <v>3.412E-13</v>
      </c>
    </row>
    <row r="60" spans="1:2" x14ac:dyDescent="0.2">
      <c r="A60" s="1">
        <v>36831</v>
      </c>
      <c r="B60" s="2">
        <v>3.3770000000000002E-13</v>
      </c>
    </row>
    <row r="61" spans="1:2" x14ac:dyDescent="0.2">
      <c r="A61" s="1">
        <v>36861</v>
      </c>
      <c r="B61" s="2">
        <v>3.0300000000000002E-13</v>
      </c>
    </row>
    <row r="62" spans="1:2" x14ac:dyDescent="0.2">
      <c r="A62" s="1">
        <v>36892</v>
      </c>
      <c r="B62" s="2">
        <v>2.6299999999999999E-13</v>
      </c>
    </row>
    <row r="63" spans="1:2" x14ac:dyDescent="0.2">
      <c r="A63" s="1">
        <v>36923</v>
      </c>
      <c r="B63" s="2">
        <v>2.6210000000000001E-13</v>
      </c>
    </row>
    <row r="64" spans="1:2" x14ac:dyDescent="0.2">
      <c r="A64" s="1">
        <v>36951</v>
      </c>
      <c r="B64" s="2">
        <v>2.7879999999999998E-13</v>
      </c>
    </row>
    <row r="65" spans="1:2" x14ac:dyDescent="0.2">
      <c r="A65" s="1">
        <v>36982</v>
      </c>
      <c r="B65" s="2">
        <v>3.6810000000000002E-13</v>
      </c>
    </row>
    <row r="66" spans="1:2" x14ac:dyDescent="0.2">
      <c r="A66" s="1">
        <v>37012</v>
      </c>
      <c r="B66" s="2">
        <v>3.0079999999999999E-13</v>
      </c>
    </row>
    <row r="67" spans="1:2" x14ac:dyDescent="0.2">
      <c r="A67" s="1">
        <v>37043</v>
      </c>
      <c r="B67" s="2">
        <v>2.582E-13</v>
      </c>
    </row>
    <row r="68" spans="1:2" x14ac:dyDescent="0.2">
      <c r="A68" s="1">
        <v>37073</v>
      </c>
      <c r="B68" s="2">
        <v>2.2760000000000001E-13</v>
      </c>
    </row>
    <row r="69" spans="1:2" x14ac:dyDescent="0.2">
      <c r="A69" s="1">
        <v>37104</v>
      </c>
      <c r="B69" s="2">
        <v>2.444E-13</v>
      </c>
    </row>
    <row r="70" spans="1:2" x14ac:dyDescent="0.2">
      <c r="A70" s="1">
        <v>37135</v>
      </c>
      <c r="B70" s="2">
        <v>3.0370000000000001E-13</v>
      </c>
    </row>
    <row r="71" spans="1:2" x14ac:dyDescent="0.2">
      <c r="A71" s="1">
        <v>37165</v>
      </c>
      <c r="B71" s="2">
        <v>4.4249999999999998E-13</v>
      </c>
    </row>
    <row r="72" spans="1:2" x14ac:dyDescent="0.2">
      <c r="A72" s="1">
        <v>37196</v>
      </c>
      <c r="B72" s="2">
        <v>4.2660000000000002E-13</v>
      </c>
    </row>
    <row r="73" spans="1:2" x14ac:dyDescent="0.2">
      <c r="A73" s="1">
        <v>37226</v>
      </c>
      <c r="B73" s="2">
        <v>3.6969999999999998E-13</v>
      </c>
    </row>
    <row r="74" spans="1:2" x14ac:dyDescent="0.2">
      <c r="A74" s="1">
        <v>37257</v>
      </c>
      <c r="B74" s="2">
        <v>3.3970000000000001E-13</v>
      </c>
    </row>
    <row r="75" spans="1:2" x14ac:dyDescent="0.2">
      <c r="A75" s="1">
        <v>37288</v>
      </c>
      <c r="B75" s="2">
        <v>3.4369999999999999E-13</v>
      </c>
    </row>
    <row r="76" spans="1:2" x14ac:dyDescent="0.2">
      <c r="A76" s="1">
        <v>37316</v>
      </c>
      <c r="B76" s="2">
        <v>3.4310000000000002E-13</v>
      </c>
    </row>
    <row r="77" spans="1:2" x14ac:dyDescent="0.2">
      <c r="A77" s="1">
        <v>37347</v>
      </c>
      <c r="B77" s="2">
        <v>3.6029999999999999E-13</v>
      </c>
    </row>
    <row r="78" spans="1:2" x14ac:dyDescent="0.2">
      <c r="A78" s="1">
        <v>37377</v>
      </c>
      <c r="B78" s="2">
        <v>3.0450000000000002E-13</v>
      </c>
    </row>
    <row r="79" spans="1:2" x14ac:dyDescent="0.2">
      <c r="A79" s="1">
        <v>37408</v>
      </c>
      <c r="B79" s="2">
        <v>2.5989999999999998E-13</v>
      </c>
    </row>
    <row r="80" spans="1:2" x14ac:dyDescent="0.2">
      <c r="A80" s="1">
        <v>37438</v>
      </c>
      <c r="B80" s="2">
        <v>2.5069999999999998E-13</v>
      </c>
    </row>
    <row r="81" spans="1:2" x14ac:dyDescent="0.2">
      <c r="A81" s="1">
        <v>37469</v>
      </c>
      <c r="B81" s="2">
        <v>2.901E-13</v>
      </c>
    </row>
    <row r="82" spans="1:2" x14ac:dyDescent="0.2">
      <c r="A82" s="1">
        <v>37500</v>
      </c>
      <c r="B82" s="2">
        <v>3.1279999999999999E-13</v>
      </c>
    </row>
    <row r="83" spans="1:2" x14ac:dyDescent="0.2">
      <c r="A83" s="1">
        <v>37530</v>
      </c>
      <c r="B83" s="2">
        <v>3.8040000000000002E-13</v>
      </c>
    </row>
    <row r="84" spans="1:2" x14ac:dyDescent="0.2">
      <c r="A84" s="1">
        <v>37561</v>
      </c>
      <c r="B84" s="2">
        <v>3.1750000000000001E-13</v>
      </c>
    </row>
    <row r="85" spans="1:2" x14ac:dyDescent="0.2">
      <c r="A85" s="1">
        <v>37591</v>
      </c>
      <c r="B85" s="2">
        <v>3.0129999999999999E-13</v>
      </c>
    </row>
    <row r="86" spans="1:2" x14ac:dyDescent="0.2">
      <c r="A86" s="1">
        <v>37622</v>
      </c>
      <c r="B86" s="2">
        <v>2.393E-13</v>
      </c>
    </row>
    <row r="87" spans="1:2" x14ac:dyDescent="0.2">
      <c r="A87" s="1">
        <v>37653</v>
      </c>
      <c r="B87" s="2">
        <v>2.4120000000000002E-13</v>
      </c>
    </row>
    <row r="88" spans="1:2" x14ac:dyDescent="0.2">
      <c r="A88" s="1">
        <v>37681</v>
      </c>
      <c r="B88" s="2">
        <v>2.4969999999999999E-13</v>
      </c>
    </row>
    <row r="89" spans="1:2" x14ac:dyDescent="0.2">
      <c r="A89" s="1">
        <v>37712</v>
      </c>
      <c r="B89" s="2">
        <v>2.7640000000000001E-13</v>
      </c>
    </row>
    <row r="90" spans="1:2" x14ac:dyDescent="0.2">
      <c r="A90" s="1">
        <v>37742</v>
      </c>
      <c r="B90" s="2">
        <v>2.8330000000000001E-13</v>
      </c>
    </row>
    <row r="91" spans="1:2" x14ac:dyDescent="0.2">
      <c r="A91" s="1">
        <v>37773</v>
      </c>
      <c r="B91" s="2">
        <v>2.334E-13</v>
      </c>
    </row>
    <row r="92" spans="1:2" x14ac:dyDescent="0.2">
      <c r="A92" s="1">
        <v>37803</v>
      </c>
      <c r="B92" s="2">
        <v>2.042E-13</v>
      </c>
    </row>
    <row r="93" spans="1:2" x14ac:dyDescent="0.2">
      <c r="A93" s="1">
        <v>37834</v>
      </c>
      <c r="B93" s="2">
        <v>2.2049999999999999E-13</v>
      </c>
    </row>
    <row r="94" spans="1:2" x14ac:dyDescent="0.2">
      <c r="A94" s="1">
        <v>37865</v>
      </c>
      <c r="B94" s="2">
        <v>2.2790000000000002E-13</v>
      </c>
    </row>
    <row r="95" spans="1:2" x14ac:dyDescent="0.2">
      <c r="A95" s="1">
        <v>37895</v>
      </c>
      <c r="B95" s="2">
        <v>2.6879999999999998E-13</v>
      </c>
    </row>
    <row r="96" spans="1:2" x14ac:dyDescent="0.2">
      <c r="A96" s="1">
        <v>37926</v>
      </c>
      <c r="B96" s="2">
        <v>3.3859999999999999E-13</v>
      </c>
    </row>
    <row r="97" spans="1:2" x14ac:dyDescent="0.2">
      <c r="A97" s="1">
        <v>37956</v>
      </c>
      <c r="B97" s="2">
        <v>2.6419999999999997E-13</v>
      </c>
    </row>
    <row r="98" spans="1:2" x14ac:dyDescent="0.2">
      <c r="A98" s="1">
        <v>37987</v>
      </c>
      <c r="B98" s="2">
        <v>2.2790000000000002E-13</v>
      </c>
    </row>
    <row r="99" spans="1:2" x14ac:dyDescent="0.2">
      <c r="A99" s="1">
        <v>38018</v>
      </c>
      <c r="B99" s="2">
        <v>2.034E-13</v>
      </c>
    </row>
    <row r="100" spans="1:2" x14ac:dyDescent="0.2">
      <c r="A100" s="1">
        <v>38047</v>
      </c>
      <c r="B100" s="2">
        <v>2.314E-13</v>
      </c>
    </row>
    <row r="101" spans="1:2" x14ac:dyDescent="0.2">
      <c r="A101" s="1">
        <v>38078</v>
      </c>
      <c r="B101" s="2">
        <v>2.214E-13</v>
      </c>
    </row>
    <row r="102" spans="1:2" x14ac:dyDescent="0.2">
      <c r="A102" s="1">
        <v>38108</v>
      </c>
      <c r="B102" s="2">
        <v>2.121E-13</v>
      </c>
    </row>
    <row r="103" spans="1:2" x14ac:dyDescent="0.2">
      <c r="A103" s="1">
        <v>38139</v>
      </c>
      <c r="B103" s="2">
        <v>1.9699999999999999E-13</v>
      </c>
    </row>
    <row r="104" spans="1:2" x14ac:dyDescent="0.2">
      <c r="A104" s="1">
        <v>38169</v>
      </c>
      <c r="B104" s="2">
        <v>1.761E-13</v>
      </c>
    </row>
    <row r="105" spans="1:2" x14ac:dyDescent="0.2">
      <c r="A105" s="1">
        <v>38200</v>
      </c>
      <c r="B105" s="2">
        <v>1.8459999999999999E-13</v>
      </c>
    </row>
    <row r="106" spans="1:2" x14ac:dyDescent="0.2">
      <c r="A106" s="1">
        <v>38231</v>
      </c>
      <c r="B106" s="2">
        <v>2.0370000000000001E-13</v>
      </c>
    </row>
    <row r="107" spans="1:2" x14ac:dyDescent="0.2">
      <c r="A107" s="1">
        <v>38261</v>
      </c>
      <c r="B107" s="2">
        <v>2.177E-13</v>
      </c>
    </row>
    <row r="108" spans="1:2" x14ac:dyDescent="0.2">
      <c r="A108" s="1">
        <v>38292</v>
      </c>
      <c r="B108" s="2">
        <v>2.3869999999999998E-13</v>
      </c>
    </row>
    <row r="109" spans="1:2" x14ac:dyDescent="0.2">
      <c r="A109" s="1">
        <v>38322</v>
      </c>
      <c r="B109" s="2">
        <v>2.2260000000000001E-13</v>
      </c>
    </row>
    <row r="110" spans="1:2" x14ac:dyDescent="0.2">
      <c r="A110" s="1">
        <v>38353</v>
      </c>
      <c r="B110" s="2">
        <v>2.028E-13</v>
      </c>
    </row>
    <row r="111" spans="1:2" x14ac:dyDescent="0.2">
      <c r="A111" s="1">
        <v>38384</v>
      </c>
      <c r="B111" s="2">
        <v>1.812E-13</v>
      </c>
    </row>
    <row r="112" spans="1:2" x14ac:dyDescent="0.2">
      <c r="A112" s="1">
        <v>38412</v>
      </c>
      <c r="B112" s="2">
        <v>1.9559999999999999E-13</v>
      </c>
    </row>
    <row r="113" spans="1:2" x14ac:dyDescent="0.2">
      <c r="A113" s="1">
        <v>38443</v>
      </c>
      <c r="B113" s="2">
        <v>1.9620000000000001E-13</v>
      </c>
    </row>
    <row r="114" spans="1:2" x14ac:dyDescent="0.2">
      <c r="A114" s="1">
        <v>38473</v>
      </c>
      <c r="B114" s="2">
        <v>2.236E-13</v>
      </c>
    </row>
    <row r="115" spans="1:2" x14ac:dyDescent="0.2">
      <c r="A115" s="1">
        <v>38504</v>
      </c>
      <c r="B115" s="2">
        <v>1.8430000000000001E-13</v>
      </c>
    </row>
    <row r="116" spans="1:2" x14ac:dyDescent="0.2">
      <c r="A116" s="1">
        <v>38534</v>
      </c>
      <c r="B116" s="2">
        <v>1.771E-13</v>
      </c>
    </row>
    <row r="117" spans="1:2" x14ac:dyDescent="0.2">
      <c r="A117" s="1">
        <v>38565</v>
      </c>
      <c r="B117" s="2">
        <v>1.817E-13</v>
      </c>
    </row>
    <row r="118" spans="1:2" x14ac:dyDescent="0.2">
      <c r="A118" s="1">
        <v>38596</v>
      </c>
      <c r="B118" s="2">
        <v>1.9070000000000001E-13</v>
      </c>
    </row>
    <row r="119" spans="1:2" x14ac:dyDescent="0.2">
      <c r="A119" s="1">
        <v>38626</v>
      </c>
      <c r="B119" s="2">
        <v>2.043E-13</v>
      </c>
    </row>
    <row r="120" spans="1:2" x14ac:dyDescent="0.2">
      <c r="A120" s="1">
        <v>38657</v>
      </c>
      <c r="B120" s="2">
        <v>2.0349999999999999E-13</v>
      </c>
    </row>
    <row r="121" spans="1:2" x14ac:dyDescent="0.2">
      <c r="A121" s="1">
        <v>38687</v>
      </c>
      <c r="B121" s="2">
        <v>2.0410000000000001E-13</v>
      </c>
    </row>
    <row r="122" spans="1:2" x14ac:dyDescent="0.2">
      <c r="A122" s="1">
        <v>38718</v>
      </c>
      <c r="B122" s="2">
        <v>1.7460000000000001E-13</v>
      </c>
    </row>
    <row r="123" spans="1:2" x14ac:dyDescent="0.2">
      <c r="A123" s="1">
        <v>38749</v>
      </c>
      <c r="B123" s="2">
        <v>1.5879999999999999E-13</v>
      </c>
    </row>
    <row r="124" spans="1:2" x14ac:dyDescent="0.2">
      <c r="A124" s="1">
        <v>38777</v>
      </c>
      <c r="B124" s="2">
        <v>1.7740000000000001E-13</v>
      </c>
    </row>
    <row r="125" spans="1:2" x14ac:dyDescent="0.2">
      <c r="A125" s="1">
        <v>38808</v>
      </c>
      <c r="B125" s="2">
        <v>1.7909999999999999E-13</v>
      </c>
    </row>
    <row r="126" spans="1:2" x14ac:dyDescent="0.2">
      <c r="A126" s="1">
        <v>38838</v>
      </c>
      <c r="B126" s="2">
        <v>1.816E-13</v>
      </c>
    </row>
    <row r="127" spans="1:2" x14ac:dyDescent="0.2">
      <c r="A127" s="1">
        <v>38869</v>
      </c>
      <c r="B127" s="2">
        <v>1.6770000000000001E-13</v>
      </c>
    </row>
    <row r="128" spans="1:2" x14ac:dyDescent="0.2">
      <c r="A128" s="1">
        <v>38899</v>
      </c>
      <c r="B128" s="2">
        <v>1.4510000000000001E-13</v>
      </c>
    </row>
    <row r="129" spans="1:2" x14ac:dyDescent="0.2">
      <c r="A129" s="1">
        <v>38930</v>
      </c>
      <c r="B129" s="2">
        <v>1.5470000000000001E-13</v>
      </c>
    </row>
    <row r="130" spans="1:2" x14ac:dyDescent="0.2">
      <c r="A130" s="1">
        <v>38961</v>
      </c>
      <c r="B130" s="2">
        <v>1.8039999999999999E-13</v>
      </c>
    </row>
    <row r="131" spans="1:2" x14ac:dyDescent="0.2">
      <c r="A131" s="1">
        <v>38991</v>
      </c>
      <c r="B131" s="2">
        <v>2.0999999999999999E-13</v>
      </c>
    </row>
    <row r="132" spans="1:2" x14ac:dyDescent="0.2">
      <c r="A132" s="1">
        <v>39022</v>
      </c>
      <c r="B132" s="2">
        <v>1.9540000000000001E-13</v>
      </c>
    </row>
    <row r="133" spans="1:2" x14ac:dyDescent="0.2">
      <c r="A133" s="1">
        <v>39052</v>
      </c>
      <c r="B133" s="2">
        <v>1.825E-13</v>
      </c>
    </row>
    <row r="134" spans="1:2" x14ac:dyDescent="0.2">
      <c r="A134" s="1">
        <v>39083</v>
      </c>
      <c r="B134" s="2">
        <v>1.734E-13</v>
      </c>
    </row>
    <row r="135" spans="1:2" x14ac:dyDescent="0.2">
      <c r="A135" s="1">
        <v>39114</v>
      </c>
      <c r="B135" s="2">
        <v>1.696E-13</v>
      </c>
    </row>
    <row r="136" spans="1:2" x14ac:dyDescent="0.2">
      <c r="A136" s="1">
        <v>39142</v>
      </c>
      <c r="B136" s="2">
        <v>1.7679999999999999E-13</v>
      </c>
    </row>
    <row r="137" spans="1:2" x14ac:dyDescent="0.2">
      <c r="A137" s="1">
        <v>39173</v>
      </c>
      <c r="B137" s="2">
        <v>2.019E-13</v>
      </c>
    </row>
    <row r="138" spans="1:2" x14ac:dyDescent="0.2">
      <c r="A138" s="1">
        <v>39203</v>
      </c>
      <c r="B138" s="2">
        <v>1.798E-13</v>
      </c>
    </row>
    <row r="139" spans="1:2" x14ac:dyDescent="0.2">
      <c r="A139" s="1">
        <v>39234</v>
      </c>
      <c r="B139" s="2">
        <v>1.563E-13</v>
      </c>
    </row>
    <row r="140" spans="1:2" x14ac:dyDescent="0.2">
      <c r="A140" s="1">
        <v>39264</v>
      </c>
      <c r="B140" s="2">
        <v>1.3749999999999999E-13</v>
      </c>
    </row>
    <row r="141" spans="1:2" x14ac:dyDescent="0.2">
      <c r="A141" s="1">
        <v>39295</v>
      </c>
      <c r="B141" s="2">
        <v>1.4909999999999999E-13</v>
      </c>
    </row>
    <row r="142" spans="1:2" x14ac:dyDescent="0.2">
      <c r="A142" s="1">
        <v>39326</v>
      </c>
      <c r="B142" s="2">
        <v>1.6210000000000001E-13</v>
      </c>
    </row>
    <row r="143" spans="1:2" x14ac:dyDescent="0.2">
      <c r="A143" s="1">
        <v>39356</v>
      </c>
      <c r="B143" s="2">
        <v>1.743E-13</v>
      </c>
    </row>
    <row r="144" spans="1:2" x14ac:dyDescent="0.2">
      <c r="A144" s="1">
        <v>39387</v>
      </c>
      <c r="B144" s="2">
        <v>1.7669999999999999E-13</v>
      </c>
    </row>
    <row r="145" spans="1:2" x14ac:dyDescent="0.2">
      <c r="A145" s="1">
        <v>39417</v>
      </c>
      <c r="B145" s="2">
        <v>1.65E-13</v>
      </c>
    </row>
    <row r="146" spans="1:2" x14ac:dyDescent="0.2">
      <c r="A146" s="1">
        <v>39448</v>
      </c>
      <c r="B146" s="2">
        <v>1.5559999999999999E-13</v>
      </c>
    </row>
    <row r="147" spans="1:2" x14ac:dyDescent="0.2">
      <c r="A147" s="1">
        <v>39479</v>
      </c>
      <c r="B147" s="2">
        <v>1.687E-13</v>
      </c>
    </row>
    <row r="148" spans="1:2" x14ac:dyDescent="0.2">
      <c r="A148" s="1">
        <v>39508</v>
      </c>
      <c r="B148" s="2">
        <v>1.8200000000000001E-13</v>
      </c>
    </row>
    <row r="149" spans="1:2" x14ac:dyDescent="0.2">
      <c r="A149" s="1">
        <v>39539</v>
      </c>
      <c r="B149" s="2">
        <v>1.742E-13</v>
      </c>
    </row>
    <row r="150" spans="1:2" x14ac:dyDescent="0.2">
      <c r="A150" s="1">
        <v>39569</v>
      </c>
      <c r="B150" s="2">
        <v>1.4830000000000001E-13</v>
      </c>
    </row>
    <row r="151" spans="1:2" x14ac:dyDescent="0.2">
      <c r="A151" s="1">
        <v>39600</v>
      </c>
      <c r="B151" s="2">
        <v>1.6939999999999999E-13</v>
      </c>
    </row>
    <row r="152" spans="1:2" x14ac:dyDescent="0.2">
      <c r="A152" s="1">
        <v>39630</v>
      </c>
      <c r="B152" s="2">
        <v>1.3030000000000001E-13</v>
      </c>
    </row>
    <row r="153" spans="1:2" x14ac:dyDescent="0.2">
      <c r="A153" s="1">
        <v>39661</v>
      </c>
      <c r="B153" s="2">
        <v>1.309E-13</v>
      </c>
    </row>
    <row r="154" spans="1:2" x14ac:dyDescent="0.2">
      <c r="A154" s="1">
        <v>39692</v>
      </c>
      <c r="B154" s="2">
        <v>1.476E-13</v>
      </c>
    </row>
    <row r="155" spans="1:2" x14ac:dyDescent="0.2">
      <c r="A155" s="1">
        <v>39722</v>
      </c>
      <c r="B155" s="2">
        <v>1.7640000000000001E-13</v>
      </c>
    </row>
    <row r="156" spans="1:2" x14ac:dyDescent="0.2">
      <c r="A156" s="1">
        <v>39753</v>
      </c>
      <c r="B156" s="2">
        <v>1.7050000000000001E-13</v>
      </c>
    </row>
    <row r="157" spans="1:2" x14ac:dyDescent="0.2">
      <c r="A157" s="1">
        <v>39783</v>
      </c>
      <c r="B157" s="2">
        <v>1.5150000000000001E-13</v>
      </c>
    </row>
    <row r="158" spans="1:2" x14ac:dyDescent="0.2">
      <c r="A158" s="1">
        <v>39814</v>
      </c>
      <c r="B158" s="2">
        <v>1.5380000000000001E-13</v>
      </c>
    </row>
    <row r="159" spans="1:2" x14ac:dyDescent="0.2">
      <c r="A159" s="1">
        <v>39845</v>
      </c>
      <c r="B159" s="2">
        <v>1.462E-13</v>
      </c>
    </row>
    <row r="160" spans="1:2" x14ac:dyDescent="0.2">
      <c r="A160" s="1">
        <v>39873</v>
      </c>
      <c r="B160" s="2">
        <v>1.55E-13</v>
      </c>
    </row>
    <row r="161" spans="1:2" x14ac:dyDescent="0.2">
      <c r="A161" s="1">
        <v>39904</v>
      </c>
      <c r="B161" s="2">
        <v>1.6770000000000001E-13</v>
      </c>
    </row>
    <row r="162" spans="1:2" x14ac:dyDescent="0.2">
      <c r="A162" s="1">
        <v>39934</v>
      </c>
      <c r="B162" s="2">
        <v>1.6220000000000001E-13</v>
      </c>
    </row>
    <row r="163" spans="1:2" x14ac:dyDescent="0.2">
      <c r="A163" s="1">
        <v>39965</v>
      </c>
      <c r="B163" s="2">
        <v>1.425E-13</v>
      </c>
    </row>
    <row r="164" spans="1:2" x14ac:dyDescent="0.2">
      <c r="A164" s="1">
        <v>39995</v>
      </c>
      <c r="B164" s="2">
        <v>1.3069999999999999E-13</v>
      </c>
    </row>
    <row r="165" spans="1:2" x14ac:dyDescent="0.2">
      <c r="A165" s="1">
        <v>40026</v>
      </c>
      <c r="B165" s="2">
        <v>1.3260000000000001E-13</v>
      </c>
    </row>
    <row r="166" spans="1:2" x14ac:dyDescent="0.2">
      <c r="A166" s="1">
        <v>40057</v>
      </c>
      <c r="B166" s="2">
        <v>1.498E-13</v>
      </c>
    </row>
    <row r="167" spans="1:2" x14ac:dyDescent="0.2">
      <c r="A167" s="1">
        <v>40087</v>
      </c>
      <c r="B167" s="2">
        <v>1.701E-13</v>
      </c>
    </row>
    <row r="168" spans="1:2" x14ac:dyDescent="0.2">
      <c r="A168" s="1">
        <v>40118</v>
      </c>
      <c r="B168" s="2">
        <v>1.779E-13</v>
      </c>
    </row>
    <row r="169" spans="1:2" x14ac:dyDescent="0.2">
      <c r="A169" s="1">
        <v>40148</v>
      </c>
      <c r="B169" s="2">
        <v>1.6019999999999999E-13</v>
      </c>
    </row>
    <row r="170" spans="1:2" x14ac:dyDescent="0.2">
      <c r="A170" s="1">
        <v>40179</v>
      </c>
      <c r="B170" s="2">
        <v>1.55E-13</v>
      </c>
    </row>
    <row r="171" spans="1:2" x14ac:dyDescent="0.2">
      <c r="A171" s="1">
        <v>40210</v>
      </c>
      <c r="B171" s="2">
        <v>1.6889999999999999E-13</v>
      </c>
    </row>
    <row r="172" spans="1:2" x14ac:dyDescent="0.2">
      <c r="A172" s="1">
        <v>40238</v>
      </c>
      <c r="B172" s="2">
        <v>1.6889999999999999E-13</v>
      </c>
    </row>
    <row r="173" spans="1:2" x14ac:dyDescent="0.2">
      <c r="A173" s="1">
        <v>40269</v>
      </c>
      <c r="B173" s="2">
        <v>2.084E-13</v>
      </c>
    </row>
    <row r="174" spans="1:2" x14ac:dyDescent="0.2">
      <c r="A174" s="1">
        <v>40299</v>
      </c>
      <c r="B174" s="2">
        <v>1.9109999999999999E-13</v>
      </c>
    </row>
    <row r="175" spans="1:2" x14ac:dyDescent="0.2">
      <c r="A175" s="1">
        <v>40330</v>
      </c>
      <c r="B175" s="2">
        <v>1.899E-13</v>
      </c>
    </row>
    <row r="176" spans="1:2" x14ac:dyDescent="0.2">
      <c r="A176" s="1">
        <v>40360</v>
      </c>
      <c r="B176" s="2">
        <v>1.785E-13</v>
      </c>
    </row>
    <row r="177" spans="1:2" x14ac:dyDescent="0.2">
      <c r="A177" s="1">
        <v>40391</v>
      </c>
      <c r="B177" s="2">
        <v>1.6860000000000001E-13</v>
      </c>
    </row>
    <row r="178" spans="1:2" x14ac:dyDescent="0.2">
      <c r="A178" s="1">
        <v>40422</v>
      </c>
      <c r="B178" s="2">
        <v>1.8039999999999999E-13</v>
      </c>
    </row>
    <row r="179" spans="1:2" x14ac:dyDescent="0.2">
      <c r="A179" s="1">
        <v>40452</v>
      </c>
      <c r="B179" s="2">
        <v>1.928E-13</v>
      </c>
    </row>
    <row r="180" spans="1:2" x14ac:dyDescent="0.2">
      <c r="A180" s="1">
        <v>40483</v>
      </c>
      <c r="B180" s="2">
        <v>1.955E-13</v>
      </c>
    </row>
    <row r="181" spans="1:2" x14ac:dyDescent="0.2">
      <c r="A181" s="1">
        <v>40513</v>
      </c>
      <c r="B181" s="2">
        <v>1.798E-13</v>
      </c>
    </row>
    <row r="182" spans="1:2" x14ac:dyDescent="0.2">
      <c r="A182" s="1">
        <v>40544</v>
      </c>
      <c r="B182" s="2">
        <v>1.6709999999999999E-13</v>
      </c>
    </row>
    <row r="183" spans="1:2" x14ac:dyDescent="0.2">
      <c r="A183" s="1">
        <v>40575</v>
      </c>
      <c r="B183" s="2">
        <v>1.8369999999999999E-13</v>
      </c>
    </row>
    <row r="184" spans="1:2" x14ac:dyDescent="0.2">
      <c r="A184" s="1">
        <v>40603</v>
      </c>
      <c r="B184" s="2">
        <v>1.6939999999999999E-13</v>
      </c>
    </row>
    <row r="185" spans="1:2" x14ac:dyDescent="0.2">
      <c r="A185" s="1">
        <v>40634</v>
      </c>
      <c r="B185" s="2">
        <v>2.403E-13</v>
      </c>
    </row>
    <row r="186" spans="1:2" x14ac:dyDescent="0.2">
      <c r="A186" s="1">
        <v>40664</v>
      </c>
      <c r="B186" s="2">
        <v>2.3159999999999999E-13</v>
      </c>
    </row>
    <row r="187" spans="1:2" x14ac:dyDescent="0.2">
      <c r="A187" s="1">
        <v>40695</v>
      </c>
      <c r="B187" s="2">
        <v>1.951E-13</v>
      </c>
    </row>
    <row r="188" spans="1:2" x14ac:dyDescent="0.2">
      <c r="A188" s="1">
        <v>40725</v>
      </c>
      <c r="B188" s="2">
        <v>1.742E-13</v>
      </c>
    </row>
    <row r="189" spans="1:2" x14ac:dyDescent="0.2">
      <c r="A189" s="1">
        <v>40756</v>
      </c>
      <c r="B189" s="2">
        <v>1.8129999999999999E-13</v>
      </c>
    </row>
    <row r="190" spans="1:2" x14ac:dyDescent="0.2">
      <c r="A190" s="1">
        <v>40787</v>
      </c>
      <c r="B190" s="2">
        <v>2.0970000000000001E-13</v>
      </c>
    </row>
    <row r="191" spans="1:2" x14ac:dyDescent="0.2">
      <c r="A191" s="1">
        <v>40817</v>
      </c>
      <c r="B191" s="2">
        <v>2.863E-13</v>
      </c>
    </row>
    <row r="192" spans="1:2" x14ac:dyDescent="0.2">
      <c r="A192" s="1">
        <v>40848</v>
      </c>
      <c r="B192" s="2">
        <v>3.0420000000000001E-13</v>
      </c>
    </row>
    <row r="193" spans="1:2" x14ac:dyDescent="0.2">
      <c r="A193" s="1">
        <v>40878</v>
      </c>
      <c r="B193" s="2">
        <v>2.6110000000000002E-13</v>
      </c>
    </row>
    <row r="194" spans="1:2" x14ac:dyDescent="0.2">
      <c r="A194" s="1">
        <v>40909</v>
      </c>
      <c r="B194" s="2">
        <v>2.24E-13</v>
      </c>
    </row>
    <row r="195" spans="1:2" x14ac:dyDescent="0.2">
      <c r="A195" s="1">
        <v>40940</v>
      </c>
      <c r="B195" s="2">
        <v>2.1280000000000001E-13</v>
      </c>
    </row>
    <row r="196" spans="1:2" x14ac:dyDescent="0.2">
      <c r="A196" s="1">
        <v>40969</v>
      </c>
      <c r="B196" s="2">
        <v>2.3150000000000002E-13</v>
      </c>
    </row>
    <row r="197" spans="1:2" x14ac:dyDescent="0.2">
      <c r="A197" s="1">
        <v>41000</v>
      </c>
      <c r="B197" s="2">
        <v>2.342E-13</v>
      </c>
    </row>
    <row r="198" spans="1:2" x14ac:dyDescent="0.2">
      <c r="A198" s="1">
        <v>41030</v>
      </c>
      <c r="B198" s="2">
        <v>2.2580000000000001E-13</v>
      </c>
    </row>
    <row r="199" spans="1:2" x14ac:dyDescent="0.2">
      <c r="A199" s="1">
        <v>41061</v>
      </c>
      <c r="B199" s="2">
        <v>2.154E-13</v>
      </c>
    </row>
    <row r="200" spans="1:2" x14ac:dyDescent="0.2">
      <c r="A200" s="1">
        <v>41091</v>
      </c>
      <c r="B200" s="2">
        <v>2.1229999999999999E-13</v>
      </c>
    </row>
    <row r="201" spans="1:2" x14ac:dyDescent="0.2">
      <c r="A201" s="1">
        <v>41122</v>
      </c>
      <c r="B201" s="2">
        <v>2.028E-13</v>
      </c>
    </row>
    <row r="202" spans="1:2" x14ac:dyDescent="0.2">
      <c r="A202" s="1">
        <v>41153</v>
      </c>
      <c r="B202" s="2">
        <v>2.236E-13</v>
      </c>
    </row>
    <row r="203" spans="1:2" x14ac:dyDescent="0.2">
      <c r="A203" s="1">
        <v>41183</v>
      </c>
      <c r="B203" s="2">
        <v>2.8239999999999999E-13</v>
      </c>
    </row>
    <row r="204" spans="1:2" x14ac:dyDescent="0.2">
      <c r="A204" s="1">
        <v>41214</v>
      </c>
      <c r="B204" s="2">
        <v>2.6820000000000001E-13</v>
      </c>
    </row>
    <row r="205" spans="1:2" x14ac:dyDescent="0.2">
      <c r="A205" s="1">
        <v>41244</v>
      </c>
      <c r="B205" s="2">
        <v>2.2699999999999999E-13</v>
      </c>
    </row>
    <row r="206" spans="1:2" x14ac:dyDescent="0.2">
      <c r="A206" s="1">
        <v>41275</v>
      </c>
      <c r="B206" s="2">
        <v>1.9699999999999999E-13</v>
      </c>
    </row>
    <row r="207" spans="1:2" x14ac:dyDescent="0.2">
      <c r="A207" s="1">
        <v>41306</v>
      </c>
      <c r="B207" s="2">
        <v>1.9979999999999999E-13</v>
      </c>
    </row>
    <row r="208" spans="1:2" x14ac:dyDescent="0.2">
      <c r="A208" s="1">
        <v>41334</v>
      </c>
      <c r="B208" s="2">
        <v>2.4290000000000001E-13</v>
      </c>
    </row>
    <row r="209" spans="1:2" x14ac:dyDescent="0.2">
      <c r="A209" s="1">
        <v>41365</v>
      </c>
      <c r="B209" s="2">
        <v>2.3869999999999998E-13</v>
      </c>
    </row>
    <row r="210" spans="1:2" x14ac:dyDescent="0.2">
      <c r="A210" s="1">
        <v>41395</v>
      </c>
      <c r="B210" s="2">
        <v>2.7109999999999998E-13</v>
      </c>
    </row>
    <row r="211" spans="1:2" x14ac:dyDescent="0.2">
      <c r="A211" s="1">
        <v>41426</v>
      </c>
      <c r="B211" s="2">
        <v>2.4090000000000001E-13</v>
      </c>
    </row>
    <row r="212" spans="1:2" x14ac:dyDescent="0.2">
      <c r="A212" s="1">
        <v>41456</v>
      </c>
      <c r="B212" s="2">
        <v>1.84E-13</v>
      </c>
    </row>
    <row r="213" spans="1:2" x14ac:dyDescent="0.2">
      <c r="A213" s="1">
        <v>41487</v>
      </c>
      <c r="B213" s="2">
        <v>1.8520000000000001E-13</v>
      </c>
    </row>
    <row r="214" spans="1:2" x14ac:dyDescent="0.2">
      <c r="A214" s="1">
        <v>41518</v>
      </c>
      <c r="B214" s="2">
        <v>2.162E-13</v>
      </c>
    </row>
    <row r="215" spans="1:2" x14ac:dyDescent="0.2">
      <c r="A215" s="1">
        <v>41548</v>
      </c>
      <c r="B215" s="2">
        <v>2.4479999999999998E-13</v>
      </c>
    </row>
    <row r="216" spans="1:2" x14ac:dyDescent="0.2">
      <c r="A216" s="1">
        <v>41579</v>
      </c>
      <c r="B216" s="2">
        <v>2.7390000000000002E-13</v>
      </c>
    </row>
    <row r="217" spans="1:2" x14ac:dyDescent="0.2">
      <c r="A217" s="1">
        <v>41609</v>
      </c>
      <c r="B217" s="2">
        <v>2.7210000000000002E-13</v>
      </c>
    </row>
    <row r="218" spans="1:2" x14ac:dyDescent="0.2">
      <c r="A218" s="1">
        <v>41640</v>
      </c>
      <c r="B218" s="2">
        <v>2.5880000000000002E-13</v>
      </c>
    </row>
    <row r="219" spans="1:2" x14ac:dyDescent="0.2">
      <c r="A219" s="1">
        <v>41671</v>
      </c>
      <c r="B219" s="2">
        <v>2.5270000000000002E-13</v>
      </c>
    </row>
    <row r="220" spans="1:2" x14ac:dyDescent="0.2">
      <c r="A220" s="1">
        <v>41699</v>
      </c>
      <c r="B220" s="2">
        <v>2.7369999999999998E-13</v>
      </c>
    </row>
    <row r="221" spans="1:2" x14ac:dyDescent="0.2">
      <c r="A221" s="1">
        <v>41730</v>
      </c>
      <c r="B221" s="2">
        <v>2.7369999999999998E-13</v>
      </c>
    </row>
    <row r="222" spans="1:2" x14ac:dyDescent="0.2">
      <c r="A222" s="1">
        <v>41760</v>
      </c>
      <c r="B222" s="2">
        <v>2.5379999999999999E-13</v>
      </c>
    </row>
    <row r="223" spans="1:2" x14ac:dyDescent="0.2">
      <c r="A223" s="1">
        <v>41791</v>
      </c>
      <c r="B223" s="2">
        <v>2.1499999999999999E-13</v>
      </c>
    </row>
    <row r="224" spans="1:2" x14ac:dyDescent="0.2">
      <c r="A224" s="1">
        <v>41821</v>
      </c>
      <c r="B224" s="2">
        <v>1.9929999999999999E-13</v>
      </c>
    </row>
    <row r="225" spans="1:2" x14ac:dyDescent="0.2">
      <c r="A225" s="1">
        <v>41852</v>
      </c>
      <c r="B225" s="2">
        <v>2.2E-13</v>
      </c>
    </row>
    <row r="226" spans="1:2" x14ac:dyDescent="0.2">
      <c r="A226" s="1">
        <v>41883</v>
      </c>
      <c r="B226" s="2">
        <v>2.4220000000000002E-13</v>
      </c>
    </row>
    <row r="227" spans="1:2" x14ac:dyDescent="0.2">
      <c r="A227" s="1">
        <v>41913</v>
      </c>
      <c r="B227" s="2">
        <v>2.9760000000000001E-13</v>
      </c>
    </row>
    <row r="228" spans="1:2" x14ac:dyDescent="0.2">
      <c r="A228" s="1">
        <v>41944</v>
      </c>
      <c r="B228" s="2">
        <v>2.9129999999999998E-13</v>
      </c>
    </row>
    <row r="229" spans="1:2" x14ac:dyDescent="0.2">
      <c r="A229" s="1">
        <v>41974</v>
      </c>
      <c r="B229" s="2">
        <v>2.9179999999999998E-13</v>
      </c>
    </row>
    <row r="230" spans="1:2" x14ac:dyDescent="0.2">
      <c r="A230" s="1">
        <v>42005</v>
      </c>
      <c r="B230" s="2">
        <v>2.4079999999999999E-13</v>
      </c>
    </row>
    <row r="231" spans="1:2" x14ac:dyDescent="0.2">
      <c r="A231" s="1">
        <v>42036</v>
      </c>
      <c r="B231" s="2">
        <v>2.5449999999999998E-13</v>
      </c>
    </row>
    <row r="232" spans="1:2" x14ac:dyDescent="0.2">
      <c r="A232" s="1">
        <v>42064</v>
      </c>
      <c r="B232" s="2">
        <v>2.6030000000000001E-13</v>
      </c>
    </row>
    <row r="233" spans="1:2" x14ac:dyDescent="0.2">
      <c r="A233" s="1">
        <v>42095</v>
      </c>
      <c r="B233" s="2">
        <v>2.5440000000000001E-13</v>
      </c>
    </row>
    <row r="234" spans="1:2" x14ac:dyDescent="0.2">
      <c r="A234" s="1">
        <v>42125</v>
      </c>
      <c r="B234" s="2">
        <v>2.3309999999999999E-13</v>
      </c>
    </row>
    <row r="235" spans="1:2" x14ac:dyDescent="0.2">
      <c r="A235" s="1">
        <v>42156</v>
      </c>
      <c r="B235" s="2">
        <v>2.089E-13</v>
      </c>
    </row>
    <row r="236" spans="1:2" x14ac:dyDescent="0.2">
      <c r="A236" s="1">
        <v>42186</v>
      </c>
      <c r="B236" s="2">
        <v>1.798E-13</v>
      </c>
    </row>
    <row r="237" spans="1:2" x14ac:dyDescent="0.2">
      <c r="A237" s="1">
        <v>42217</v>
      </c>
      <c r="B237" s="2">
        <v>1.8520000000000001E-13</v>
      </c>
    </row>
    <row r="238" spans="1:2" x14ac:dyDescent="0.2">
      <c r="A238" s="1">
        <v>42248</v>
      </c>
      <c r="B238" s="2">
        <v>1.9170000000000001E-13</v>
      </c>
    </row>
    <row r="239" spans="1:2" x14ac:dyDescent="0.2">
      <c r="A239" s="1">
        <v>42278</v>
      </c>
      <c r="B239" s="2">
        <v>2.4379999999999998E-13</v>
      </c>
    </row>
    <row r="240" spans="1:2" x14ac:dyDescent="0.2">
      <c r="A240" s="1">
        <v>42309</v>
      </c>
      <c r="B240" s="2">
        <v>2.434E-13</v>
      </c>
    </row>
    <row r="241" spans="1:2" x14ac:dyDescent="0.2">
      <c r="A241" s="1">
        <v>42339</v>
      </c>
      <c r="B241" s="2">
        <v>2.2580000000000001E-13</v>
      </c>
    </row>
    <row r="242" spans="1:2" x14ac:dyDescent="0.2">
      <c r="A242" s="1">
        <v>42370</v>
      </c>
      <c r="B242" s="2">
        <v>2.168E-13</v>
      </c>
    </row>
    <row r="243" spans="1:2" x14ac:dyDescent="0.2">
      <c r="A243" s="1">
        <v>42401</v>
      </c>
      <c r="B243" s="2">
        <v>1.937E-13</v>
      </c>
    </row>
    <row r="244" spans="1:2" x14ac:dyDescent="0.2">
      <c r="A244" s="1">
        <v>42430</v>
      </c>
      <c r="B244" s="2">
        <v>2.002E-13</v>
      </c>
    </row>
    <row r="245" spans="1:2" x14ac:dyDescent="0.2">
      <c r="A245" s="1">
        <v>42461</v>
      </c>
      <c r="B245" s="2">
        <v>1.914E-13</v>
      </c>
    </row>
    <row r="246" spans="1:2" x14ac:dyDescent="0.2">
      <c r="A246" s="1">
        <v>42491</v>
      </c>
      <c r="B246" s="2">
        <v>2.0870000000000001E-13</v>
      </c>
    </row>
    <row r="247" spans="1:2" x14ac:dyDescent="0.2">
      <c r="A247" s="1">
        <v>42522</v>
      </c>
      <c r="B247" s="2">
        <v>1.6910000000000001E-13</v>
      </c>
    </row>
    <row r="248" spans="1:2" x14ac:dyDescent="0.2">
      <c r="A248" s="1">
        <v>42552</v>
      </c>
      <c r="B248" s="2">
        <v>1.521E-13</v>
      </c>
    </row>
    <row r="249" spans="1:2" x14ac:dyDescent="0.2">
      <c r="A249" s="1">
        <v>42583</v>
      </c>
      <c r="B249" s="2">
        <v>1.475E-13</v>
      </c>
    </row>
    <row r="250" spans="1:2" x14ac:dyDescent="0.2">
      <c r="A250" s="1">
        <v>42614</v>
      </c>
      <c r="B250" s="2">
        <v>2.074E-13</v>
      </c>
    </row>
    <row r="251" spans="1:2" x14ac:dyDescent="0.2">
      <c r="A251" s="1">
        <v>42644</v>
      </c>
      <c r="B251" s="2">
        <v>2.1330000000000001E-13</v>
      </c>
    </row>
    <row r="252" spans="1:2" x14ac:dyDescent="0.2">
      <c r="A252" s="1">
        <v>42675</v>
      </c>
      <c r="B252" s="2">
        <v>2.024E-13</v>
      </c>
    </row>
    <row r="253" spans="1:2" x14ac:dyDescent="0.2">
      <c r="A253" s="1">
        <v>42705</v>
      </c>
      <c r="B253" s="2">
        <v>1.6939999999999999E-13</v>
      </c>
    </row>
    <row r="254" spans="1:2" x14ac:dyDescent="0.2">
      <c r="A254" s="1">
        <v>42736</v>
      </c>
      <c r="B254" s="2">
        <v>1.6799999999999999E-13</v>
      </c>
    </row>
    <row r="255" spans="1:2" x14ac:dyDescent="0.2">
      <c r="A255" s="1">
        <v>42767</v>
      </c>
      <c r="B255" s="2">
        <v>1.8010000000000001E-13</v>
      </c>
    </row>
    <row r="256" spans="1:2" x14ac:dyDescent="0.2">
      <c r="A256" s="1">
        <v>42795</v>
      </c>
      <c r="B256" s="2">
        <v>2.0029999999999999E-13</v>
      </c>
    </row>
    <row r="257" spans="1:2" x14ac:dyDescent="0.2">
      <c r="A257" s="1">
        <v>42826</v>
      </c>
      <c r="B257" s="2">
        <v>2.0079999999999999E-13</v>
      </c>
    </row>
    <row r="258" spans="1:2" x14ac:dyDescent="0.2">
      <c r="A258" s="1">
        <v>42856</v>
      </c>
      <c r="B258" s="2">
        <v>1.7460000000000001E-13</v>
      </c>
    </row>
    <row r="259" spans="1:2" x14ac:dyDescent="0.2">
      <c r="A259" s="1">
        <v>42887</v>
      </c>
      <c r="B259" s="2">
        <v>1.5789999999999999E-13</v>
      </c>
    </row>
    <row r="260" spans="1:2" x14ac:dyDescent="0.2">
      <c r="A260" s="1">
        <v>42917</v>
      </c>
      <c r="B260" s="2">
        <v>1.4970000000000001E-13</v>
      </c>
    </row>
    <row r="261" spans="1:2" x14ac:dyDescent="0.2">
      <c r="A261" s="1">
        <v>42948</v>
      </c>
      <c r="B261" s="2">
        <v>1.4769999999999999E-13</v>
      </c>
    </row>
    <row r="262" spans="1:2" x14ac:dyDescent="0.2">
      <c r="A262" s="1">
        <v>42979</v>
      </c>
      <c r="B262" s="2">
        <v>1.899E-13</v>
      </c>
    </row>
    <row r="263" spans="1:2" x14ac:dyDescent="0.2">
      <c r="A263" s="1">
        <v>43009</v>
      </c>
      <c r="B263" s="2">
        <v>1.899E-13</v>
      </c>
    </row>
    <row r="264" spans="1:2" x14ac:dyDescent="0.2">
      <c r="A264" s="1">
        <v>43040</v>
      </c>
      <c r="B264" s="2">
        <v>1.794E-13</v>
      </c>
    </row>
    <row r="265" spans="1:2" x14ac:dyDescent="0.2">
      <c r="A265" s="1">
        <v>43070</v>
      </c>
      <c r="B265" s="2">
        <v>1.71E-13</v>
      </c>
    </row>
    <row r="266" spans="1:2" x14ac:dyDescent="0.2">
      <c r="A266" s="1">
        <v>43101</v>
      </c>
      <c r="B266" s="2">
        <v>1.627E-13</v>
      </c>
    </row>
    <row r="267" spans="1:2" x14ac:dyDescent="0.2">
      <c r="A267" s="1">
        <v>43132</v>
      </c>
      <c r="B267" s="2">
        <v>1.4769999999999999E-13</v>
      </c>
    </row>
    <row r="268" spans="1:2" x14ac:dyDescent="0.2">
      <c r="A268" s="1">
        <v>43160</v>
      </c>
      <c r="B268" s="2">
        <v>1.6019999999999999E-13</v>
      </c>
    </row>
    <row r="269" spans="1:2" x14ac:dyDescent="0.2">
      <c r="A269" s="1">
        <v>43191</v>
      </c>
      <c r="B269" s="2">
        <v>1.679E-13</v>
      </c>
    </row>
    <row r="270" spans="1:2" x14ac:dyDescent="0.2">
      <c r="A270" s="1">
        <v>43221</v>
      </c>
      <c r="B270" s="2">
        <v>1.6059999999999999E-13</v>
      </c>
    </row>
    <row r="271" spans="1:2" x14ac:dyDescent="0.2">
      <c r="A271" s="1">
        <v>43252</v>
      </c>
      <c r="B271" s="2">
        <v>1.716E-13</v>
      </c>
    </row>
    <row r="272" spans="1:2" x14ac:dyDescent="0.2">
      <c r="A272" s="1">
        <v>43282</v>
      </c>
      <c r="B272" s="2">
        <v>1.3120000000000001E-13</v>
      </c>
    </row>
    <row r="273" spans="1:2" x14ac:dyDescent="0.2">
      <c r="A273" s="1">
        <v>43313</v>
      </c>
      <c r="B273" s="2">
        <v>1.3799999999999999E-13</v>
      </c>
    </row>
    <row r="274" spans="1:2" x14ac:dyDescent="0.2">
      <c r="A274" s="1">
        <v>43344</v>
      </c>
      <c r="B274" s="2">
        <v>1.508E-13</v>
      </c>
    </row>
    <row r="275" spans="1:2" x14ac:dyDescent="0.2">
      <c r="A275" s="1">
        <v>43374</v>
      </c>
      <c r="B275" s="2">
        <v>1.784E-13</v>
      </c>
    </row>
    <row r="276" spans="1:2" x14ac:dyDescent="0.2">
      <c r="A276" s="1">
        <v>43405</v>
      </c>
      <c r="B276" s="2">
        <v>1.7539999999999999E-13</v>
      </c>
    </row>
    <row r="277" spans="1:2" x14ac:dyDescent="0.2">
      <c r="A277" s="1">
        <v>43435</v>
      </c>
      <c r="B277" s="2">
        <v>1.6580000000000001E-13</v>
      </c>
    </row>
    <row r="278" spans="1:2" x14ac:dyDescent="0.2">
      <c r="A278" s="1">
        <v>43466</v>
      </c>
      <c r="B278" s="2">
        <v>1.527E-13</v>
      </c>
    </row>
    <row r="279" spans="1:2" x14ac:dyDescent="0.2">
      <c r="A279" s="1">
        <v>43497</v>
      </c>
      <c r="B279" s="2">
        <v>1.6479999999999999E-13</v>
      </c>
    </row>
    <row r="280" spans="1:2" x14ac:dyDescent="0.2">
      <c r="A280" s="1">
        <v>43525</v>
      </c>
      <c r="B280" s="2">
        <v>1.8279999999999999E-13</v>
      </c>
    </row>
    <row r="281" spans="1:2" x14ac:dyDescent="0.2">
      <c r="A281" s="1">
        <v>43556</v>
      </c>
      <c r="B281" s="2">
        <v>1.7500000000000001E-13</v>
      </c>
    </row>
    <row r="282" spans="1:2" x14ac:dyDescent="0.2">
      <c r="A282" s="1">
        <v>43586</v>
      </c>
      <c r="B282" s="2">
        <v>1.7600000000000001E-13</v>
      </c>
    </row>
    <row r="283" spans="1:2" x14ac:dyDescent="0.2">
      <c r="A283" s="1">
        <v>43617</v>
      </c>
      <c r="B283" s="2">
        <v>1.439E-13</v>
      </c>
    </row>
    <row r="284" spans="1:2" x14ac:dyDescent="0.2">
      <c r="A284" s="1">
        <v>43647</v>
      </c>
      <c r="B284" s="2">
        <v>1.37E-13</v>
      </c>
    </row>
    <row r="285" spans="1:2" x14ac:dyDescent="0.2">
      <c r="A285" s="1">
        <v>43678</v>
      </c>
      <c r="B285" s="2">
        <v>1.3759999999999999E-13</v>
      </c>
    </row>
    <row r="286" spans="1:2" x14ac:dyDescent="0.2">
      <c r="A286" s="1">
        <v>43709</v>
      </c>
      <c r="B286" s="2">
        <v>1.825E-13</v>
      </c>
    </row>
    <row r="287" spans="1:2" x14ac:dyDescent="0.2">
      <c r="A287" s="1">
        <v>43739</v>
      </c>
      <c r="B287" s="2">
        <v>1.808E-13</v>
      </c>
    </row>
    <row r="288" spans="1:2" x14ac:dyDescent="0.2">
      <c r="A288" s="1">
        <v>43770</v>
      </c>
      <c r="B288" s="2">
        <v>1.724E-13</v>
      </c>
    </row>
    <row r="289" spans="1:5" x14ac:dyDescent="0.2">
      <c r="A289" s="1">
        <v>43800</v>
      </c>
      <c r="B289" s="2">
        <v>1.6170000000000001E-13</v>
      </c>
    </row>
    <row r="290" spans="1:5" x14ac:dyDescent="0.2">
      <c r="A290" s="1">
        <v>43831</v>
      </c>
      <c r="B290" s="2">
        <v>1.4909999999999999E-13</v>
      </c>
    </row>
    <row r="291" spans="1:5" x14ac:dyDescent="0.2">
      <c r="A291" s="1">
        <v>43862</v>
      </c>
      <c r="B291" s="2">
        <v>1.5279999999999999E-13</v>
      </c>
    </row>
    <row r="292" spans="1:5" x14ac:dyDescent="0.2">
      <c r="A292" s="1">
        <v>43891</v>
      </c>
      <c r="B292" s="2">
        <v>1.6289999999999999E-13</v>
      </c>
    </row>
    <row r="293" spans="1:5" x14ac:dyDescent="0.2">
      <c r="A293" s="1">
        <v>43922</v>
      </c>
      <c r="B293" s="2">
        <v>1.706E-13</v>
      </c>
    </row>
    <row r="294" spans="1:5" x14ac:dyDescent="0.2">
      <c r="A294" s="1">
        <v>43952</v>
      </c>
      <c r="B294" s="2">
        <v>1.6389999999999999E-13</v>
      </c>
    </row>
    <row r="295" spans="1:5" x14ac:dyDescent="0.2">
      <c r="A295" s="1">
        <v>43983</v>
      </c>
      <c r="B295" s="2">
        <v>1.4859999999999999E-13</v>
      </c>
    </row>
    <row r="296" spans="1:5" x14ac:dyDescent="0.2">
      <c r="A296" s="1">
        <v>44013</v>
      </c>
      <c r="B296" s="2">
        <v>1.341E-13</v>
      </c>
    </row>
    <row r="297" spans="1:5" x14ac:dyDescent="0.2">
      <c r="A297" s="1">
        <v>44044</v>
      </c>
      <c r="B297" s="2">
        <v>1.3519999999999999E-13</v>
      </c>
    </row>
    <row r="298" spans="1:5" x14ac:dyDescent="0.2">
      <c r="A298" s="1">
        <v>44075</v>
      </c>
      <c r="B298" s="2">
        <v>1.7320000000000001E-13</v>
      </c>
      <c r="C298" s="2">
        <v>1.7320000000000001E-13</v>
      </c>
      <c r="D298" s="2">
        <v>1.7320000000000001E-13</v>
      </c>
      <c r="E298" s="2">
        <v>1.7320000000000001E-13</v>
      </c>
    </row>
    <row r="299" spans="1:5" x14ac:dyDescent="0.2">
      <c r="A299" s="1">
        <v>44105</v>
      </c>
      <c r="B299">
        <v>1.5765734409767015E-13</v>
      </c>
      <c r="C299" s="2">
        <f t="shared" ref="C299:C330" si="0">_xlfn.FORECAST.ETS(A299,$B$2:$B$298,$A$2:$A$298,157,1)</f>
        <v>1.5765734409767015E-13</v>
      </c>
      <c r="D299" s="2">
        <f t="shared" ref="D299:D330" si="1">C299-_xlfn.FORECAST.ETS.CONFINT(A299,$B$2:$B$298,$A$2:$A$298,0.95,157,1)</f>
        <v>1.1481463554418881E-13</v>
      </c>
      <c r="E299" s="2">
        <f t="shared" ref="E299:E330" si="2">C299+_xlfn.FORECAST.ETS.CONFINT(A299,$B$2:$B$298,$A$2:$A$298,0.95,157,1)</f>
        <v>2.0050005265115148E-13</v>
      </c>
    </row>
    <row r="300" spans="1:5" x14ac:dyDescent="0.2">
      <c r="A300" s="1">
        <v>44136</v>
      </c>
      <c r="B300">
        <v>1.6970282558853617E-13</v>
      </c>
      <c r="C300" s="2">
        <f t="shared" si="0"/>
        <v>1.6970282558853617E-13</v>
      </c>
      <c r="D300" s="2">
        <f t="shared" si="1"/>
        <v>1.0914437289576695E-13</v>
      </c>
      <c r="E300" s="2">
        <f t="shared" si="2"/>
        <v>2.3026127828130538E-13</v>
      </c>
    </row>
    <row r="301" spans="1:5" x14ac:dyDescent="0.2">
      <c r="A301" s="1">
        <v>44166</v>
      </c>
      <c r="B301">
        <v>1.7203109949913919E-13</v>
      </c>
      <c r="C301" s="2">
        <f t="shared" si="0"/>
        <v>1.7203109949913919E-13</v>
      </c>
      <c r="D301" s="2">
        <f t="shared" si="1"/>
        <v>9.7850078552128032E-14</v>
      </c>
      <c r="E301" s="2">
        <f t="shared" si="2"/>
        <v>2.4621212044615033E-13</v>
      </c>
    </row>
    <row r="302" spans="1:5" x14ac:dyDescent="0.2">
      <c r="A302" s="1">
        <v>44197</v>
      </c>
      <c r="B302">
        <v>1.6030212937056863E-13</v>
      </c>
      <c r="C302" s="2">
        <f t="shared" si="0"/>
        <v>1.6030212937056863E-13</v>
      </c>
      <c r="D302" s="2">
        <f t="shared" si="1"/>
        <v>7.4616690842254348E-14</v>
      </c>
      <c r="E302" s="2">
        <f t="shared" si="2"/>
        <v>2.459875678988829E-13</v>
      </c>
    </row>
    <row r="303" spans="1:5" x14ac:dyDescent="0.2">
      <c r="A303" s="1">
        <v>44228</v>
      </c>
      <c r="B303">
        <v>1.5095467185744437E-13</v>
      </c>
      <c r="C303" s="2">
        <f t="shared" si="0"/>
        <v>1.5095467185744437E-13</v>
      </c>
      <c r="D303" s="2">
        <f t="shared" si="1"/>
        <v>5.5117093712524775E-14</v>
      </c>
      <c r="E303" s="2">
        <f t="shared" si="2"/>
        <v>2.46792250002364E-13</v>
      </c>
    </row>
    <row r="304" spans="1:5" x14ac:dyDescent="0.2">
      <c r="A304" s="1">
        <v>44256</v>
      </c>
      <c r="B304">
        <v>1.6411579318214796E-13</v>
      </c>
      <c r="C304" s="2">
        <f t="shared" si="0"/>
        <v>1.6411579318214796E-13</v>
      </c>
      <c r="D304" s="2">
        <f t="shared" si="1"/>
        <v>5.9085471053638861E-14</v>
      </c>
      <c r="E304" s="2">
        <f t="shared" si="2"/>
        <v>2.6914611531065708E-13</v>
      </c>
    </row>
    <row r="305" spans="1:5" x14ac:dyDescent="0.2">
      <c r="A305" s="1">
        <v>44287</v>
      </c>
      <c r="B305">
        <v>1.7747063141019933E-13</v>
      </c>
      <c r="C305" s="2">
        <f t="shared" si="0"/>
        <v>1.7747063141019933E-13</v>
      </c>
      <c r="D305" s="2">
        <f t="shared" si="1"/>
        <v>6.3973584787878202E-14</v>
      </c>
      <c r="E305" s="2">
        <f t="shared" si="2"/>
        <v>2.9096767803252045E-13</v>
      </c>
    </row>
    <row r="306" spans="1:5" x14ac:dyDescent="0.2">
      <c r="A306" s="1">
        <v>44317</v>
      </c>
      <c r="B306">
        <v>1.6949457385656655E-13</v>
      </c>
      <c r="C306" s="2">
        <f t="shared" si="0"/>
        <v>1.6949457385656655E-13</v>
      </c>
      <c r="D306" s="2">
        <f t="shared" si="1"/>
        <v>4.8104796146943165E-14</v>
      </c>
      <c r="E306" s="2">
        <f t="shared" si="2"/>
        <v>2.9088435156618991E-13</v>
      </c>
    </row>
    <row r="307" spans="1:5" x14ac:dyDescent="0.2">
      <c r="A307" s="1">
        <v>44348</v>
      </c>
      <c r="B307">
        <v>1.4344426593787567E-13</v>
      </c>
      <c r="C307" s="2">
        <f t="shared" si="0"/>
        <v>1.4344426593787567E-13</v>
      </c>
      <c r="D307" s="2">
        <f t="shared" si="1"/>
        <v>1.4630183405642257E-14</v>
      </c>
      <c r="E307" s="2">
        <f t="shared" si="2"/>
        <v>2.7225834847010911E-13</v>
      </c>
    </row>
    <row r="308" spans="1:5" x14ac:dyDescent="0.2">
      <c r="A308" s="1">
        <v>44378</v>
      </c>
      <c r="B308">
        <v>1.6440335164254725E-13</v>
      </c>
      <c r="C308" s="2">
        <f t="shared" si="0"/>
        <v>1.6440335164254725E-13</v>
      </c>
      <c r="D308" s="2">
        <f t="shared" si="1"/>
        <v>2.8556553956063309E-14</v>
      </c>
      <c r="E308" s="2">
        <f t="shared" si="2"/>
        <v>3.0025014932903116E-13</v>
      </c>
    </row>
    <row r="309" spans="1:5" x14ac:dyDescent="0.2">
      <c r="A309" s="1">
        <v>44409</v>
      </c>
      <c r="B309">
        <v>1.2523194618901612E-13</v>
      </c>
      <c r="C309" s="2">
        <f t="shared" si="0"/>
        <v>1.2523194618901612E-13</v>
      </c>
      <c r="D309" s="2">
        <f t="shared" si="1"/>
        <v>-1.7313960635913421E-14</v>
      </c>
      <c r="E309" s="2">
        <f t="shared" si="2"/>
        <v>2.6777785301394567E-13</v>
      </c>
    </row>
    <row r="310" spans="1:5" x14ac:dyDescent="0.2">
      <c r="A310" s="1">
        <v>44440</v>
      </c>
      <c r="B310">
        <v>1.2576347580037905E-13</v>
      </c>
      <c r="C310" s="2">
        <f t="shared" si="0"/>
        <v>1.2576347580037905E-13</v>
      </c>
      <c r="D310" s="2">
        <f t="shared" si="1"/>
        <v>-2.3192963678494724E-14</v>
      </c>
      <c r="E310" s="2">
        <f t="shared" si="2"/>
        <v>2.7471991527925286E-13</v>
      </c>
    </row>
    <row r="311" spans="1:5" x14ac:dyDescent="0.2">
      <c r="A311" s="1">
        <v>44470</v>
      </c>
      <c r="B311">
        <v>1.4238656248518481E-13</v>
      </c>
      <c r="C311" s="2">
        <f t="shared" si="0"/>
        <v>1.4238656248518481E-13</v>
      </c>
      <c r="D311" s="2">
        <f t="shared" si="1"/>
        <v>-1.2727627844757334E-14</v>
      </c>
      <c r="E311" s="2">
        <f t="shared" si="2"/>
        <v>2.9750075281512698E-13</v>
      </c>
    </row>
    <row r="312" spans="1:5" x14ac:dyDescent="0.2">
      <c r="A312" s="1">
        <v>44501</v>
      </c>
      <c r="B312">
        <v>1.7104838227297853E-13</v>
      </c>
      <c r="C312" s="2">
        <f t="shared" si="0"/>
        <v>1.7104838227297853E-13</v>
      </c>
      <c r="D312" s="2">
        <f t="shared" si="1"/>
        <v>1.0000213199228262E-14</v>
      </c>
      <c r="E312" s="2">
        <f t="shared" si="2"/>
        <v>3.3209655134672879E-13</v>
      </c>
    </row>
    <row r="313" spans="1:5" x14ac:dyDescent="0.2">
      <c r="A313" s="1">
        <v>44531</v>
      </c>
      <c r="B313">
        <v>1.650603852916466E-13</v>
      </c>
      <c r="C313" s="2">
        <f t="shared" si="0"/>
        <v>1.650603852916466E-13</v>
      </c>
      <c r="D313" s="2">
        <f t="shared" si="1"/>
        <v>-1.7218880292910038E-15</v>
      </c>
      <c r="E313" s="2">
        <f t="shared" si="2"/>
        <v>3.3184265861258418E-13</v>
      </c>
    </row>
    <row r="314" spans="1:5" x14ac:dyDescent="0.2">
      <c r="A314" s="1">
        <v>44562</v>
      </c>
      <c r="B314">
        <v>1.4599710518638382E-13</v>
      </c>
      <c r="C314" s="2">
        <f t="shared" si="0"/>
        <v>1.4599710518638382E-13</v>
      </c>
      <c r="D314" s="2">
        <f t="shared" si="1"/>
        <v>-2.6339360800901983E-14</v>
      </c>
      <c r="E314" s="2">
        <f t="shared" si="2"/>
        <v>3.1833357117366965E-13</v>
      </c>
    </row>
    <row r="315" spans="1:5" x14ac:dyDescent="0.2">
      <c r="A315" s="1">
        <v>44593</v>
      </c>
      <c r="B315">
        <v>1.4850812614057959E-13</v>
      </c>
      <c r="C315" s="2">
        <f t="shared" si="0"/>
        <v>1.4850812614057959E-13</v>
      </c>
      <c r="D315" s="2">
        <f t="shared" si="1"/>
        <v>-2.9219499392604053E-14</v>
      </c>
      <c r="E315" s="2">
        <f t="shared" si="2"/>
        <v>3.2623575167376322E-13</v>
      </c>
    </row>
    <row r="316" spans="1:5" x14ac:dyDescent="0.2">
      <c r="A316" s="1">
        <v>44621</v>
      </c>
      <c r="B316">
        <v>1.4091987066606947E-13</v>
      </c>
      <c r="C316" s="2">
        <f t="shared" si="0"/>
        <v>1.4091987066606947E-13</v>
      </c>
      <c r="D316" s="2">
        <f t="shared" si="1"/>
        <v>-4.2050303053925658E-14</v>
      </c>
      <c r="E316" s="2">
        <f t="shared" si="2"/>
        <v>3.238900443860646E-13</v>
      </c>
    </row>
    <row r="317" spans="1:5" x14ac:dyDescent="0.2">
      <c r="A317" s="1">
        <v>44652</v>
      </c>
      <c r="B317">
        <v>1.4972573998710397E-13</v>
      </c>
      <c r="C317" s="2">
        <f t="shared" si="0"/>
        <v>1.4972573998710397E-13</v>
      </c>
      <c r="D317" s="2">
        <f t="shared" si="1"/>
        <v>-3.8350808153187058E-14</v>
      </c>
      <c r="E317" s="2">
        <f t="shared" si="2"/>
        <v>3.3780228812739503E-13</v>
      </c>
    </row>
    <row r="318" spans="1:5" x14ac:dyDescent="0.2">
      <c r="A318" s="1">
        <v>44682</v>
      </c>
      <c r="B318">
        <v>1.6243479252010565E-13</v>
      </c>
      <c r="C318" s="2">
        <f t="shared" si="0"/>
        <v>1.6243479252010565E-13</v>
      </c>
      <c r="D318" s="2">
        <f t="shared" si="1"/>
        <v>-3.0622771476710904E-14</v>
      </c>
      <c r="E318" s="2">
        <f t="shared" si="2"/>
        <v>3.5549235651692224E-13</v>
      </c>
    </row>
    <row r="319" spans="1:5" x14ac:dyDescent="0.2">
      <c r="A319" s="1">
        <v>44713</v>
      </c>
      <c r="B319">
        <v>1.5697941870016966E-13</v>
      </c>
      <c r="C319" s="2">
        <f t="shared" si="0"/>
        <v>1.5697941870016966E-13</v>
      </c>
      <c r="D319" s="2">
        <f t="shared" si="1"/>
        <v>-4.0943276588101147E-14</v>
      </c>
      <c r="E319" s="2">
        <f t="shared" si="2"/>
        <v>3.5490211398844047E-13</v>
      </c>
    </row>
    <row r="320" spans="1:5" x14ac:dyDescent="0.2">
      <c r="A320" s="1">
        <v>44743</v>
      </c>
      <c r="B320">
        <v>1.3727134628147004E-13</v>
      </c>
      <c r="C320" s="2">
        <f t="shared" si="0"/>
        <v>1.3727134628147004E-13</v>
      </c>
      <c r="D320" s="2">
        <f t="shared" si="1"/>
        <v>-6.5408950029564836E-14</v>
      </c>
      <c r="E320" s="2">
        <f t="shared" si="2"/>
        <v>3.3995164259250494E-13</v>
      </c>
    </row>
    <row r="321" spans="1:5" x14ac:dyDescent="0.2">
      <c r="A321" s="1">
        <v>44774</v>
      </c>
      <c r="B321">
        <v>1.2546387880027134E-13</v>
      </c>
      <c r="C321" s="2">
        <f t="shared" si="0"/>
        <v>1.2546387880027134E-13</v>
      </c>
      <c r="D321" s="2">
        <f t="shared" si="1"/>
        <v>-8.1873899462750118E-14</v>
      </c>
      <c r="E321" s="2">
        <f t="shared" si="2"/>
        <v>3.3280165706329283E-13</v>
      </c>
    </row>
    <row r="322" spans="1:5" x14ac:dyDescent="0.2">
      <c r="A322" s="1">
        <v>44805</v>
      </c>
      <c r="B322">
        <v>1.2737890386422263E-13</v>
      </c>
      <c r="C322" s="2">
        <f t="shared" si="0"/>
        <v>1.2737890386422263E-13</v>
      </c>
      <c r="D322" s="2">
        <f t="shared" si="1"/>
        <v>-8.4522847728632171E-14</v>
      </c>
      <c r="E322" s="2">
        <f t="shared" si="2"/>
        <v>3.3928065545707743E-13</v>
      </c>
    </row>
    <row r="323" spans="1:5" x14ac:dyDescent="0.2">
      <c r="A323" s="1">
        <v>44835</v>
      </c>
      <c r="B323">
        <v>1.4459770520593817E-13</v>
      </c>
      <c r="C323" s="2">
        <f t="shared" si="0"/>
        <v>1.4459770520593817E-13</v>
      </c>
      <c r="D323" s="2">
        <f t="shared" si="1"/>
        <v>-7.1780436672918214E-14</v>
      </c>
      <c r="E323" s="2">
        <f t="shared" si="2"/>
        <v>3.6097584708479456E-13</v>
      </c>
    </row>
    <row r="324" spans="1:5" x14ac:dyDescent="0.2">
      <c r="A324" s="1">
        <v>44866</v>
      </c>
      <c r="B324">
        <v>1.6490150510911931E-13</v>
      </c>
      <c r="C324" s="2">
        <f t="shared" si="0"/>
        <v>1.6490150510911931E-13</v>
      </c>
      <c r="D324" s="2">
        <f t="shared" si="1"/>
        <v>-5.5870779905374485E-14</v>
      </c>
      <c r="E324" s="2">
        <f t="shared" si="2"/>
        <v>3.8567379012361311E-13</v>
      </c>
    </row>
    <row r="325" spans="1:5" x14ac:dyDescent="0.2">
      <c r="A325" s="1">
        <v>44896</v>
      </c>
      <c r="B325">
        <v>1.7273343940240399E-13</v>
      </c>
      <c r="C325" s="2">
        <f t="shared" si="0"/>
        <v>1.7273343940240399E-13</v>
      </c>
      <c r="D325" s="2">
        <f t="shared" si="1"/>
        <v>-5.2355566641512916E-14</v>
      </c>
      <c r="E325" s="2">
        <f t="shared" si="2"/>
        <v>3.9782244544632086E-13</v>
      </c>
    </row>
    <row r="326" spans="1:5" x14ac:dyDescent="0.2">
      <c r="A326" s="1">
        <v>44927</v>
      </c>
      <c r="B326">
        <v>1.5505666902777915E-13</v>
      </c>
      <c r="C326" s="2">
        <f t="shared" si="0"/>
        <v>1.5505666902777915E-13</v>
      </c>
      <c r="D326" s="2">
        <f t="shared" si="1"/>
        <v>-7.4276015925531756E-14</v>
      </c>
      <c r="E326" s="2">
        <f t="shared" si="2"/>
        <v>3.8438935398109005E-13</v>
      </c>
    </row>
    <row r="327" spans="1:5" x14ac:dyDescent="0.2">
      <c r="A327" s="1">
        <v>44958</v>
      </c>
      <c r="B327">
        <v>1.4984367833388597E-13</v>
      </c>
      <c r="C327" s="2">
        <f t="shared" si="0"/>
        <v>1.4984367833388597E-13</v>
      </c>
      <c r="D327" s="2">
        <f t="shared" si="1"/>
        <v>-8.3663633628040656E-14</v>
      </c>
      <c r="E327" s="2">
        <f t="shared" si="2"/>
        <v>3.833509902958126E-13</v>
      </c>
    </row>
    <row r="328" spans="1:5" x14ac:dyDescent="0.2">
      <c r="A328" s="1">
        <v>44986</v>
      </c>
      <c r="B328">
        <v>1.637256723836818E-13</v>
      </c>
      <c r="C328" s="2">
        <f t="shared" si="0"/>
        <v>1.637256723836818E-13</v>
      </c>
      <c r="D328" s="2">
        <f t="shared" si="1"/>
        <v>-7.389086190676637E-14</v>
      </c>
      <c r="E328" s="2">
        <f t="shared" si="2"/>
        <v>4.0134220667412994E-13</v>
      </c>
    </row>
    <row r="329" spans="1:5" x14ac:dyDescent="0.2">
      <c r="A329" s="1">
        <v>45017</v>
      </c>
      <c r="B329">
        <v>1.6377122505476087E-13</v>
      </c>
      <c r="C329" s="2">
        <f t="shared" si="0"/>
        <v>1.6377122505476087E-13</v>
      </c>
      <c r="D329" s="2">
        <f t="shared" si="1"/>
        <v>-7.7892470903998228E-14</v>
      </c>
      <c r="E329" s="2">
        <f t="shared" si="2"/>
        <v>4.0543492101352E-13</v>
      </c>
    </row>
    <row r="330" spans="1:5" x14ac:dyDescent="0.2">
      <c r="A330" s="1">
        <v>45047</v>
      </c>
      <c r="B330">
        <v>2.0326812840520072E-13</v>
      </c>
      <c r="C330" s="2">
        <f t="shared" si="0"/>
        <v>2.0326812840520072E-13</v>
      </c>
      <c r="D330" s="2">
        <f t="shared" si="1"/>
        <v>-4.2383743436662664E-14</v>
      </c>
      <c r="E330" s="2">
        <f t="shared" si="2"/>
        <v>4.4892000024706414E-13</v>
      </c>
    </row>
    <row r="331" spans="1:5" x14ac:dyDescent="0.2">
      <c r="A331" s="1">
        <v>45078</v>
      </c>
      <c r="B331">
        <v>1.860247506729066E-13</v>
      </c>
      <c r="C331" s="2">
        <f t="shared" ref="C331:C362" si="3">_xlfn.FORECAST.ETS(A331,$B$2:$B$298,$A$2:$A$298,157,1)</f>
        <v>1.860247506729066E-13</v>
      </c>
      <c r="D331" s="2">
        <f t="shared" ref="D331:D362" si="4">C331-_xlfn.FORECAST.ETS.CONFINT(A331,$B$2:$B$298,$A$2:$A$298,0.95,157,1)</f>
        <v>-6.3559146291802071E-14</v>
      </c>
      <c r="E331" s="2">
        <f t="shared" ref="E331:E362" si="5">C331+_xlfn.FORECAST.ETS.CONFINT(A331,$B$2:$B$298,$A$2:$A$298,0.95,157,1)</f>
        <v>4.3560864763761526E-13</v>
      </c>
    </row>
    <row r="332" spans="1:5" x14ac:dyDescent="0.2">
      <c r="A332" s="1">
        <v>45108</v>
      </c>
      <c r="B332">
        <v>1.848143741885725E-13</v>
      </c>
      <c r="C332" s="2">
        <f t="shared" si="3"/>
        <v>1.848143741885725E-13</v>
      </c>
      <c r="D332" s="2">
        <f t="shared" si="4"/>
        <v>-6.8648017636092463E-14</v>
      </c>
      <c r="E332" s="2">
        <f t="shared" si="5"/>
        <v>4.3827676601323748E-13</v>
      </c>
    </row>
    <row r="333" spans="1:5" x14ac:dyDescent="0.2">
      <c r="A333" s="1">
        <v>45139</v>
      </c>
      <c r="B333">
        <v>1.7338025775844865E-13</v>
      </c>
      <c r="C333" s="2">
        <f t="shared" si="3"/>
        <v>1.7338025775844865E-13</v>
      </c>
      <c r="D333" s="2">
        <f t="shared" si="4"/>
        <v>-8.3909526622073713E-14</v>
      </c>
      <c r="E333" s="2">
        <f t="shared" si="5"/>
        <v>4.3067004213897099E-13</v>
      </c>
    </row>
    <row r="334" spans="1:5" x14ac:dyDescent="0.2">
      <c r="A334" s="1">
        <v>45170</v>
      </c>
      <c r="B334">
        <v>1.6352414082834523E-13</v>
      </c>
      <c r="C334" s="2">
        <f t="shared" si="3"/>
        <v>1.6352414082834523E-13</v>
      </c>
      <c r="D334" s="2">
        <f t="shared" si="4"/>
        <v>-9.7544188400561237E-14</v>
      </c>
      <c r="E334" s="2">
        <f t="shared" si="5"/>
        <v>4.245924700572517E-13</v>
      </c>
    </row>
    <row r="335" spans="1:5" x14ac:dyDescent="0.2">
      <c r="A335" s="1">
        <v>45200</v>
      </c>
      <c r="B335">
        <v>1.7534171132886111E-13</v>
      </c>
      <c r="C335" s="2">
        <f t="shared" si="3"/>
        <v>1.7534171132886111E-13</v>
      </c>
      <c r="D335" s="2">
        <f t="shared" si="4"/>
        <v>-8.9458413066627905E-14</v>
      </c>
      <c r="E335" s="2">
        <f t="shared" si="5"/>
        <v>4.4014183572435012E-13</v>
      </c>
    </row>
    <row r="336" spans="1:5" x14ac:dyDescent="0.2">
      <c r="A336" s="1">
        <v>45231</v>
      </c>
      <c r="B336">
        <v>1.877724682466609E-13</v>
      </c>
      <c r="C336" s="2">
        <f t="shared" si="3"/>
        <v>1.877724682466609E-13</v>
      </c>
      <c r="D336" s="2">
        <f t="shared" si="4"/>
        <v>-8.0714657847035098E-14</v>
      </c>
      <c r="E336" s="2">
        <f t="shared" si="5"/>
        <v>4.5625959434035693E-13</v>
      </c>
    </row>
    <row r="337" spans="1:5" x14ac:dyDescent="0.2">
      <c r="A337" s="1">
        <v>45261</v>
      </c>
      <c r="B337">
        <v>1.9051844485227357E-13</v>
      </c>
      <c r="C337" s="2">
        <f t="shared" si="3"/>
        <v>1.9051844485227357E-13</v>
      </c>
      <c r="D337" s="2">
        <f t="shared" si="4"/>
        <v>-8.1612716891333819E-14</v>
      </c>
      <c r="E337" s="2">
        <f t="shared" si="5"/>
        <v>4.6264960659588098E-13</v>
      </c>
    </row>
    <row r="338" spans="1:5" x14ac:dyDescent="0.2">
      <c r="A338" s="1">
        <v>45292</v>
      </c>
      <c r="B338">
        <v>1.7474898827932855E-13</v>
      </c>
      <c r="C338" s="2">
        <f t="shared" si="3"/>
        <v>1.7474898827932855E-13</v>
      </c>
      <c r="D338" s="2">
        <f t="shared" si="4"/>
        <v>-1.009849532158769E-13</v>
      </c>
      <c r="E338" s="2">
        <f t="shared" si="5"/>
        <v>4.5048292977453399E-13</v>
      </c>
    </row>
    <row r="339" spans="1:5" x14ac:dyDescent="0.2">
      <c r="A339" s="1">
        <v>45323</v>
      </c>
      <c r="B339">
        <v>1.6207134168349644E-13</v>
      </c>
      <c r="C339" s="2">
        <f t="shared" si="3"/>
        <v>1.6207134168349644E-13</v>
      </c>
      <c r="D339" s="2">
        <f t="shared" si="4"/>
        <v>-1.1722572677715787E-13</v>
      </c>
      <c r="E339" s="2">
        <f t="shared" si="5"/>
        <v>4.4136841014415075E-13</v>
      </c>
    </row>
    <row r="340" spans="1:5" x14ac:dyDescent="0.2">
      <c r="A340" s="1">
        <v>45352</v>
      </c>
      <c r="B340">
        <v>1.7865349888600552E-13</v>
      </c>
      <c r="C340" s="2">
        <f t="shared" si="3"/>
        <v>1.7865349888600552E-13</v>
      </c>
      <c r="D340" s="2">
        <f t="shared" si="4"/>
        <v>-1.0416854894199346E-13</v>
      </c>
      <c r="E340" s="2">
        <f t="shared" si="5"/>
        <v>4.6147554671400444E-13</v>
      </c>
    </row>
    <row r="341" spans="1:5" x14ac:dyDescent="0.2">
      <c r="A341" s="1">
        <v>45383</v>
      </c>
      <c r="B341">
        <v>1.6442654093998255E-13</v>
      </c>
      <c r="C341" s="2">
        <f t="shared" si="3"/>
        <v>1.6442654093998255E-13</v>
      </c>
      <c r="D341" s="2">
        <f t="shared" si="4"/>
        <v>-1.2188375406213452E-13</v>
      </c>
      <c r="E341" s="2">
        <f t="shared" si="5"/>
        <v>4.5073683594209962E-13</v>
      </c>
    </row>
    <row r="342" spans="1:5" x14ac:dyDescent="0.2">
      <c r="A342" s="1">
        <v>45413</v>
      </c>
      <c r="B342">
        <v>2.3527694496656704E-13</v>
      </c>
      <c r="C342" s="2">
        <f t="shared" si="3"/>
        <v>2.3527694496656704E-13</v>
      </c>
      <c r="D342" s="2">
        <f t="shared" si="4"/>
        <v>-5.4486197930247574E-14</v>
      </c>
      <c r="E342" s="2">
        <f t="shared" si="5"/>
        <v>5.250400878633817E-13</v>
      </c>
    </row>
    <row r="343" spans="1:5" x14ac:dyDescent="0.2">
      <c r="A343" s="1">
        <v>45444</v>
      </c>
      <c r="B343">
        <v>2.2664896211754729E-13</v>
      </c>
      <c r="C343" s="2">
        <f t="shared" si="3"/>
        <v>2.2664896211754729E-13</v>
      </c>
      <c r="D343" s="2">
        <f t="shared" si="4"/>
        <v>-6.6532886366187913E-14</v>
      </c>
      <c r="E343" s="2">
        <f t="shared" si="5"/>
        <v>5.1983081060128252E-13</v>
      </c>
    </row>
    <row r="344" spans="1:5" x14ac:dyDescent="0.2">
      <c r="A344" s="1">
        <v>45474</v>
      </c>
      <c r="B344">
        <v>1.9018630075720833E-13</v>
      </c>
      <c r="C344" s="2">
        <f t="shared" si="3"/>
        <v>1.9018630075720833E-13</v>
      </c>
      <c r="D344" s="2">
        <f t="shared" si="4"/>
        <v>-1.0638129793134492E-13</v>
      </c>
      <c r="E344" s="2">
        <f t="shared" si="5"/>
        <v>4.8675389944576158E-13</v>
      </c>
    </row>
    <row r="345" spans="1:5" x14ac:dyDescent="0.2">
      <c r="A345" s="1">
        <v>45505</v>
      </c>
      <c r="B345">
        <v>1.6922998532099661E-13</v>
      </c>
      <c r="C345" s="2">
        <f t="shared" si="3"/>
        <v>1.6922998532099661E-13</v>
      </c>
      <c r="D345" s="2">
        <f t="shared" si="4"/>
        <v>-1.306915303911975E-13</v>
      </c>
      <c r="E345" s="2">
        <f t="shared" si="5"/>
        <v>4.6915150103319072E-13</v>
      </c>
    </row>
    <row r="346" spans="1:5" x14ac:dyDescent="0.2">
      <c r="A346" s="1">
        <v>45536</v>
      </c>
      <c r="B346">
        <v>1.7635308557787317E-13</v>
      </c>
      <c r="C346" s="2">
        <f t="shared" si="3"/>
        <v>1.7635308557787317E-13</v>
      </c>
      <c r="D346" s="2">
        <f t="shared" si="4"/>
        <v>-1.268915762662401E-13</v>
      </c>
      <c r="E346" s="2">
        <f t="shared" si="5"/>
        <v>4.7959774742198642E-13</v>
      </c>
    </row>
    <row r="347" spans="1:5" x14ac:dyDescent="0.2">
      <c r="A347" s="1">
        <v>45566</v>
      </c>
      <c r="B347">
        <v>2.0477922315062218E-13</v>
      </c>
      <c r="C347" s="2">
        <f t="shared" si="3"/>
        <v>2.0477922315062218E-13</v>
      </c>
      <c r="D347" s="2">
        <f t="shared" si="4"/>
        <v>-1.0175882067500518E-13</v>
      </c>
      <c r="E347" s="2">
        <f t="shared" si="5"/>
        <v>5.1131726697624954E-13</v>
      </c>
    </row>
    <row r="348" spans="1:5" x14ac:dyDescent="0.2">
      <c r="A348" s="1">
        <v>45597</v>
      </c>
      <c r="B348">
        <v>2.8135866199821793E-13</v>
      </c>
      <c r="C348" s="2">
        <f t="shared" si="3"/>
        <v>2.8135866199821793E-13</v>
      </c>
      <c r="D348" s="2">
        <f t="shared" si="4"/>
        <v>-2.8443954815407739E-14</v>
      </c>
      <c r="E348" s="2">
        <f t="shared" si="5"/>
        <v>5.9116127881184355E-13</v>
      </c>
    </row>
    <row r="349" spans="1:5" x14ac:dyDescent="0.2">
      <c r="A349" s="1">
        <v>45627</v>
      </c>
      <c r="B349">
        <v>2.9930646570571765E-13</v>
      </c>
      <c r="C349" s="2">
        <f t="shared" si="3"/>
        <v>2.9930646570571765E-13</v>
      </c>
      <c r="D349" s="2">
        <f t="shared" si="4"/>
        <v>-1.3732822282754701E-14</v>
      </c>
      <c r="E349" s="2">
        <f t="shared" si="5"/>
        <v>6.1234575369419001E-13</v>
      </c>
    </row>
    <row r="350" spans="1:5" x14ac:dyDescent="0.2">
      <c r="A350" s="1">
        <v>45658</v>
      </c>
      <c r="B350">
        <v>2.5622845121531661E-13</v>
      </c>
      <c r="C350" s="2">
        <f t="shared" si="3"/>
        <v>2.5622845121531661E-13</v>
      </c>
      <c r="D350" s="2">
        <f t="shared" si="4"/>
        <v>-6.0020468629030539E-14</v>
      </c>
      <c r="E350" s="2">
        <f t="shared" si="5"/>
        <v>5.7247737105966376E-13</v>
      </c>
    </row>
    <row r="351" spans="1:5" x14ac:dyDescent="0.2">
      <c r="A351" s="1">
        <v>45689</v>
      </c>
      <c r="B351">
        <v>2.1916941949987854E-13</v>
      </c>
      <c r="C351" s="2">
        <f t="shared" si="3"/>
        <v>2.1916941949987854E-13</v>
      </c>
      <c r="D351" s="2">
        <f t="shared" si="4"/>
        <v>-1.0026291369562812E-13</v>
      </c>
      <c r="E351" s="2">
        <f t="shared" si="5"/>
        <v>5.3860175269538514E-13</v>
      </c>
    </row>
    <row r="352" spans="1:5" x14ac:dyDescent="0.2">
      <c r="A352" s="1">
        <v>45717</v>
      </c>
      <c r="B352">
        <v>2.0790949846865284E-13</v>
      </c>
      <c r="C352" s="2">
        <f t="shared" si="3"/>
        <v>2.0790949846865284E-13</v>
      </c>
      <c r="D352" s="2">
        <f t="shared" si="4"/>
        <v>-1.1468081145920564E-13</v>
      </c>
      <c r="E352" s="2">
        <f t="shared" si="5"/>
        <v>5.3049980839651137E-13</v>
      </c>
    </row>
    <row r="353" spans="1:5" x14ac:dyDescent="0.2">
      <c r="A353" s="1">
        <v>45748</v>
      </c>
      <c r="B353">
        <v>2.2659040775463056E-13</v>
      </c>
      <c r="C353" s="2">
        <f t="shared" si="3"/>
        <v>2.2659040775463056E-13</v>
      </c>
      <c r="D353" s="2">
        <f t="shared" si="4"/>
        <v>-9.9133187767080762E-14</v>
      </c>
      <c r="E353" s="2">
        <f t="shared" si="5"/>
        <v>5.5231400327634183E-13</v>
      </c>
    </row>
    <row r="354" spans="1:5" x14ac:dyDescent="0.2">
      <c r="A354" s="1">
        <v>45778</v>
      </c>
      <c r="B354">
        <v>2.2935955878502619E-13</v>
      </c>
      <c r="C354" s="2">
        <f t="shared" si="3"/>
        <v>2.2935955878502619E-13</v>
      </c>
      <c r="D354" s="2">
        <f t="shared" si="4"/>
        <v>-9.9473342583494785E-14</v>
      </c>
      <c r="E354" s="2">
        <f t="shared" si="5"/>
        <v>5.5819246015354717E-13</v>
      </c>
    </row>
    <row r="355" spans="1:5" x14ac:dyDescent="0.2">
      <c r="A355" s="1">
        <v>45809</v>
      </c>
      <c r="B355">
        <v>2.2102111744936902E-13</v>
      </c>
      <c r="C355" s="2">
        <f t="shared" si="3"/>
        <v>2.2102111744936902E-13</v>
      </c>
      <c r="D355" s="2">
        <f t="shared" si="4"/>
        <v>-1.1089778945243924E-13</v>
      </c>
      <c r="E355" s="2">
        <f t="shared" si="5"/>
        <v>5.5294002435117726E-13</v>
      </c>
    </row>
    <row r="356" spans="1:5" x14ac:dyDescent="0.2">
      <c r="A356" s="1">
        <v>45839</v>
      </c>
      <c r="B356">
        <v>2.1059736426467061E-13</v>
      </c>
      <c r="C356" s="2">
        <f t="shared" si="3"/>
        <v>2.1059736426467061E-13</v>
      </c>
      <c r="D356" s="2">
        <f t="shared" si="4"/>
        <v>-1.2438489729546349E-13</v>
      </c>
      <c r="E356" s="2">
        <f t="shared" si="5"/>
        <v>5.4557962582480466E-13</v>
      </c>
    </row>
    <row r="357" spans="1:5" x14ac:dyDescent="0.2">
      <c r="A357" s="1">
        <v>45870</v>
      </c>
      <c r="B357">
        <v>2.0745913776547642E-13</v>
      </c>
      <c r="C357" s="2">
        <f t="shared" si="3"/>
        <v>2.0745913776547642E-13</v>
      </c>
      <c r="D357" s="2">
        <f t="shared" si="4"/>
        <v>-1.3056444883254109E-13</v>
      </c>
      <c r="E357" s="2">
        <f t="shared" si="5"/>
        <v>5.4548272436349398E-13</v>
      </c>
    </row>
    <row r="358" spans="1:5" x14ac:dyDescent="0.2">
      <c r="A358" s="1">
        <v>45901</v>
      </c>
      <c r="B358">
        <v>1.9800545546708739E-13</v>
      </c>
      <c r="C358" s="2">
        <f t="shared" si="3"/>
        <v>1.9800545546708739E-13</v>
      </c>
      <c r="D358" s="2">
        <f t="shared" si="4"/>
        <v>-1.4303802129184813E-13</v>
      </c>
      <c r="E358" s="2">
        <f t="shared" si="5"/>
        <v>5.3904893222602294E-13</v>
      </c>
    </row>
    <row r="359" spans="1:5" x14ac:dyDescent="0.2">
      <c r="A359" s="1">
        <v>45931</v>
      </c>
      <c r="B359">
        <v>2.1879360589902781E-13</v>
      </c>
      <c r="C359" s="2">
        <f t="shared" si="3"/>
        <v>2.1879360589902781E-13</v>
      </c>
      <c r="D359" s="2">
        <f t="shared" si="4"/>
        <v>-1.2524889592399242E-13</v>
      </c>
      <c r="E359" s="2">
        <f t="shared" si="5"/>
        <v>5.628361077220481E-13</v>
      </c>
    </row>
    <row r="360" spans="1:5" x14ac:dyDescent="0.2">
      <c r="A360" s="1">
        <v>45962</v>
      </c>
      <c r="B360">
        <v>2.776022653709111E-13</v>
      </c>
      <c r="C360" s="2">
        <f t="shared" si="3"/>
        <v>2.776022653709111E-13</v>
      </c>
      <c r="D360" s="2">
        <f t="shared" si="4"/>
        <v>-6.941894266981331E-14</v>
      </c>
      <c r="E360" s="2">
        <f t="shared" si="5"/>
        <v>6.2462347341163551E-13</v>
      </c>
    </row>
    <row r="361" spans="1:5" x14ac:dyDescent="0.2">
      <c r="A361" s="1">
        <v>45992</v>
      </c>
      <c r="B361">
        <v>2.6346413079646176E-13</v>
      </c>
      <c r="C361" s="2">
        <f t="shared" si="3"/>
        <v>2.6346413079646176E-13</v>
      </c>
      <c r="D361" s="2">
        <f t="shared" si="4"/>
        <v>-8.6515988666087753E-14</v>
      </c>
      <c r="E361" s="2">
        <f t="shared" si="5"/>
        <v>6.1344425025901122E-13</v>
      </c>
    </row>
    <row r="362" spans="1:5" x14ac:dyDescent="0.2">
      <c r="A362" s="1">
        <v>46023</v>
      </c>
      <c r="B362">
        <v>2.223046266038536E-13</v>
      </c>
      <c r="C362" s="2">
        <f t="shared" si="3"/>
        <v>2.223046266038536E-13</v>
      </c>
      <c r="D362" s="2">
        <f t="shared" si="4"/>
        <v>-1.3061511257003894E-13</v>
      </c>
      <c r="E362" s="2">
        <f t="shared" si="5"/>
        <v>5.7522436577774613E-13</v>
      </c>
    </row>
    <row r="363" spans="1:5" x14ac:dyDescent="0.2">
      <c r="A363" s="1">
        <v>46054</v>
      </c>
      <c r="B363">
        <v>1.92243430293798E-13</v>
      </c>
      <c r="C363" s="2">
        <f t="shared" ref="C363:C394" si="6">_xlfn.FORECAST.ETS(A363,$B$2:$B$298,$A$2:$A$298,157,1)</f>
        <v>1.92243430293798E-13</v>
      </c>
      <c r="D363" s="2">
        <f t="shared" ref="D363:D394" si="7">C363-_xlfn.FORECAST.ETS.CONFINT(A363,$B$2:$B$298,$A$2:$A$298,0.95,157,1)</f>
        <v>-1.6359712014935032E-13</v>
      </c>
      <c r="E363" s="2">
        <f t="shared" ref="E363:E394" si="8">C363+_xlfn.FORECAST.ETS.CONFINT(A363,$B$2:$B$298,$A$2:$A$298,0.95,157,1)</f>
        <v>5.4808398073694637E-13</v>
      </c>
    </row>
    <row r="364" spans="1:5" x14ac:dyDescent="0.2">
      <c r="A364" s="1">
        <v>46082</v>
      </c>
      <c r="B364">
        <v>1.9504455797345817E-13</v>
      </c>
      <c r="C364" s="2">
        <f t="shared" si="6"/>
        <v>1.9504455797345817E-13</v>
      </c>
      <c r="D364" s="2">
        <f t="shared" si="7"/>
        <v>-1.636984598169361E-13</v>
      </c>
      <c r="E364" s="2">
        <f t="shared" si="8"/>
        <v>5.5378757576385244E-13</v>
      </c>
    </row>
    <row r="365" spans="1:5" x14ac:dyDescent="0.2">
      <c r="A365" s="1">
        <v>46113</v>
      </c>
      <c r="B365">
        <v>2.3811777381780808E-13</v>
      </c>
      <c r="C365" s="2">
        <f t="shared" si="6"/>
        <v>2.3811777381780808E-13</v>
      </c>
      <c r="D365" s="2">
        <f t="shared" si="7"/>
        <v>-1.235098141654552E-13</v>
      </c>
      <c r="E365" s="2">
        <f t="shared" si="8"/>
        <v>5.9974536180107135E-13</v>
      </c>
    </row>
    <row r="366" spans="1:5" x14ac:dyDescent="0.2">
      <c r="A366" s="1">
        <v>46143</v>
      </c>
      <c r="B366">
        <v>2.3407394566795778E-13</v>
      </c>
      <c r="C366" s="2">
        <f t="shared" si="6"/>
        <v>2.3407394566795778E-13</v>
      </c>
      <c r="D366" s="2">
        <f t="shared" si="7"/>
        <v>-1.3042074529801383E-13</v>
      </c>
      <c r="E366" s="2">
        <f t="shared" si="8"/>
        <v>5.9856863663392934E-13</v>
      </c>
    </row>
    <row r="367" spans="1:5" x14ac:dyDescent="0.2">
      <c r="A367" s="1">
        <v>46174</v>
      </c>
      <c r="B367">
        <v>2.6638148269863627E-13</v>
      </c>
      <c r="C367" s="2">
        <f t="shared" si="6"/>
        <v>2.6638148269863627E-13</v>
      </c>
      <c r="D367" s="2">
        <f t="shared" si="7"/>
        <v>-1.0096325802826375E-13</v>
      </c>
      <c r="E367" s="2">
        <f t="shared" si="8"/>
        <v>6.3372622342553623E-13</v>
      </c>
    </row>
    <row r="368" spans="1:5" x14ac:dyDescent="0.2">
      <c r="A368" s="1">
        <v>46204</v>
      </c>
      <c r="B368">
        <v>2.362198191455314E-13</v>
      </c>
      <c r="C368" s="2">
        <f t="shared" si="6"/>
        <v>2.362198191455314E-13</v>
      </c>
      <c r="D368" s="2">
        <f t="shared" si="7"/>
        <v>-1.3395831696408677E-13</v>
      </c>
      <c r="E368" s="2">
        <f t="shared" si="8"/>
        <v>6.0639795525514957E-13</v>
      </c>
    </row>
    <row r="369" spans="1:5" x14ac:dyDescent="0.2">
      <c r="A369" s="1">
        <v>46235</v>
      </c>
      <c r="B369">
        <v>1.7932668810801701E-13</v>
      </c>
      <c r="C369" s="2">
        <f t="shared" si="6"/>
        <v>1.7932668810801701E-13</v>
      </c>
      <c r="D369" s="2">
        <f t="shared" si="7"/>
        <v>-1.9366857346377195E-13</v>
      </c>
      <c r="E369" s="2">
        <f t="shared" si="8"/>
        <v>5.5232194967980601E-13</v>
      </c>
    </row>
    <row r="370" spans="1:5" x14ac:dyDescent="0.2">
      <c r="A370" s="1">
        <v>46266</v>
      </c>
      <c r="B370">
        <v>1.8051042897522722E-13</v>
      </c>
      <c r="C370" s="2">
        <f t="shared" si="6"/>
        <v>1.8051042897522722E-13</v>
      </c>
      <c r="D370" s="2">
        <f t="shared" si="7"/>
        <v>-1.9528605892075831E-13</v>
      </c>
      <c r="E370" s="2">
        <f t="shared" si="8"/>
        <v>5.5630691687121274E-13</v>
      </c>
    </row>
    <row r="371" spans="1:5" x14ac:dyDescent="0.2">
      <c r="A371" s="1">
        <v>46296</v>
      </c>
      <c r="B371">
        <v>2.1152107581013875E-13</v>
      </c>
      <c r="C371" s="2">
        <f t="shared" si="6"/>
        <v>2.1152107581013875E-13</v>
      </c>
      <c r="D371" s="2">
        <f t="shared" si="7"/>
        <v>-1.6706109704594984E-13</v>
      </c>
      <c r="E371" s="2">
        <f t="shared" si="8"/>
        <v>5.9010324866622734E-13</v>
      </c>
    </row>
    <row r="372" spans="1:5" x14ac:dyDescent="0.2">
      <c r="A372" s="1">
        <v>46327</v>
      </c>
      <c r="B372">
        <v>2.4018325457970288E-13</v>
      </c>
      <c r="C372" s="2">
        <f t="shared" si="6"/>
        <v>2.4018325457970288E-13</v>
      </c>
      <c r="D372" s="2">
        <f t="shared" si="7"/>
        <v>-1.4116940726290412E-13</v>
      </c>
      <c r="E372" s="2">
        <f t="shared" si="8"/>
        <v>6.2153591642230988E-13</v>
      </c>
    </row>
    <row r="373" spans="1:5" x14ac:dyDescent="0.2">
      <c r="A373" s="1">
        <v>46357</v>
      </c>
      <c r="B373">
        <v>2.6927672805718974E-13</v>
      </c>
      <c r="C373" s="2">
        <f t="shared" si="6"/>
        <v>2.6927672805718974E-13</v>
      </c>
      <c r="D373" s="2">
        <f t="shared" si="7"/>
        <v>-1.1483156039278154E-13</v>
      </c>
      <c r="E373" s="2">
        <f t="shared" si="8"/>
        <v>6.5338501650716102E-13</v>
      </c>
    </row>
    <row r="374" spans="1:5" x14ac:dyDescent="0.2">
      <c r="A374" s="1">
        <v>46388</v>
      </c>
      <c r="B374">
        <v>2.6748495929962102E-13</v>
      </c>
      <c r="C374" s="2">
        <f t="shared" si="6"/>
        <v>2.6748495929962102E-13</v>
      </c>
      <c r="D374" s="2">
        <f t="shared" si="7"/>
        <v>-1.1936441572896337E-13</v>
      </c>
      <c r="E374" s="2">
        <f t="shared" si="8"/>
        <v>6.543343343282054E-13</v>
      </c>
    </row>
    <row r="375" spans="1:5" x14ac:dyDescent="0.2">
      <c r="A375" s="1">
        <v>46419</v>
      </c>
      <c r="B375">
        <v>2.5417665568274592E-13</v>
      </c>
      <c r="C375" s="2">
        <f t="shared" si="6"/>
        <v>2.5417665568274592E-13</v>
      </c>
      <c r="D375" s="2">
        <f t="shared" si="7"/>
        <v>-1.3539957752143343E-13</v>
      </c>
      <c r="E375" s="2">
        <f t="shared" si="8"/>
        <v>6.4375288888692522E-13</v>
      </c>
    </row>
    <row r="376" spans="1:5" x14ac:dyDescent="0.2">
      <c r="A376" s="1">
        <v>46447</v>
      </c>
      <c r="B376">
        <v>2.480804117046846E-13</v>
      </c>
      <c r="C376" s="2">
        <f t="shared" si="6"/>
        <v>2.480804117046846E-13</v>
      </c>
      <c r="D376" s="2">
        <f t="shared" si="7"/>
        <v>-1.4420875266213043E-13</v>
      </c>
      <c r="E376" s="2">
        <f t="shared" si="8"/>
        <v>6.4036957607149958E-13</v>
      </c>
    </row>
    <row r="377" spans="1:5" x14ac:dyDescent="0.2">
      <c r="A377" s="1">
        <v>46478</v>
      </c>
      <c r="B377">
        <v>2.6911059602136384E-13</v>
      </c>
      <c r="C377" s="2">
        <f t="shared" si="6"/>
        <v>2.6911059602136384E-13</v>
      </c>
      <c r="D377" s="2">
        <f t="shared" si="7"/>
        <v>-1.2587786411028669E-13</v>
      </c>
      <c r="E377" s="2">
        <f t="shared" si="8"/>
        <v>6.6409905615301431E-13</v>
      </c>
    </row>
    <row r="378" spans="1:5" x14ac:dyDescent="0.2">
      <c r="A378" s="1">
        <v>46508</v>
      </c>
      <c r="B378">
        <v>2.6916277552559555E-13</v>
      </c>
      <c r="C378" s="2">
        <f t="shared" si="6"/>
        <v>2.6916277552559555E-13</v>
      </c>
      <c r="D378" s="2">
        <f t="shared" si="7"/>
        <v>-1.2851162724786408E-13</v>
      </c>
      <c r="E378" s="2">
        <f t="shared" si="8"/>
        <v>6.6683717829905518E-13</v>
      </c>
    </row>
    <row r="379" spans="1:5" x14ac:dyDescent="0.2">
      <c r="A379" s="1">
        <v>46539</v>
      </c>
      <c r="B379">
        <v>2.4935873827790146E-13</v>
      </c>
      <c r="C379" s="2">
        <f t="shared" si="6"/>
        <v>2.4935873827790146E-13</v>
      </c>
      <c r="D379" s="2">
        <f t="shared" si="7"/>
        <v>-1.5098852735878958E-13</v>
      </c>
      <c r="E379" s="2">
        <f t="shared" si="8"/>
        <v>6.4970600391459244E-13</v>
      </c>
    </row>
    <row r="380" spans="1:5" x14ac:dyDescent="0.2">
      <c r="A380" s="1">
        <v>46569</v>
      </c>
      <c r="B380">
        <v>2.104038426055429E-13</v>
      </c>
      <c r="C380" s="2">
        <f t="shared" si="6"/>
        <v>2.104038426055429E-13</v>
      </c>
      <c r="D380" s="2">
        <f t="shared" si="7"/>
        <v>-1.9260347091719002E-13</v>
      </c>
      <c r="E380" s="2">
        <f t="shared" si="8"/>
        <v>6.1341115612827578E-13</v>
      </c>
    </row>
    <row r="381" spans="1:5" x14ac:dyDescent="0.2">
      <c r="A381" s="1">
        <v>46600</v>
      </c>
      <c r="B381">
        <v>1.9472873656073204E-13</v>
      </c>
      <c r="C381" s="2">
        <f t="shared" si="6"/>
        <v>1.9472873656073204E-13</v>
      </c>
      <c r="D381" s="2">
        <f t="shared" si="7"/>
        <v>-2.1092606649517696E-13</v>
      </c>
      <c r="E381" s="2">
        <f t="shared" si="8"/>
        <v>6.0038353961664102E-13</v>
      </c>
    </row>
    <row r="382" spans="1:5" x14ac:dyDescent="0.2">
      <c r="A382" s="1">
        <v>46631</v>
      </c>
      <c r="B382">
        <v>2.1542485460037957E-13</v>
      </c>
      <c r="C382" s="2">
        <f t="shared" si="6"/>
        <v>2.1542485460037957E-13</v>
      </c>
      <c r="D382" s="2">
        <f t="shared" si="7"/>
        <v>-1.9286512842923702E-13</v>
      </c>
      <c r="E382" s="2">
        <f t="shared" si="8"/>
        <v>6.2371483762999614E-13</v>
      </c>
    </row>
    <row r="383" spans="1:5" x14ac:dyDescent="0.2">
      <c r="A383" s="1">
        <v>46661</v>
      </c>
      <c r="B383">
        <v>2.3769493235507699E-13</v>
      </c>
      <c r="C383" s="2">
        <f t="shared" si="6"/>
        <v>2.3769493235507699E-13</v>
      </c>
      <c r="D383" s="2">
        <f t="shared" si="7"/>
        <v>-1.7321816237882717E-13</v>
      </c>
      <c r="E383" s="2">
        <f t="shared" si="8"/>
        <v>6.4860802708898109E-13</v>
      </c>
    </row>
    <row r="384" spans="1:5" x14ac:dyDescent="0.2">
      <c r="A384" s="1">
        <v>46692</v>
      </c>
      <c r="B384">
        <v>2.931140875771889E-13</v>
      </c>
      <c r="C384" s="2">
        <f t="shared" si="6"/>
        <v>2.931140875771889E-13</v>
      </c>
      <c r="D384" s="2">
        <f t="shared" si="7"/>
        <v>-1.204102846885015E-13</v>
      </c>
      <c r="E384" s="2">
        <f t="shared" si="8"/>
        <v>7.0663845984287931E-13</v>
      </c>
    </row>
    <row r="385" spans="1:5" x14ac:dyDescent="0.2">
      <c r="A385" s="1">
        <v>46722</v>
      </c>
      <c r="B385">
        <v>2.8696294411007999E-13</v>
      </c>
      <c r="C385" s="2">
        <f t="shared" si="6"/>
        <v>2.8696294411007999E-13</v>
      </c>
      <c r="D385" s="2">
        <f t="shared" si="7"/>
        <v>-1.2916109871265388E-13</v>
      </c>
      <c r="E385" s="2">
        <f t="shared" si="8"/>
        <v>7.0308698693281387E-13</v>
      </c>
    </row>
    <row r="386" spans="1:5" x14ac:dyDescent="0.2">
      <c r="A386" s="1">
        <v>46753</v>
      </c>
      <c r="B386">
        <v>2.8727561512317916E-13</v>
      </c>
      <c r="C386" s="2">
        <f t="shared" si="6"/>
        <v>2.8727561512317916E-13</v>
      </c>
      <c r="D386" s="2">
        <f t="shared" si="7"/>
        <v>-1.3143671185920055E-13</v>
      </c>
      <c r="E386" s="2">
        <f t="shared" si="8"/>
        <v>7.0598794210555881E-13</v>
      </c>
    </row>
    <row r="387" spans="1:5" x14ac:dyDescent="0.2">
      <c r="A387" s="1">
        <v>46784</v>
      </c>
      <c r="B387">
        <v>2.363085548531978E-13</v>
      </c>
      <c r="C387" s="2">
        <f t="shared" si="6"/>
        <v>2.363085548531978E-13</v>
      </c>
      <c r="D387" s="2">
        <f t="shared" si="7"/>
        <v>-1.8498088411283791E-13</v>
      </c>
      <c r="E387" s="2">
        <f t="shared" si="8"/>
        <v>6.5759799381923356E-13</v>
      </c>
    </row>
    <row r="388" spans="1:5" x14ac:dyDescent="0.2">
      <c r="A388" s="1">
        <v>46813</v>
      </c>
      <c r="B388">
        <v>2.4998856109240624E-13</v>
      </c>
      <c r="C388" s="2">
        <f t="shared" si="6"/>
        <v>2.4998856109240624E-13</v>
      </c>
      <c r="D388" s="2">
        <f t="shared" si="7"/>
        <v>-1.738670257978521E-13</v>
      </c>
      <c r="E388" s="2">
        <f t="shared" si="8"/>
        <v>6.7384414798266457E-13</v>
      </c>
    </row>
    <row r="389" spans="1:5" x14ac:dyDescent="0.2">
      <c r="A389" s="1">
        <v>46844</v>
      </c>
      <c r="B389">
        <v>2.5585585296508435E-13</v>
      </c>
      <c r="C389" s="2">
        <f t="shared" si="6"/>
        <v>2.5585585296508435E-13</v>
      </c>
      <c r="D389" s="2">
        <f t="shared" si="7"/>
        <v>-1.7055512004018359E-13</v>
      </c>
      <c r="E389" s="2">
        <f t="shared" si="8"/>
        <v>6.8226682597035229E-13</v>
      </c>
    </row>
    <row r="390" spans="1:5" x14ac:dyDescent="0.2">
      <c r="A390" s="1">
        <v>46874</v>
      </c>
      <c r="B390">
        <v>2.4997475349553916E-13</v>
      </c>
      <c r="C390" s="2">
        <f t="shared" si="6"/>
        <v>2.4997475349553916E-13</v>
      </c>
      <c r="D390" s="2">
        <f t="shared" si="7"/>
        <v>-1.7898104042611244E-13</v>
      </c>
      <c r="E390" s="2">
        <f t="shared" si="8"/>
        <v>6.7893054741719077E-13</v>
      </c>
    </row>
    <row r="391" spans="1:5" x14ac:dyDescent="0.2">
      <c r="A391" s="1">
        <v>46905</v>
      </c>
      <c r="B391">
        <v>2.287177320655746E-13</v>
      </c>
      <c r="C391" s="2">
        <f t="shared" si="6"/>
        <v>2.287177320655746E-13</v>
      </c>
      <c r="D391" s="2">
        <f t="shared" si="7"/>
        <v>-2.0277250876038652E-13</v>
      </c>
      <c r="E391" s="2">
        <f t="shared" si="8"/>
        <v>6.6020797289153572E-13</v>
      </c>
    </row>
    <row r="392" spans="1:5" x14ac:dyDescent="0.2">
      <c r="A392" s="1">
        <v>46935</v>
      </c>
      <c r="B392">
        <v>2.0444974617121203E-13</v>
      </c>
      <c r="C392" s="2">
        <f t="shared" si="6"/>
        <v>2.0444974617121203E-13</v>
      </c>
      <c r="D392" s="2">
        <f t="shared" si="7"/>
        <v>-2.2956475351464998E-13</v>
      </c>
      <c r="E392" s="2">
        <f t="shared" si="8"/>
        <v>6.384642458570741E-13</v>
      </c>
    </row>
    <row r="393" spans="1:5" x14ac:dyDescent="0.2">
      <c r="A393" s="1">
        <v>46966</v>
      </c>
      <c r="B393">
        <v>1.9880759023682029E-13</v>
      </c>
      <c r="C393" s="2">
        <f t="shared" si="6"/>
        <v>1.9880759023682029E-13</v>
      </c>
      <c r="D393" s="2">
        <f t="shared" si="7"/>
        <v>-2.3772116120862524E-13</v>
      </c>
      <c r="E393" s="2">
        <f t="shared" si="8"/>
        <v>6.3533634168226587E-13</v>
      </c>
    </row>
    <row r="394" spans="1:5" x14ac:dyDescent="0.2">
      <c r="A394" s="1">
        <v>46997</v>
      </c>
      <c r="B394">
        <v>1.9703525282026437E-13</v>
      </c>
      <c r="C394" s="2">
        <f t="shared" si="6"/>
        <v>1.9703525282026437E-13</v>
      </c>
      <c r="D394" s="2">
        <f t="shared" si="7"/>
        <v>-2.4199791939100771E-13</v>
      </c>
      <c r="E394" s="2">
        <f t="shared" si="8"/>
        <v>6.360684250315365E-13</v>
      </c>
    </row>
    <row r="395" spans="1:5" x14ac:dyDescent="0.2">
      <c r="A395" s="1">
        <v>47027</v>
      </c>
      <c r="B395">
        <v>2.2004035832858408E-13</v>
      </c>
      <c r="C395" s="2">
        <f t="shared" ref="C395:C421" si="9">_xlfn.FORECAST.ETS(A395,$B$2:$B$298,$A$2:$A$298,157,1)</f>
        <v>2.2004035832858408E-13</v>
      </c>
      <c r="D395" s="2">
        <f t="shared" ref="D395:D421" si="10">C395-_xlfn.FORECAST.ETS.CONFINT(A395,$B$2:$B$298,$A$2:$A$298,0.95,157,1)</f>
        <v>-2.2148757510109515E-13</v>
      </c>
      <c r="E395" s="2">
        <f t="shared" ref="E395:E421" si="11">C395+_xlfn.FORECAST.ETS.CONFINT(A395,$B$2:$B$298,$A$2:$A$298,0.95,157,1)</f>
        <v>6.6156829175826329E-13</v>
      </c>
    </row>
    <row r="396" spans="1:5" x14ac:dyDescent="0.2">
      <c r="A396" s="1">
        <v>47058</v>
      </c>
      <c r="B396">
        <v>2.5751123403697735E-13</v>
      </c>
      <c r="C396" s="2">
        <f t="shared" si="9"/>
        <v>2.5751123403697735E-13</v>
      </c>
      <c r="D396" s="2">
        <f t="shared" si="10"/>
        <v>-1.8650196801887057E-13</v>
      </c>
      <c r="E396" s="2">
        <f t="shared" si="11"/>
        <v>7.0152443609282528E-13</v>
      </c>
    </row>
    <row r="397" spans="1:5" x14ac:dyDescent="0.2">
      <c r="A397" s="1">
        <v>47088</v>
      </c>
      <c r="B397">
        <v>2.9114808225770605E-13</v>
      </c>
      <c r="C397" s="2">
        <f t="shared" si="9"/>
        <v>2.9114808225770605E-13</v>
      </c>
      <c r="D397" s="2">
        <f t="shared" si="10"/>
        <v>-1.553410584573843E-13</v>
      </c>
      <c r="E397" s="2">
        <f t="shared" si="11"/>
        <v>7.3763722297279639E-13</v>
      </c>
    </row>
    <row r="398" spans="1:5" x14ac:dyDescent="0.2">
      <c r="A398" s="1">
        <v>47119</v>
      </c>
      <c r="B398">
        <v>2.5092228451485377E-13</v>
      </c>
      <c r="C398" s="2">
        <f t="shared" si="9"/>
        <v>2.5092228451485377E-13</v>
      </c>
      <c r="D398" s="2">
        <f t="shared" si="10"/>
        <v>-1.9803362334193801E-13</v>
      </c>
      <c r="E398" s="2">
        <f t="shared" si="11"/>
        <v>6.9987819237164549E-13</v>
      </c>
    </row>
    <row r="399" spans="1:5" x14ac:dyDescent="0.2">
      <c r="A399" s="1">
        <v>47150</v>
      </c>
      <c r="B399">
        <v>2.3836109516826021E-13</v>
      </c>
      <c r="C399" s="2">
        <f t="shared" si="9"/>
        <v>2.3836109516826021E-13</v>
      </c>
      <c r="D399" s="2">
        <f t="shared" si="10"/>
        <v>-2.1305256273315043E-13</v>
      </c>
      <c r="E399" s="2">
        <f t="shared" si="11"/>
        <v>6.897747530696708E-13</v>
      </c>
    </row>
    <row r="400" spans="1:5" x14ac:dyDescent="0.2">
      <c r="A400" s="1">
        <v>47178</v>
      </c>
      <c r="B400">
        <v>1.9586440568113135E-13</v>
      </c>
      <c r="C400" s="2">
        <f t="shared" si="9"/>
        <v>1.9586440568113135E-13</v>
      </c>
      <c r="D400" s="2">
        <f t="shared" si="10"/>
        <v>-2.5799813569978291E-13</v>
      </c>
      <c r="E400" s="2">
        <f t="shared" si="11"/>
        <v>6.4972694706204556E-13</v>
      </c>
    </row>
    <row r="401" spans="1:5" x14ac:dyDescent="0.2">
      <c r="A401" s="1">
        <v>47209</v>
      </c>
      <c r="B401">
        <v>2.0012409667696989E-13</v>
      </c>
      <c r="C401" s="2">
        <f t="shared" si="9"/>
        <v>2.0012409667696989E-13</v>
      </c>
      <c r="D401" s="2">
        <f t="shared" si="10"/>
        <v>-2.5617860839603571E-13</v>
      </c>
      <c r="E401" s="2">
        <f t="shared" si="11"/>
        <v>6.5642680174997554E-13</v>
      </c>
    </row>
    <row r="402" spans="1:5" x14ac:dyDescent="0.2">
      <c r="A402" s="1">
        <v>47239</v>
      </c>
      <c r="B402">
        <v>2.0005342573734702E-13</v>
      </c>
      <c r="C402" s="2">
        <f t="shared" si="9"/>
        <v>2.0005342573734702E-13</v>
      </c>
      <c r="D402" s="2">
        <f t="shared" si="10"/>
        <v>-2.5868086639212516E-13</v>
      </c>
      <c r="E402" s="2">
        <f t="shared" si="11"/>
        <v>6.5878771786681916E-13</v>
      </c>
    </row>
    <row r="403" spans="1:5" x14ac:dyDescent="0.2">
      <c r="A403" s="1">
        <v>47270</v>
      </c>
      <c r="B403">
        <v>2.2212371934556453E-13</v>
      </c>
      <c r="C403" s="2">
        <f t="shared" si="9"/>
        <v>2.2212371934556453E-13</v>
      </c>
      <c r="D403" s="2">
        <f t="shared" si="10"/>
        <v>-2.3903372285340292E-13</v>
      </c>
      <c r="E403" s="2">
        <f t="shared" si="11"/>
        <v>6.8328116154453203E-13</v>
      </c>
    </row>
    <row r="404" spans="1:5" x14ac:dyDescent="0.2">
      <c r="A404" s="1">
        <v>47300</v>
      </c>
      <c r="B404">
        <v>2.0581209753338425E-13</v>
      </c>
      <c r="C404" s="2">
        <f t="shared" si="9"/>
        <v>2.0581209753338425E-13</v>
      </c>
      <c r="D404" s="2">
        <f t="shared" si="10"/>
        <v>-2.5776019401113443E-13</v>
      </c>
      <c r="E404" s="2">
        <f t="shared" si="11"/>
        <v>6.6938438907790299E-13</v>
      </c>
    </row>
    <row r="405" spans="1:5" x14ac:dyDescent="0.2">
      <c r="A405" s="1">
        <v>47331</v>
      </c>
      <c r="B405">
        <v>1.7239881464723427E-13</v>
      </c>
      <c r="C405" s="2">
        <f t="shared" si="9"/>
        <v>1.7239881464723427E-13</v>
      </c>
      <c r="D405" s="2">
        <f t="shared" si="10"/>
        <v>-2.935801585087977E-13</v>
      </c>
      <c r="E405" s="2">
        <f t="shared" si="11"/>
        <v>6.3837778780326619E-13</v>
      </c>
    </row>
    <row r="406" spans="1:5" x14ac:dyDescent="0.2">
      <c r="A406" s="1">
        <v>47362</v>
      </c>
      <c r="B406">
        <v>1.5558137957786052E-13</v>
      </c>
      <c r="C406" s="2">
        <f t="shared" si="9"/>
        <v>1.5558137957786052E-13</v>
      </c>
      <c r="D406" s="2">
        <f t="shared" si="10"/>
        <v>-3.1279623728019376E-13</v>
      </c>
      <c r="E406" s="2">
        <f t="shared" si="11"/>
        <v>6.2395899643591474E-13</v>
      </c>
    </row>
    <row r="407" spans="1:5" x14ac:dyDescent="0.2">
      <c r="A407" s="1">
        <v>47392</v>
      </c>
      <c r="B407">
        <v>1.9376832310178022E-13</v>
      </c>
      <c r="C407" s="2">
        <f t="shared" si="9"/>
        <v>1.9376832310178022E-13</v>
      </c>
      <c r="D407" s="2">
        <f t="shared" si="10"/>
        <v>-2.7700002631125393E-13</v>
      </c>
      <c r="E407" s="2">
        <f t="shared" si="11"/>
        <v>6.6453667251481442E-13</v>
      </c>
    </row>
    <row r="408" spans="1:5" x14ac:dyDescent="0.2">
      <c r="A408" s="1">
        <v>47423</v>
      </c>
      <c r="B408">
        <v>2.0053178990955067E-13</v>
      </c>
      <c r="C408" s="2">
        <f t="shared" si="9"/>
        <v>2.0053178990955067E-13</v>
      </c>
      <c r="D408" s="2">
        <f t="shared" si="10"/>
        <v>-2.7261950471075635E-13</v>
      </c>
      <c r="E408" s="2">
        <f t="shared" si="11"/>
        <v>6.7368308452985764E-13</v>
      </c>
    </row>
    <row r="409" spans="1:5" x14ac:dyDescent="0.2">
      <c r="A409" s="1">
        <v>47453</v>
      </c>
      <c r="B409">
        <v>2.1560486549841947E-13</v>
      </c>
      <c r="C409" s="2">
        <f t="shared" si="9"/>
        <v>2.1560486549841947E-13</v>
      </c>
      <c r="D409" s="2">
        <f t="shared" si="10"/>
        <v>-2.5992170791259945E-13</v>
      </c>
      <c r="E409" s="2">
        <f t="shared" si="11"/>
        <v>6.9113143890943834E-13</v>
      </c>
    </row>
    <row r="410" spans="1:5" x14ac:dyDescent="0.2">
      <c r="A410" s="1">
        <v>47484</v>
      </c>
      <c r="B410">
        <v>2.3405925714152388E-13</v>
      </c>
      <c r="C410" s="2">
        <f t="shared" si="9"/>
        <v>2.3405925714152388E-13</v>
      </c>
      <c r="D410" s="2">
        <f t="shared" si="10"/>
        <v>-2.4383504679766918E-13</v>
      </c>
      <c r="E410" s="2">
        <f t="shared" si="11"/>
        <v>7.1195356108071695E-13</v>
      </c>
    </row>
    <row r="411" spans="1:5" x14ac:dyDescent="0.2">
      <c r="A411" s="1">
        <v>47515</v>
      </c>
      <c r="B411">
        <v>1.9626314913721451E-13</v>
      </c>
      <c r="C411" s="2">
        <f t="shared" si="9"/>
        <v>1.9626314913721451E-13</v>
      </c>
      <c r="D411" s="2">
        <f t="shared" si="10"/>
        <v>-2.8399145253191071E-13</v>
      </c>
      <c r="E411" s="2">
        <f t="shared" si="11"/>
        <v>6.7651775080633968E-13</v>
      </c>
    </row>
    <row r="412" spans="1:5" x14ac:dyDescent="0.2">
      <c r="A412" s="1">
        <v>47543</v>
      </c>
      <c r="B412">
        <v>1.8427818791099278E-13</v>
      </c>
      <c r="C412" s="2">
        <f t="shared" si="9"/>
        <v>1.8427818791099278E-13</v>
      </c>
      <c r="D412" s="2">
        <f t="shared" si="10"/>
        <v>-2.9832939154829538E-13</v>
      </c>
      <c r="E412" s="2">
        <f t="shared" si="11"/>
        <v>6.6688576737028099E-13</v>
      </c>
    </row>
    <row r="413" spans="1:5" x14ac:dyDescent="0.2">
      <c r="A413" s="1">
        <v>47574</v>
      </c>
      <c r="B413">
        <v>1.822459800308155E-13</v>
      </c>
      <c r="C413" s="2">
        <f t="shared" si="9"/>
        <v>1.822459800308155E-13</v>
      </c>
      <c r="D413" s="2">
        <f t="shared" si="10"/>
        <v>-3.027073676120999E-13</v>
      </c>
      <c r="E413" s="2">
        <f t="shared" si="11"/>
        <v>6.6719932767373091E-13</v>
      </c>
    </row>
    <row r="414" spans="1:5" x14ac:dyDescent="0.2">
      <c r="A414" s="1">
        <v>47604</v>
      </c>
      <c r="B414">
        <v>1.9658400751059425E-13</v>
      </c>
      <c r="C414" s="2">
        <f t="shared" si="9"/>
        <v>1.9658400751059425E-13</v>
      </c>
      <c r="D414" s="2">
        <f t="shared" si="10"/>
        <v>-2.9070800659482611E-13</v>
      </c>
      <c r="E414" s="2">
        <f t="shared" si="11"/>
        <v>6.8387602161601455E-13</v>
      </c>
    </row>
    <row r="415" spans="1:5" x14ac:dyDescent="0.2">
      <c r="A415" s="1">
        <v>47635</v>
      </c>
      <c r="B415">
        <v>1.7847829098080077E-13</v>
      </c>
      <c r="C415" s="2">
        <f t="shared" si="9"/>
        <v>1.7847829098080077E-13</v>
      </c>
      <c r="D415" s="2">
        <f t="shared" si="10"/>
        <v>-3.1114539337800239E-13</v>
      </c>
      <c r="E415" s="2">
        <f t="shared" si="11"/>
        <v>6.6810197533960387E-13</v>
      </c>
    </row>
    <row r="416" spans="1:5" x14ac:dyDescent="0.2">
      <c r="A416" s="1">
        <v>47665</v>
      </c>
      <c r="B416">
        <v>1.6548450978107292E-13</v>
      </c>
      <c r="C416" s="2">
        <f t="shared" si="9"/>
        <v>1.6548450978107292E-13</v>
      </c>
      <c r="D416" s="2">
        <f t="shared" si="10"/>
        <v>-3.2646395183211349E-13</v>
      </c>
      <c r="E416" s="2">
        <f t="shared" si="11"/>
        <v>6.5743297139425939E-13</v>
      </c>
    </row>
    <row r="417" spans="1:5" x14ac:dyDescent="0.2">
      <c r="A417" s="1">
        <v>47696</v>
      </c>
      <c r="B417">
        <v>1.5384443513530458E-13</v>
      </c>
      <c r="C417" s="2">
        <f t="shared" si="9"/>
        <v>1.5384443513530458E-13</v>
      </c>
      <c r="D417" s="2">
        <f t="shared" si="10"/>
        <v>-3.4042201171030952E-13</v>
      </c>
      <c r="E417" s="2">
        <f t="shared" si="11"/>
        <v>6.4811088198091874E-13</v>
      </c>
    </row>
    <row r="418" spans="1:5" x14ac:dyDescent="0.2">
      <c r="A418" s="1">
        <v>47727</v>
      </c>
      <c r="B418">
        <v>1.424595199876716E-13</v>
      </c>
      <c r="C418" s="2">
        <f t="shared" si="9"/>
        <v>1.424595199876716E-13</v>
      </c>
      <c r="D418" s="2">
        <f t="shared" si="10"/>
        <v>-3.5411821887856761E-13</v>
      </c>
      <c r="E418" s="2">
        <f t="shared" si="11"/>
        <v>6.3903725885391085E-13</v>
      </c>
    </row>
    <row r="419" spans="1:5" x14ac:dyDescent="0.2">
      <c r="A419" s="1">
        <v>47757</v>
      </c>
      <c r="B419">
        <v>1.6784821477778256E-13</v>
      </c>
      <c r="C419" s="2">
        <f t="shared" si="9"/>
        <v>1.6784821477778256E-13</v>
      </c>
      <c r="D419" s="2">
        <f t="shared" si="10"/>
        <v>-3.3103421960423853E-13</v>
      </c>
      <c r="E419" s="2">
        <f t="shared" si="11"/>
        <v>6.6673064915980371E-13</v>
      </c>
    </row>
    <row r="420" spans="1:5" x14ac:dyDescent="0.2">
      <c r="A420" s="1">
        <v>47788</v>
      </c>
      <c r="B420">
        <v>1.77499738191811E-13</v>
      </c>
      <c r="C420" s="2">
        <f t="shared" si="9"/>
        <v>1.77499738191811E-13</v>
      </c>
      <c r="D420" s="2">
        <f t="shared" si="10"/>
        <v>-3.2368088986623566E-13</v>
      </c>
      <c r="E420" s="2">
        <f t="shared" si="11"/>
        <v>6.7868036624985771E-13</v>
      </c>
    </row>
    <row r="421" spans="1:5" x14ac:dyDescent="0.2">
      <c r="A421" s="1">
        <v>47818</v>
      </c>
      <c r="B421">
        <v>1.7933401451674958E-13</v>
      </c>
      <c r="C421" s="2">
        <f t="shared" si="9"/>
        <v>1.7933401451674958E-13</v>
      </c>
      <c r="D421" s="2">
        <f t="shared" si="10"/>
        <v>-3.2413839805983001E-13</v>
      </c>
      <c r="E421" s="2">
        <f t="shared" si="11"/>
        <v>6.8280642709332913E-13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24C8-388D-44B5-BB43-383A9F943186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2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671.3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672.2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655.9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670.5</v>
      </c>
      <c r="G5" t="s">
        <v>18</v>
      </c>
      <c r="H5" s="3">
        <f>_xlfn.FORECAST.ETS.STAT($B$2:$B$298,$A$2:$A$298,4,157,1)</f>
        <v>1.2969738742216539</v>
      </c>
    </row>
    <row r="6" spans="1:8" x14ac:dyDescent="0.2">
      <c r="A6" s="1">
        <v>35186</v>
      </c>
      <c r="B6">
        <v>666.2</v>
      </c>
      <c r="G6" t="s">
        <v>19</v>
      </c>
      <c r="H6" s="3">
        <f>_xlfn.FORECAST.ETS.STAT($B$2:$B$298,$A$2:$A$298,5,157,1)</f>
        <v>4.0403965178725916E-2</v>
      </c>
    </row>
    <row r="7" spans="1:8" x14ac:dyDescent="0.2">
      <c r="A7" s="1">
        <v>35217</v>
      </c>
      <c r="B7">
        <v>657.9</v>
      </c>
      <c r="G7" t="s">
        <v>20</v>
      </c>
      <c r="H7" s="3">
        <f>_xlfn.FORECAST.ETS.STAT($B$2:$B$298,$A$2:$A$298,6,157,1)</f>
        <v>30.270495859923827</v>
      </c>
    </row>
    <row r="8" spans="1:8" x14ac:dyDescent="0.2">
      <c r="A8" s="1">
        <v>35247</v>
      </c>
      <c r="B8">
        <v>661.6</v>
      </c>
      <c r="G8" t="s">
        <v>21</v>
      </c>
      <c r="H8" s="3">
        <f>_xlfn.FORECAST.ETS.STAT($B$2:$B$298,$A$2:$A$298,7,157,1)</f>
        <v>39.172344029571917</v>
      </c>
    </row>
    <row r="9" spans="1:8" x14ac:dyDescent="0.2">
      <c r="A9" s="1">
        <v>35278</v>
      </c>
      <c r="B9">
        <v>680.7</v>
      </c>
    </row>
    <row r="10" spans="1:8" x14ac:dyDescent="0.2">
      <c r="A10" s="1">
        <v>35309</v>
      </c>
      <c r="B10">
        <v>661.1</v>
      </c>
    </row>
    <row r="11" spans="1:8" x14ac:dyDescent="0.2">
      <c r="A11" s="1">
        <v>35339</v>
      </c>
      <c r="B11">
        <v>656.8</v>
      </c>
    </row>
    <row r="12" spans="1:8" x14ac:dyDescent="0.2">
      <c r="A12" s="1">
        <v>35370</v>
      </c>
      <c r="B12">
        <v>664.9</v>
      </c>
    </row>
    <row r="13" spans="1:8" x14ac:dyDescent="0.2">
      <c r="A13" s="1">
        <v>35400</v>
      </c>
      <c r="B13">
        <v>693.1</v>
      </c>
    </row>
    <row r="14" spans="1:8" x14ac:dyDescent="0.2">
      <c r="A14" s="1">
        <v>35431</v>
      </c>
      <c r="B14">
        <v>673</v>
      </c>
    </row>
    <row r="15" spans="1:8" x14ac:dyDescent="0.2">
      <c r="A15" s="1">
        <v>35462</v>
      </c>
      <c r="B15">
        <v>662.4</v>
      </c>
    </row>
    <row r="16" spans="1:8" x14ac:dyDescent="0.2">
      <c r="A16" s="1">
        <v>35490</v>
      </c>
      <c r="B16">
        <v>682.7</v>
      </c>
    </row>
    <row r="17" spans="1:2" x14ac:dyDescent="0.2">
      <c r="A17" s="1">
        <v>35521</v>
      </c>
      <c r="B17">
        <v>685.6</v>
      </c>
    </row>
    <row r="18" spans="1:2" x14ac:dyDescent="0.2">
      <c r="A18" s="1">
        <v>35551</v>
      </c>
      <c r="B18">
        <v>711.5</v>
      </c>
    </row>
    <row r="19" spans="1:2" x14ac:dyDescent="0.2">
      <c r="A19" s="1">
        <v>35582</v>
      </c>
      <c r="B19">
        <v>674.8</v>
      </c>
    </row>
    <row r="20" spans="1:2" x14ac:dyDescent="0.2">
      <c r="A20" s="1">
        <v>35612</v>
      </c>
      <c r="B20">
        <v>656.9</v>
      </c>
    </row>
    <row r="21" spans="1:2" x14ac:dyDescent="0.2">
      <c r="A21" s="1">
        <v>35643</v>
      </c>
      <c r="B21">
        <v>665.3</v>
      </c>
    </row>
    <row r="22" spans="1:2" x14ac:dyDescent="0.2">
      <c r="A22" s="1">
        <v>35674</v>
      </c>
      <c r="B22">
        <v>707.7</v>
      </c>
    </row>
    <row r="23" spans="1:2" x14ac:dyDescent="0.2">
      <c r="A23" s="1">
        <v>35704</v>
      </c>
      <c r="B23">
        <v>761.5</v>
      </c>
    </row>
    <row r="24" spans="1:2" x14ac:dyDescent="0.2">
      <c r="A24" s="1">
        <v>35735</v>
      </c>
      <c r="B24">
        <v>738.8</v>
      </c>
    </row>
    <row r="25" spans="1:2" x14ac:dyDescent="0.2">
      <c r="A25" s="1">
        <v>35765</v>
      </c>
      <c r="B25">
        <v>756</v>
      </c>
    </row>
    <row r="26" spans="1:2" x14ac:dyDescent="0.2">
      <c r="A26" s="1">
        <v>35796</v>
      </c>
      <c r="B26">
        <v>741.9</v>
      </c>
    </row>
    <row r="27" spans="1:2" x14ac:dyDescent="0.2">
      <c r="A27" s="1">
        <v>35827</v>
      </c>
      <c r="B27">
        <v>729.1</v>
      </c>
    </row>
    <row r="28" spans="1:2" x14ac:dyDescent="0.2">
      <c r="A28" s="1">
        <v>35855</v>
      </c>
      <c r="B28">
        <v>758.5</v>
      </c>
    </row>
    <row r="29" spans="1:2" x14ac:dyDescent="0.2">
      <c r="A29" s="1">
        <v>35886</v>
      </c>
      <c r="B29">
        <v>760.6</v>
      </c>
    </row>
    <row r="30" spans="1:2" x14ac:dyDescent="0.2">
      <c r="A30" s="1">
        <v>35916</v>
      </c>
      <c r="B30">
        <v>777.8</v>
      </c>
    </row>
    <row r="31" spans="1:2" x14ac:dyDescent="0.2">
      <c r="A31" s="1">
        <v>35947</v>
      </c>
      <c r="B31">
        <v>752.2</v>
      </c>
    </row>
    <row r="32" spans="1:2" x14ac:dyDescent="0.2">
      <c r="A32" s="1">
        <v>35977</v>
      </c>
      <c r="B32">
        <v>789.2</v>
      </c>
    </row>
    <row r="33" spans="1:2" x14ac:dyDescent="0.2">
      <c r="A33" s="1">
        <v>36008</v>
      </c>
      <c r="B33">
        <v>817.1</v>
      </c>
    </row>
    <row r="34" spans="1:2" x14ac:dyDescent="0.2">
      <c r="A34" s="1">
        <v>36039</v>
      </c>
      <c r="B34">
        <v>879.5</v>
      </c>
    </row>
    <row r="35" spans="1:2" x14ac:dyDescent="0.2">
      <c r="A35" s="1">
        <v>36069</v>
      </c>
      <c r="B35">
        <v>841.4</v>
      </c>
    </row>
    <row r="36" spans="1:2" x14ac:dyDescent="0.2">
      <c r="A36" s="1">
        <v>36100</v>
      </c>
      <c r="B36">
        <v>810.4</v>
      </c>
    </row>
    <row r="37" spans="1:2" x14ac:dyDescent="0.2">
      <c r="A37" s="1">
        <v>36130</v>
      </c>
      <c r="B37">
        <v>878.4</v>
      </c>
    </row>
    <row r="38" spans="1:2" x14ac:dyDescent="0.2">
      <c r="A38" s="1">
        <v>36161</v>
      </c>
      <c r="B38">
        <v>878.7</v>
      </c>
    </row>
    <row r="39" spans="1:2" x14ac:dyDescent="0.2">
      <c r="A39" s="1">
        <v>36192</v>
      </c>
      <c r="B39">
        <v>791.6</v>
      </c>
    </row>
    <row r="40" spans="1:2" x14ac:dyDescent="0.2">
      <c r="A40" s="1">
        <v>36220</v>
      </c>
      <c r="B40">
        <v>791.6</v>
      </c>
    </row>
    <row r="41" spans="1:2" x14ac:dyDescent="0.2">
      <c r="A41" s="1">
        <v>36251</v>
      </c>
      <c r="B41">
        <v>801</v>
      </c>
    </row>
    <row r="42" spans="1:2" x14ac:dyDescent="0.2">
      <c r="A42" s="1">
        <v>36281</v>
      </c>
      <c r="B42">
        <v>851.8</v>
      </c>
    </row>
    <row r="43" spans="1:2" x14ac:dyDescent="0.2">
      <c r="A43" s="1">
        <v>36312</v>
      </c>
      <c r="B43">
        <v>891.5</v>
      </c>
    </row>
    <row r="44" spans="1:2" x14ac:dyDescent="0.2">
      <c r="A44" s="1">
        <v>36342</v>
      </c>
      <c r="B44">
        <v>933.6</v>
      </c>
    </row>
    <row r="45" spans="1:2" x14ac:dyDescent="0.2">
      <c r="A45" s="1">
        <v>36373</v>
      </c>
      <c r="B45">
        <v>925.5</v>
      </c>
    </row>
    <row r="46" spans="1:2" x14ac:dyDescent="0.2">
      <c r="A46" s="1">
        <v>36404</v>
      </c>
      <c r="B46">
        <v>919.4</v>
      </c>
    </row>
    <row r="47" spans="1:2" x14ac:dyDescent="0.2">
      <c r="A47" s="1">
        <v>36434</v>
      </c>
      <c r="B47">
        <v>856.9</v>
      </c>
    </row>
    <row r="48" spans="1:2" x14ac:dyDescent="0.2">
      <c r="A48" s="1">
        <v>36465</v>
      </c>
      <c r="B48">
        <v>907.8</v>
      </c>
    </row>
    <row r="49" spans="1:2" x14ac:dyDescent="0.2">
      <c r="A49" s="1">
        <v>36495</v>
      </c>
      <c r="B49">
        <v>905.8</v>
      </c>
    </row>
    <row r="50" spans="1:2" x14ac:dyDescent="0.2">
      <c r="A50" s="1">
        <v>36526</v>
      </c>
      <c r="B50">
        <v>895</v>
      </c>
    </row>
    <row r="51" spans="1:2" x14ac:dyDescent="0.2">
      <c r="A51" s="1">
        <v>36557</v>
      </c>
      <c r="B51">
        <v>874.9</v>
      </c>
    </row>
    <row r="52" spans="1:2" x14ac:dyDescent="0.2">
      <c r="A52" s="1">
        <v>36586</v>
      </c>
      <c r="B52">
        <v>972.9</v>
      </c>
    </row>
    <row r="53" spans="1:2" x14ac:dyDescent="0.2">
      <c r="A53" s="1">
        <v>36617</v>
      </c>
      <c r="B53">
        <v>978.4</v>
      </c>
    </row>
    <row r="54" spans="1:2" x14ac:dyDescent="0.2">
      <c r="A54" s="1">
        <v>36647</v>
      </c>
      <c r="B54">
        <v>944.7</v>
      </c>
    </row>
    <row r="55" spans="1:2" x14ac:dyDescent="0.2">
      <c r="A55" s="1">
        <v>36678</v>
      </c>
      <c r="B55">
        <v>917.9</v>
      </c>
    </row>
    <row r="56" spans="1:2" x14ac:dyDescent="0.2">
      <c r="A56" s="1">
        <v>36708</v>
      </c>
      <c r="B56">
        <v>917.8</v>
      </c>
    </row>
    <row r="57" spans="1:2" x14ac:dyDescent="0.2">
      <c r="A57" s="1">
        <v>36739</v>
      </c>
      <c r="B57">
        <v>898.1</v>
      </c>
    </row>
    <row r="58" spans="1:2" x14ac:dyDescent="0.2">
      <c r="A58" s="1">
        <v>36770</v>
      </c>
      <c r="B58">
        <v>918</v>
      </c>
    </row>
    <row r="59" spans="1:2" x14ac:dyDescent="0.2">
      <c r="A59" s="1">
        <v>36800</v>
      </c>
      <c r="B59">
        <v>937.9</v>
      </c>
    </row>
    <row r="60" spans="1:2" x14ac:dyDescent="0.2">
      <c r="A60" s="1">
        <v>36831</v>
      </c>
      <c r="B60">
        <v>938.6</v>
      </c>
    </row>
    <row r="61" spans="1:2" x14ac:dyDescent="0.2">
      <c r="A61" s="1">
        <v>36861</v>
      </c>
      <c r="B61">
        <v>932</v>
      </c>
    </row>
    <row r="62" spans="1:2" x14ac:dyDescent="0.2">
      <c r="A62" s="1">
        <v>36892</v>
      </c>
      <c r="B62">
        <v>894.2</v>
      </c>
    </row>
    <row r="63" spans="1:2" x14ac:dyDescent="0.2">
      <c r="A63" s="1">
        <v>36923</v>
      </c>
      <c r="B63">
        <v>878.2</v>
      </c>
    </row>
    <row r="64" spans="1:2" x14ac:dyDescent="0.2">
      <c r="A64" s="1">
        <v>36951</v>
      </c>
      <c r="B64">
        <v>854.4</v>
      </c>
    </row>
    <row r="65" spans="1:2" x14ac:dyDescent="0.2">
      <c r="A65" s="1">
        <v>36982</v>
      </c>
      <c r="B65">
        <v>981.1</v>
      </c>
    </row>
    <row r="66" spans="1:2" x14ac:dyDescent="0.2">
      <c r="A66" s="1">
        <v>37012</v>
      </c>
      <c r="B66">
        <v>921.3</v>
      </c>
    </row>
    <row r="67" spans="1:2" x14ac:dyDescent="0.2">
      <c r="A67" s="1">
        <v>37043</v>
      </c>
      <c r="B67">
        <v>872.1</v>
      </c>
    </row>
    <row r="68" spans="1:2" x14ac:dyDescent="0.2">
      <c r="A68" s="1">
        <v>37073</v>
      </c>
      <c r="B68">
        <v>859.3</v>
      </c>
    </row>
    <row r="69" spans="1:2" x14ac:dyDescent="0.2">
      <c r="A69" s="1">
        <v>37104</v>
      </c>
      <c r="B69">
        <v>842.2</v>
      </c>
    </row>
    <row r="70" spans="1:2" x14ac:dyDescent="0.2">
      <c r="A70" s="1">
        <v>37135</v>
      </c>
      <c r="B70">
        <v>927.3</v>
      </c>
    </row>
    <row r="71" spans="1:2" x14ac:dyDescent="0.2">
      <c r="A71" s="1">
        <v>37165</v>
      </c>
      <c r="B71">
        <v>1036.5999999999999</v>
      </c>
    </row>
    <row r="72" spans="1:2" x14ac:dyDescent="0.2">
      <c r="A72" s="1">
        <v>37196</v>
      </c>
      <c r="B72">
        <v>1020.2</v>
      </c>
    </row>
    <row r="73" spans="1:2" x14ac:dyDescent="0.2">
      <c r="A73" s="1">
        <v>37226</v>
      </c>
      <c r="B73">
        <v>1003.1</v>
      </c>
    </row>
    <row r="74" spans="1:2" x14ac:dyDescent="0.2">
      <c r="A74" s="1">
        <v>37257</v>
      </c>
      <c r="B74">
        <v>1011.3</v>
      </c>
    </row>
    <row r="75" spans="1:2" x14ac:dyDescent="0.2">
      <c r="A75" s="1">
        <v>37288</v>
      </c>
      <c r="B75">
        <v>1008.8</v>
      </c>
    </row>
    <row r="76" spans="1:2" x14ac:dyDescent="0.2">
      <c r="A76" s="1">
        <v>37316</v>
      </c>
      <c r="B76">
        <v>965.3</v>
      </c>
    </row>
    <row r="77" spans="1:2" x14ac:dyDescent="0.2">
      <c r="A77" s="1">
        <v>37347</v>
      </c>
      <c r="B77">
        <v>967.9</v>
      </c>
    </row>
    <row r="78" spans="1:2" x14ac:dyDescent="0.2">
      <c r="A78" s="1">
        <v>37377</v>
      </c>
      <c r="B78">
        <v>898.3</v>
      </c>
    </row>
    <row r="79" spans="1:2" x14ac:dyDescent="0.2">
      <c r="A79" s="1">
        <v>37408</v>
      </c>
      <c r="B79">
        <v>909.4</v>
      </c>
    </row>
    <row r="80" spans="1:2" x14ac:dyDescent="0.2">
      <c r="A80" s="1">
        <v>37438</v>
      </c>
      <c r="B80">
        <v>894.6</v>
      </c>
    </row>
    <row r="81" spans="1:2" x14ac:dyDescent="0.2">
      <c r="A81" s="1">
        <v>37469</v>
      </c>
      <c r="B81">
        <v>964.7</v>
      </c>
    </row>
    <row r="82" spans="1:2" x14ac:dyDescent="0.2">
      <c r="A82" s="1">
        <v>37500</v>
      </c>
      <c r="B82">
        <v>932.1</v>
      </c>
    </row>
    <row r="83" spans="1:2" x14ac:dyDescent="0.2">
      <c r="A83" s="1">
        <v>37530</v>
      </c>
      <c r="B83">
        <v>932.9</v>
      </c>
    </row>
    <row r="84" spans="1:2" x14ac:dyDescent="0.2">
      <c r="A84" s="1">
        <v>37561</v>
      </c>
      <c r="B84">
        <v>906.5</v>
      </c>
    </row>
    <row r="85" spans="1:2" x14ac:dyDescent="0.2">
      <c r="A85" s="1">
        <v>37591</v>
      </c>
      <c r="B85">
        <v>902</v>
      </c>
    </row>
    <row r="86" spans="1:2" x14ac:dyDescent="0.2">
      <c r="A86" s="1">
        <v>37622</v>
      </c>
      <c r="B86">
        <v>827.2</v>
      </c>
    </row>
    <row r="87" spans="1:2" x14ac:dyDescent="0.2">
      <c r="A87" s="1">
        <v>37653</v>
      </c>
      <c r="B87">
        <v>830.9</v>
      </c>
    </row>
    <row r="88" spans="1:2" x14ac:dyDescent="0.2">
      <c r="A88" s="1">
        <v>37681</v>
      </c>
      <c r="B88">
        <v>823.9</v>
      </c>
    </row>
    <row r="89" spans="1:2" x14ac:dyDescent="0.2">
      <c r="A89" s="1">
        <v>37712</v>
      </c>
      <c r="B89">
        <v>860.1</v>
      </c>
    </row>
    <row r="90" spans="1:2" x14ac:dyDescent="0.2">
      <c r="A90" s="1">
        <v>37742</v>
      </c>
      <c r="B90">
        <v>878.5</v>
      </c>
    </row>
    <row r="91" spans="1:2" x14ac:dyDescent="0.2">
      <c r="A91" s="1">
        <v>37773</v>
      </c>
      <c r="B91">
        <v>829.8</v>
      </c>
    </row>
    <row r="92" spans="1:2" x14ac:dyDescent="0.2">
      <c r="A92" s="1">
        <v>37803</v>
      </c>
      <c r="B92">
        <v>822</v>
      </c>
    </row>
    <row r="93" spans="1:2" x14ac:dyDescent="0.2">
      <c r="A93" s="1">
        <v>37834</v>
      </c>
      <c r="B93">
        <v>809.8</v>
      </c>
    </row>
    <row r="94" spans="1:2" x14ac:dyDescent="0.2">
      <c r="A94" s="1">
        <v>37865</v>
      </c>
      <c r="B94">
        <v>791.2</v>
      </c>
    </row>
    <row r="95" spans="1:2" x14ac:dyDescent="0.2">
      <c r="A95" s="1">
        <v>37895</v>
      </c>
      <c r="B95">
        <v>830.8</v>
      </c>
    </row>
    <row r="96" spans="1:2" x14ac:dyDescent="0.2">
      <c r="A96" s="1">
        <v>37926</v>
      </c>
      <c r="B96">
        <v>933.2</v>
      </c>
    </row>
    <row r="97" spans="1:2" x14ac:dyDescent="0.2">
      <c r="A97" s="1">
        <v>37956</v>
      </c>
      <c r="B97">
        <v>867.1</v>
      </c>
    </row>
    <row r="98" spans="1:2" x14ac:dyDescent="0.2">
      <c r="A98" s="1">
        <v>37987</v>
      </c>
      <c r="B98">
        <v>821.3</v>
      </c>
    </row>
    <row r="99" spans="1:2" x14ac:dyDescent="0.2">
      <c r="A99" s="1">
        <v>38018</v>
      </c>
      <c r="B99">
        <v>759.8</v>
      </c>
    </row>
    <row r="100" spans="1:2" x14ac:dyDescent="0.2">
      <c r="A100" s="1">
        <v>38047</v>
      </c>
      <c r="B100">
        <v>789.2</v>
      </c>
    </row>
    <row r="101" spans="1:2" x14ac:dyDescent="0.2">
      <c r="A101" s="1">
        <v>38078</v>
      </c>
      <c r="B101">
        <v>772.1</v>
      </c>
    </row>
    <row r="102" spans="1:2" x14ac:dyDescent="0.2">
      <c r="A102" s="1">
        <v>38108</v>
      </c>
      <c r="B102">
        <v>751.9</v>
      </c>
    </row>
    <row r="103" spans="1:2" x14ac:dyDescent="0.2">
      <c r="A103" s="1">
        <v>38139</v>
      </c>
      <c r="B103">
        <v>766.4</v>
      </c>
    </row>
    <row r="104" spans="1:2" x14ac:dyDescent="0.2">
      <c r="A104" s="1">
        <v>38169</v>
      </c>
      <c r="B104">
        <v>738.8</v>
      </c>
    </row>
    <row r="105" spans="1:2" x14ac:dyDescent="0.2">
      <c r="A105" s="1">
        <v>38200</v>
      </c>
      <c r="B105">
        <v>742.6</v>
      </c>
    </row>
    <row r="106" spans="1:2" x14ac:dyDescent="0.2">
      <c r="A106" s="1">
        <v>38231</v>
      </c>
      <c r="B106">
        <v>739</v>
      </c>
    </row>
    <row r="107" spans="1:2" x14ac:dyDescent="0.2">
      <c r="A107" s="1">
        <v>38261</v>
      </c>
      <c r="B107">
        <v>734.6</v>
      </c>
    </row>
    <row r="108" spans="1:2" x14ac:dyDescent="0.2">
      <c r="A108" s="1">
        <v>38292</v>
      </c>
      <c r="B108">
        <v>799</v>
      </c>
    </row>
    <row r="109" spans="1:2" x14ac:dyDescent="0.2">
      <c r="A109" s="1">
        <v>38322</v>
      </c>
      <c r="B109">
        <v>787.6</v>
      </c>
    </row>
    <row r="110" spans="1:2" x14ac:dyDescent="0.2">
      <c r="A110" s="1">
        <v>38353</v>
      </c>
      <c r="B110">
        <v>776.7</v>
      </c>
    </row>
    <row r="111" spans="1:2" x14ac:dyDescent="0.2">
      <c r="A111" s="1">
        <v>38384</v>
      </c>
      <c r="B111">
        <v>719.2</v>
      </c>
    </row>
    <row r="112" spans="1:2" x14ac:dyDescent="0.2">
      <c r="A112" s="1">
        <v>38412</v>
      </c>
      <c r="B112">
        <v>712.7</v>
      </c>
    </row>
    <row r="113" spans="1:2" x14ac:dyDescent="0.2">
      <c r="A113" s="1">
        <v>38443</v>
      </c>
      <c r="B113">
        <v>704</v>
      </c>
    </row>
    <row r="114" spans="1:2" x14ac:dyDescent="0.2">
      <c r="A114" s="1">
        <v>38473</v>
      </c>
      <c r="B114">
        <v>776.9</v>
      </c>
    </row>
    <row r="115" spans="1:2" x14ac:dyDescent="0.2">
      <c r="A115" s="1">
        <v>38504</v>
      </c>
      <c r="B115">
        <v>747.5</v>
      </c>
    </row>
    <row r="116" spans="1:2" x14ac:dyDescent="0.2">
      <c r="A116" s="1">
        <v>38534</v>
      </c>
      <c r="B116">
        <v>757.4</v>
      </c>
    </row>
    <row r="117" spans="1:2" x14ac:dyDescent="0.2">
      <c r="A117" s="1">
        <v>38565</v>
      </c>
      <c r="B117">
        <v>756.8</v>
      </c>
    </row>
    <row r="118" spans="1:2" x14ac:dyDescent="0.2">
      <c r="A118" s="1">
        <v>38596</v>
      </c>
      <c r="B118">
        <v>718</v>
      </c>
    </row>
    <row r="119" spans="1:2" x14ac:dyDescent="0.2">
      <c r="A119" s="1">
        <v>38626</v>
      </c>
      <c r="B119">
        <v>704.1</v>
      </c>
    </row>
    <row r="120" spans="1:2" x14ac:dyDescent="0.2">
      <c r="A120" s="1">
        <v>38657</v>
      </c>
      <c r="B120">
        <v>711.2</v>
      </c>
    </row>
    <row r="121" spans="1:2" x14ac:dyDescent="0.2">
      <c r="A121" s="1">
        <v>38687</v>
      </c>
      <c r="B121">
        <v>747.8</v>
      </c>
    </row>
    <row r="122" spans="1:2" x14ac:dyDescent="0.2">
      <c r="A122" s="1">
        <v>38718</v>
      </c>
      <c r="B122">
        <v>717.4</v>
      </c>
    </row>
    <row r="123" spans="1:2" x14ac:dyDescent="0.2">
      <c r="A123" s="1">
        <v>38749</v>
      </c>
      <c r="B123">
        <v>674.1</v>
      </c>
    </row>
    <row r="124" spans="1:2" x14ac:dyDescent="0.2">
      <c r="A124" s="1">
        <v>38777</v>
      </c>
      <c r="B124">
        <v>686.7</v>
      </c>
    </row>
    <row r="125" spans="1:2" x14ac:dyDescent="0.2">
      <c r="A125" s="1">
        <v>38808</v>
      </c>
      <c r="B125">
        <v>686.1</v>
      </c>
    </row>
    <row r="126" spans="1:2" x14ac:dyDescent="0.2">
      <c r="A126" s="1">
        <v>38838</v>
      </c>
      <c r="B126">
        <v>713.7</v>
      </c>
    </row>
    <row r="127" spans="1:2" x14ac:dyDescent="0.2">
      <c r="A127" s="1">
        <v>38869</v>
      </c>
      <c r="B127">
        <v>704.5</v>
      </c>
    </row>
    <row r="128" spans="1:2" x14ac:dyDescent="0.2">
      <c r="A128" s="1">
        <v>38899</v>
      </c>
      <c r="B128">
        <v>686.5</v>
      </c>
    </row>
    <row r="129" spans="1:2" x14ac:dyDescent="0.2">
      <c r="A129" s="1">
        <v>38930</v>
      </c>
      <c r="B129">
        <v>681</v>
      </c>
    </row>
    <row r="130" spans="1:2" x14ac:dyDescent="0.2">
      <c r="A130" s="1">
        <v>38961</v>
      </c>
      <c r="B130">
        <v>700.3</v>
      </c>
    </row>
    <row r="131" spans="1:2" x14ac:dyDescent="0.2">
      <c r="A131" s="1">
        <v>38991</v>
      </c>
      <c r="B131">
        <v>715.5</v>
      </c>
    </row>
    <row r="132" spans="1:2" x14ac:dyDescent="0.2">
      <c r="A132" s="1">
        <v>39022</v>
      </c>
      <c r="B132">
        <v>701.4</v>
      </c>
    </row>
    <row r="133" spans="1:2" x14ac:dyDescent="0.2">
      <c r="A133" s="1">
        <v>39052</v>
      </c>
      <c r="B133">
        <v>707.6</v>
      </c>
    </row>
    <row r="134" spans="1:2" x14ac:dyDescent="0.2">
      <c r="A134" s="1">
        <v>39083</v>
      </c>
      <c r="B134">
        <v>710.2</v>
      </c>
    </row>
    <row r="135" spans="1:2" x14ac:dyDescent="0.2">
      <c r="A135" s="1">
        <v>39114</v>
      </c>
      <c r="B135">
        <v>700.9</v>
      </c>
    </row>
    <row r="136" spans="1:2" x14ac:dyDescent="0.2">
      <c r="A136" s="1">
        <v>39142</v>
      </c>
      <c r="B136">
        <v>684.2</v>
      </c>
    </row>
    <row r="137" spans="1:2" x14ac:dyDescent="0.2">
      <c r="A137" s="1">
        <v>39173</v>
      </c>
      <c r="B137">
        <v>706.4</v>
      </c>
    </row>
    <row r="138" spans="1:2" x14ac:dyDescent="0.2">
      <c r="A138" s="1">
        <v>39203</v>
      </c>
      <c r="B138">
        <v>700</v>
      </c>
    </row>
    <row r="139" spans="1:2" x14ac:dyDescent="0.2">
      <c r="A139" s="1">
        <v>39234</v>
      </c>
      <c r="B139">
        <v>681.6</v>
      </c>
    </row>
    <row r="140" spans="1:2" x14ac:dyDescent="0.2">
      <c r="A140" s="1">
        <v>39264</v>
      </c>
      <c r="B140">
        <v>661.8</v>
      </c>
    </row>
    <row r="141" spans="1:2" x14ac:dyDescent="0.2">
      <c r="A141" s="1">
        <v>39295</v>
      </c>
      <c r="B141">
        <v>665.9</v>
      </c>
    </row>
    <row r="142" spans="1:2" x14ac:dyDescent="0.2">
      <c r="A142" s="1">
        <v>39326</v>
      </c>
      <c r="B142">
        <v>660.4</v>
      </c>
    </row>
    <row r="143" spans="1:2" x14ac:dyDescent="0.2">
      <c r="A143" s="1">
        <v>39356</v>
      </c>
      <c r="B143">
        <v>653.9</v>
      </c>
    </row>
    <row r="144" spans="1:2" x14ac:dyDescent="0.2">
      <c r="A144" s="1">
        <v>39387</v>
      </c>
      <c r="B144">
        <v>662.9</v>
      </c>
    </row>
    <row r="145" spans="1:2" x14ac:dyDescent="0.2">
      <c r="A145" s="1">
        <v>39417</v>
      </c>
      <c r="B145">
        <v>668.6</v>
      </c>
    </row>
    <row r="146" spans="1:2" x14ac:dyDescent="0.2">
      <c r="A146" s="1">
        <v>39448</v>
      </c>
      <c r="B146">
        <v>673.1</v>
      </c>
    </row>
    <row r="147" spans="1:2" x14ac:dyDescent="0.2">
      <c r="A147" s="1">
        <v>39479</v>
      </c>
      <c r="B147">
        <v>686.5</v>
      </c>
    </row>
    <row r="148" spans="1:2" x14ac:dyDescent="0.2">
      <c r="A148" s="1">
        <v>39508</v>
      </c>
      <c r="B148">
        <v>686.2</v>
      </c>
    </row>
    <row r="149" spans="1:2" x14ac:dyDescent="0.2">
      <c r="A149" s="1">
        <v>39539</v>
      </c>
      <c r="B149">
        <v>671.8</v>
      </c>
    </row>
    <row r="150" spans="1:2" x14ac:dyDescent="0.2">
      <c r="A150" s="1">
        <v>39569</v>
      </c>
      <c r="B150">
        <v>660.8</v>
      </c>
    </row>
    <row r="151" spans="1:2" x14ac:dyDescent="0.2">
      <c r="A151" s="1">
        <v>39600</v>
      </c>
      <c r="B151">
        <v>669</v>
      </c>
    </row>
    <row r="152" spans="1:2" x14ac:dyDescent="0.2">
      <c r="A152" s="1">
        <v>39630</v>
      </c>
      <c r="B152">
        <v>640.79999999999995</v>
      </c>
    </row>
    <row r="153" spans="1:2" x14ac:dyDescent="0.2">
      <c r="A153" s="1">
        <v>39661</v>
      </c>
      <c r="B153">
        <v>628.9</v>
      </c>
    </row>
    <row r="154" spans="1:2" x14ac:dyDescent="0.2">
      <c r="A154" s="1">
        <v>39692</v>
      </c>
      <c r="B154">
        <v>631.79999999999995</v>
      </c>
    </row>
    <row r="155" spans="1:2" x14ac:dyDescent="0.2">
      <c r="A155" s="1">
        <v>39722</v>
      </c>
      <c r="B155">
        <v>657.8</v>
      </c>
    </row>
    <row r="156" spans="1:2" x14ac:dyDescent="0.2">
      <c r="A156" s="1">
        <v>39753</v>
      </c>
      <c r="B156">
        <v>654.29999999999995</v>
      </c>
    </row>
    <row r="157" spans="1:2" x14ac:dyDescent="0.2">
      <c r="A157" s="1">
        <v>39783</v>
      </c>
      <c r="B157">
        <v>643.20000000000005</v>
      </c>
    </row>
    <row r="158" spans="1:2" x14ac:dyDescent="0.2">
      <c r="A158" s="1">
        <v>39814</v>
      </c>
      <c r="B158">
        <v>664.1</v>
      </c>
    </row>
    <row r="159" spans="1:2" x14ac:dyDescent="0.2">
      <c r="A159" s="1">
        <v>39845</v>
      </c>
      <c r="B159">
        <v>644.20000000000005</v>
      </c>
    </row>
    <row r="160" spans="1:2" x14ac:dyDescent="0.2">
      <c r="A160" s="1">
        <v>39873</v>
      </c>
      <c r="B160">
        <v>643.79999999999995</v>
      </c>
    </row>
    <row r="161" spans="1:2" x14ac:dyDescent="0.2">
      <c r="A161" s="1">
        <v>39904</v>
      </c>
      <c r="B161">
        <v>655.7</v>
      </c>
    </row>
    <row r="162" spans="1:2" x14ac:dyDescent="0.2">
      <c r="A162" s="1">
        <v>39934</v>
      </c>
      <c r="B162">
        <v>659.1</v>
      </c>
    </row>
    <row r="163" spans="1:2" x14ac:dyDescent="0.2">
      <c r="A163" s="1">
        <v>39965</v>
      </c>
      <c r="B163">
        <v>651.6</v>
      </c>
    </row>
    <row r="164" spans="1:2" x14ac:dyDescent="0.2">
      <c r="A164" s="1">
        <v>39995</v>
      </c>
      <c r="B164">
        <v>643.4</v>
      </c>
    </row>
    <row r="165" spans="1:2" x14ac:dyDescent="0.2">
      <c r="A165" s="1">
        <v>40026</v>
      </c>
      <c r="B165">
        <v>635.79999999999995</v>
      </c>
    </row>
    <row r="166" spans="1:2" x14ac:dyDescent="0.2">
      <c r="A166" s="1">
        <v>40057</v>
      </c>
      <c r="B166">
        <v>638.20000000000005</v>
      </c>
    </row>
    <row r="167" spans="1:2" x14ac:dyDescent="0.2">
      <c r="A167" s="1">
        <v>40087</v>
      </c>
      <c r="B167">
        <v>653.20000000000005</v>
      </c>
    </row>
    <row r="168" spans="1:2" x14ac:dyDescent="0.2">
      <c r="A168" s="1">
        <v>40118</v>
      </c>
      <c r="B168">
        <v>670.9</v>
      </c>
    </row>
    <row r="169" spans="1:2" x14ac:dyDescent="0.2">
      <c r="A169" s="1">
        <v>40148</v>
      </c>
      <c r="B169">
        <v>661.1</v>
      </c>
    </row>
    <row r="170" spans="1:2" x14ac:dyDescent="0.2">
      <c r="A170" s="1">
        <v>40179</v>
      </c>
      <c r="B170">
        <v>671.9</v>
      </c>
    </row>
    <row r="171" spans="1:2" x14ac:dyDescent="0.2">
      <c r="A171" s="1">
        <v>40210</v>
      </c>
      <c r="B171">
        <v>655.6</v>
      </c>
    </row>
    <row r="172" spans="1:2" x14ac:dyDescent="0.2">
      <c r="A172" s="1">
        <v>40238</v>
      </c>
      <c r="B172">
        <v>655.6</v>
      </c>
    </row>
    <row r="173" spans="1:2" x14ac:dyDescent="0.2">
      <c r="A173" s="1">
        <v>40269</v>
      </c>
      <c r="B173">
        <v>754.7</v>
      </c>
    </row>
    <row r="174" spans="1:2" x14ac:dyDescent="0.2">
      <c r="A174" s="1">
        <v>40299</v>
      </c>
      <c r="B174">
        <v>725.9</v>
      </c>
    </row>
    <row r="175" spans="1:2" x14ac:dyDescent="0.2">
      <c r="A175" s="1">
        <v>40330</v>
      </c>
      <c r="B175">
        <v>760.1</v>
      </c>
    </row>
    <row r="176" spans="1:2" x14ac:dyDescent="0.2">
      <c r="A176" s="1">
        <v>40360</v>
      </c>
      <c r="B176">
        <v>758</v>
      </c>
    </row>
    <row r="177" spans="1:2" x14ac:dyDescent="0.2">
      <c r="A177" s="1">
        <v>40391</v>
      </c>
      <c r="B177">
        <v>727.1</v>
      </c>
    </row>
    <row r="178" spans="1:2" x14ac:dyDescent="0.2">
      <c r="A178" s="1">
        <v>40422</v>
      </c>
      <c r="B178">
        <v>711.5</v>
      </c>
    </row>
    <row r="179" spans="1:2" x14ac:dyDescent="0.2">
      <c r="A179" s="1">
        <v>40452</v>
      </c>
      <c r="B179">
        <v>693.3</v>
      </c>
    </row>
    <row r="180" spans="1:2" x14ac:dyDescent="0.2">
      <c r="A180" s="1">
        <v>40483</v>
      </c>
      <c r="B180">
        <v>665.7</v>
      </c>
    </row>
    <row r="181" spans="1:2" x14ac:dyDescent="0.2">
      <c r="A181" s="1">
        <v>40513</v>
      </c>
      <c r="B181">
        <v>633.4</v>
      </c>
    </row>
    <row r="182" spans="1:2" x14ac:dyDescent="0.2">
      <c r="A182" s="1">
        <v>40544</v>
      </c>
      <c r="B182">
        <v>630.29999999999995</v>
      </c>
    </row>
    <row r="183" spans="1:2" x14ac:dyDescent="0.2">
      <c r="A183" s="1">
        <v>40575</v>
      </c>
      <c r="B183">
        <v>719.6</v>
      </c>
    </row>
    <row r="184" spans="1:2" x14ac:dyDescent="0.2">
      <c r="A184" s="1">
        <v>40603</v>
      </c>
      <c r="B184">
        <v>709.3</v>
      </c>
    </row>
    <row r="185" spans="1:2" x14ac:dyDescent="0.2">
      <c r="A185" s="1">
        <v>40634</v>
      </c>
      <c r="B185">
        <v>795.8</v>
      </c>
    </row>
    <row r="186" spans="1:2" x14ac:dyDescent="0.2">
      <c r="A186" s="1">
        <v>40664</v>
      </c>
      <c r="B186">
        <v>797.3</v>
      </c>
    </row>
    <row r="187" spans="1:2" x14ac:dyDescent="0.2">
      <c r="A187" s="1">
        <v>40695</v>
      </c>
      <c r="B187">
        <v>780.1</v>
      </c>
    </row>
    <row r="188" spans="1:2" x14ac:dyDescent="0.2">
      <c r="A188" s="1">
        <v>40725</v>
      </c>
      <c r="B188">
        <v>747.9</v>
      </c>
    </row>
    <row r="189" spans="1:2" x14ac:dyDescent="0.2">
      <c r="A189" s="1">
        <v>40756</v>
      </c>
      <c r="B189">
        <v>768.6</v>
      </c>
    </row>
    <row r="190" spans="1:2" x14ac:dyDescent="0.2">
      <c r="A190" s="1">
        <v>40787</v>
      </c>
      <c r="B190">
        <v>768.4</v>
      </c>
    </row>
    <row r="191" spans="1:2" x14ac:dyDescent="0.2">
      <c r="A191" s="1">
        <v>40817</v>
      </c>
      <c r="B191">
        <v>862.4</v>
      </c>
    </row>
    <row r="192" spans="1:2" x14ac:dyDescent="0.2">
      <c r="A192" s="1">
        <v>40848</v>
      </c>
      <c r="B192">
        <v>885.8</v>
      </c>
    </row>
    <row r="193" spans="1:2" x14ac:dyDescent="0.2">
      <c r="A193" s="1">
        <v>40878</v>
      </c>
      <c r="B193">
        <v>867.2</v>
      </c>
    </row>
    <row r="194" spans="1:2" x14ac:dyDescent="0.2">
      <c r="A194" s="1">
        <v>40909</v>
      </c>
      <c r="B194">
        <v>823.7</v>
      </c>
    </row>
    <row r="195" spans="1:2" x14ac:dyDescent="0.2">
      <c r="A195" s="1">
        <v>40940</v>
      </c>
      <c r="B195">
        <v>796</v>
      </c>
    </row>
    <row r="196" spans="1:2" x14ac:dyDescent="0.2">
      <c r="A196" s="1">
        <v>40969</v>
      </c>
      <c r="B196">
        <v>789.8</v>
      </c>
    </row>
    <row r="197" spans="1:2" x14ac:dyDescent="0.2">
      <c r="A197" s="1">
        <v>41000</v>
      </c>
      <c r="B197">
        <v>784.6</v>
      </c>
    </row>
    <row r="198" spans="1:2" x14ac:dyDescent="0.2">
      <c r="A198" s="1">
        <v>41030</v>
      </c>
      <c r="B198">
        <v>793.4</v>
      </c>
    </row>
    <row r="199" spans="1:2" x14ac:dyDescent="0.2">
      <c r="A199" s="1">
        <v>41061</v>
      </c>
      <c r="B199">
        <v>817.3</v>
      </c>
    </row>
    <row r="200" spans="1:2" x14ac:dyDescent="0.2">
      <c r="A200" s="1">
        <v>41091</v>
      </c>
      <c r="B200">
        <v>841.3</v>
      </c>
    </row>
    <row r="201" spans="1:2" x14ac:dyDescent="0.2">
      <c r="A201" s="1">
        <v>41122</v>
      </c>
      <c r="B201">
        <v>820.2</v>
      </c>
    </row>
    <row r="202" spans="1:2" x14ac:dyDescent="0.2">
      <c r="A202" s="1">
        <v>41153</v>
      </c>
      <c r="B202">
        <v>804.6</v>
      </c>
    </row>
    <row r="203" spans="1:2" x14ac:dyDescent="0.2">
      <c r="A203" s="1">
        <v>41183</v>
      </c>
      <c r="B203">
        <v>855.7</v>
      </c>
    </row>
    <row r="204" spans="1:2" x14ac:dyDescent="0.2">
      <c r="A204" s="1">
        <v>41214</v>
      </c>
      <c r="B204">
        <v>821.4</v>
      </c>
    </row>
    <row r="205" spans="1:2" x14ac:dyDescent="0.2">
      <c r="A205" s="1">
        <v>41244</v>
      </c>
      <c r="B205">
        <v>797.9</v>
      </c>
    </row>
    <row r="206" spans="1:2" x14ac:dyDescent="0.2">
      <c r="A206" s="1">
        <v>41275</v>
      </c>
      <c r="B206">
        <v>773.8</v>
      </c>
    </row>
    <row r="207" spans="1:2" x14ac:dyDescent="0.2">
      <c r="A207" s="1">
        <v>41306</v>
      </c>
      <c r="B207">
        <v>764.4</v>
      </c>
    </row>
    <row r="208" spans="1:2" x14ac:dyDescent="0.2">
      <c r="A208" s="1">
        <v>41334</v>
      </c>
      <c r="B208">
        <v>810.2</v>
      </c>
    </row>
    <row r="209" spans="1:2" x14ac:dyDescent="0.2">
      <c r="A209" s="1">
        <v>41365</v>
      </c>
      <c r="B209">
        <v>792.6</v>
      </c>
    </row>
    <row r="210" spans="1:2" x14ac:dyDescent="0.2">
      <c r="A210" s="1">
        <v>41395</v>
      </c>
      <c r="B210">
        <v>877.4</v>
      </c>
    </row>
    <row r="211" spans="1:2" x14ac:dyDescent="0.2">
      <c r="A211" s="1">
        <v>41426</v>
      </c>
      <c r="B211">
        <v>842.3</v>
      </c>
    </row>
    <row r="212" spans="1:2" x14ac:dyDescent="0.2">
      <c r="A212" s="1">
        <v>41456</v>
      </c>
      <c r="B212">
        <v>776.3</v>
      </c>
    </row>
    <row r="213" spans="1:2" x14ac:dyDescent="0.2">
      <c r="A213" s="1">
        <v>41487</v>
      </c>
      <c r="B213">
        <v>768.6</v>
      </c>
    </row>
    <row r="214" spans="1:2" x14ac:dyDescent="0.2">
      <c r="A214" s="1">
        <v>41518</v>
      </c>
      <c r="B214">
        <v>778.7</v>
      </c>
    </row>
    <row r="215" spans="1:2" x14ac:dyDescent="0.2">
      <c r="A215" s="1">
        <v>41548</v>
      </c>
      <c r="B215">
        <v>784.5</v>
      </c>
    </row>
    <row r="216" spans="1:2" x14ac:dyDescent="0.2">
      <c r="A216" s="1">
        <v>41579</v>
      </c>
      <c r="B216">
        <v>852.5</v>
      </c>
    </row>
    <row r="217" spans="1:2" x14ac:dyDescent="0.2">
      <c r="A217" s="1">
        <v>41609</v>
      </c>
      <c r="B217">
        <v>870</v>
      </c>
    </row>
    <row r="218" spans="1:2" x14ac:dyDescent="0.2">
      <c r="A218" s="1">
        <v>41640</v>
      </c>
      <c r="B218">
        <v>876.6</v>
      </c>
    </row>
    <row r="219" spans="1:2" x14ac:dyDescent="0.2">
      <c r="A219" s="1">
        <v>41671</v>
      </c>
      <c r="B219">
        <v>874.6</v>
      </c>
    </row>
    <row r="220" spans="1:2" x14ac:dyDescent="0.2">
      <c r="A220" s="1">
        <v>41699</v>
      </c>
      <c r="B220">
        <v>880.6</v>
      </c>
    </row>
    <row r="221" spans="1:2" x14ac:dyDescent="0.2">
      <c r="A221" s="1">
        <v>41730</v>
      </c>
      <c r="B221">
        <v>880.6</v>
      </c>
    </row>
    <row r="222" spans="1:2" x14ac:dyDescent="0.2">
      <c r="A222" s="1">
        <v>41760</v>
      </c>
      <c r="B222">
        <v>829.1</v>
      </c>
    </row>
    <row r="223" spans="1:2" x14ac:dyDescent="0.2">
      <c r="A223" s="1">
        <v>41791</v>
      </c>
      <c r="B223">
        <v>795.2</v>
      </c>
    </row>
    <row r="224" spans="1:2" x14ac:dyDescent="0.2">
      <c r="A224" s="1">
        <v>41821</v>
      </c>
      <c r="B224">
        <v>823.2</v>
      </c>
    </row>
    <row r="225" spans="1:2" x14ac:dyDescent="0.2">
      <c r="A225" s="1">
        <v>41852</v>
      </c>
      <c r="B225">
        <v>849.4</v>
      </c>
    </row>
    <row r="226" spans="1:2" x14ac:dyDescent="0.2">
      <c r="A226" s="1">
        <v>41883</v>
      </c>
      <c r="B226">
        <v>820.6</v>
      </c>
    </row>
    <row r="227" spans="1:2" x14ac:dyDescent="0.2">
      <c r="A227" s="1">
        <v>41913</v>
      </c>
      <c r="B227">
        <v>879.7</v>
      </c>
    </row>
    <row r="228" spans="1:2" x14ac:dyDescent="0.2">
      <c r="A228" s="1">
        <v>41944</v>
      </c>
      <c r="B228">
        <v>844.7</v>
      </c>
    </row>
    <row r="229" spans="1:2" x14ac:dyDescent="0.2">
      <c r="A229" s="1">
        <v>41974</v>
      </c>
      <c r="B229">
        <v>912</v>
      </c>
    </row>
    <row r="230" spans="1:2" x14ac:dyDescent="0.2">
      <c r="A230" s="1">
        <v>42005</v>
      </c>
      <c r="B230">
        <v>854</v>
      </c>
    </row>
    <row r="231" spans="1:2" x14ac:dyDescent="0.2">
      <c r="A231" s="1">
        <v>42036</v>
      </c>
      <c r="B231">
        <v>871</v>
      </c>
    </row>
    <row r="232" spans="1:2" x14ac:dyDescent="0.2">
      <c r="A232" s="1">
        <v>42064</v>
      </c>
      <c r="B232">
        <v>835.3</v>
      </c>
    </row>
    <row r="233" spans="1:2" x14ac:dyDescent="0.2">
      <c r="A233" s="1">
        <v>42095</v>
      </c>
      <c r="B233">
        <v>818.7</v>
      </c>
    </row>
    <row r="234" spans="1:2" x14ac:dyDescent="0.2">
      <c r="A234" s="1">
        <v>42125</v>
      </c>
      <c r="B234">
        <v>787.2</v>
      </c>
    </row>
    <row r="235" spans="1:2" x14ac:dyDescent="0.2">
      <c r="A235" s="1">
        <v>42156</v>
      </c>
      <c r="B235">
        <v>780.3</v>
      </c>
    </row>
    <row r="236" spans="1:2" x14ac:dyDescent="0.2">
      <c r="A236" s="1">
        <v>42186</v>
      </c>
      <c r="B236">
        <v>762.3</v>
      </c>
    </row>
    <row r="237" spans="1:2" x14ac:dyDescent="0.2">
      <c r="A237" s="1">
        <v>42217</v>
      </c>
      <c r="B237">
        <v>758.1</v>
      </c>
    </row>
    <row r="238" spans="1:2" x14ac:dyDescent="0.2">
      <c r="A238" s="1">
        <v>42248</v>
      </c>
      <c r="B238">
        <v>726</v>
      </c>
    </row>
    <row r="239" spans="1:2" x14ac:dyDescent="0.2">
      <c r="A239" s="1">
        <v>42278</v>
      </c>
      <c r="B239">
        <v>797.9</v>
      </c>
    </row>
    <row r="240" spans="1:2" x14ac:dyDescent="0.2">
      <c r="A240" s="1">
        <v>42309</v>
      </c>
      <c r="B240">
        <v>793.7</v>
      </c>
    </row>
    <row r="241" spans="1:2" x14ac:dyDescent="0.2">
      <c r="A241" s="1">
        <v>42339</v>
      </c>
      <c r="B241">
        <v>780</v>
      </c>
    </row>
    <row r="242" spans="1:2" x14ac:dyDescent="0.2">
      <c r="A242" s="1">
        <v>42370</v>
      </c>
      <c r="B242">
        <v>798.1</v>
      </c>
    </row>
    <row r="243" spans="1:2" x14ac:dyDescent="0.2">
      <c r="A243" s="1">
        <v>42401</v>
      </c>
      <c r="B243">
        <v>750.9</v>
      </c>
    </row>
    <row r="244" spans="1:2" x14ac:dyDescent="0.2">
      <c r="A244" s="1">
        <v>42430</v>
      </c>
      <c r="B244">
        <v>732.1</v>
      </c>
    </row>
    <row r="245" spans="1:2" x14ac:dyDescent="0.2">
      <c r="A245" s="1">
        <v>42461</v>
      </c>
      <c r="B245">
        <v>701.5</v>
      </c>
    </row>
    <row r="246" spans="1:2" x14ac:dyDescent="0.2">
      <c r="A246" s="1">
        <v>42491</v>
      </c>
      <c r="B246">
        <v>749.8</v>
      </c>
    </row>
    <row r="247" spans="1:2" x14ac:dyDescent="0.2">
      <c r="A247" s="1">
        <v>42522</v>
      </c>
      <c r="B247">
        <v>715.6</v>
      </c>
    </row>
    <row r="248" spans="1:2" x14ac:dyDescent="0.2">
      <c r="A248" s="1">
        <v>42552</v>
      </c>
      <c r="B248">
        <v>689.9</v>
      </c>
    </row>
    <row r="249" spans="1:2" x14ac:dyDescent="0.2">
      <c r="A249" s="1">
        <v>42583</v>
      </c>
      <c r="B249">
        <v>667.3</v>
      </c>
    </row>
    <row r="250" spans="1:2" x14ac:dyDescent="0.2">
      <c r="A250" s="1">
        <v>42614</v>
      </c>
      <c r="B250">
        <v>750.2</v>
      </c>
    </row>
    <row r="251" spans="1:2" x14ac:dyDescent="0.2">
      <c r="A251" s="1">
        <v>42644</v>
      </c>
      <c r="B251">
        <v>722.6</v>
      </c>
    </row>
    <row r="252" spans="1:2" x14ac:dyDescent="0.2">
      <c r="A252" s="1">
        <v>42675</v>
      </c>
      <c r="B252">
        <v>709.3</v>
      </c>
    </row>
    <row r="253" spans="1:2" x14ac:dyDescent="0.2">
      <c r="A253" s="1">
        <v>42705</v>
      </c>
      <c r="B253">
        <v>685.7</v>
      </c>
    </row>
    <row r="254" spans="1:2" x14ac:dyDescent="0.2">
      <c r="A254" s="1">
        <v>42736</v>
      </c>
      <c r="B254">
        <v>693.4</v>
      </c>
    </row>
    <row r="255" spans="1:2" x14ac:dyDescent="0.2">
      <c r="A255" s="1">
        <v>42767</v>
      </c>
      <c r="B255">
        <v>708.7</v>
      </c>
    </row>
    <row r="256" spans="1:2" x14ac:dyDescent="0.2">
      <c r="A256" s="1">
        <v>42795</v>
      </c>
      <c r="B256">
        <v>723.4</v>
      </c>
    </row>
    <row r="257" spans="1:2" x14ac:dyDescent="0.2">
      <c r="A257" s="1">
        <v>42826</v>
      </c>
      <c r="B257">
        <v>718.8</v>
      </c>
    </row>
    <row r="258" spans="1:2" x14ac:dyDescent="0.2">
      <c r="A258" s="1">
        <v>42856</v>
      </c>
      <c r="B258">
        <v>685.9</v>
      </c>
    </row>
    <row r="259" spans="1:2" x14ac:dyDescent="0.2">
      <c r="A259" s="1">
        <v>42887</v>
      </c>
      <c r="B259">
        <v>684.3</v>
      </c>
    </row>
    <row r="260" spans="1:2" x14ac:dyDescent="0.2">
      <c r="A260" s="1">
        <v>42917</v>
      </c>
      <c r="B260">
        <v>682.8</v>
      </c>
    </row>
    <row r="261" spans="1:2" x14ac:dyDescent="0.2">
      <c r="A261" s="1">
        <v>42948</v>
      </c>
      <c r="B261">
        <v>668.9</v>
      </c>
    </row>
    <row r="262" spans="1:2" x14ac:dyDescent="0.2">
      <c r="A262" s="1">
        <v>42979</v>
      </c>
      <c r="B262">
        <v>721.8</v>
      </c>
    </row>
    <row r="263" spans="1:2" x14ac:dyDescent="0.2">
      <c r="A263" s="1">
        <v>43009</v>
      </c>
      <c r="B263">
        <v>721.8</v>
      </c>
    </row>
    <row r="264" spans="1:2" x14ac:dyDescent="0.2">
      <c r="A264" s="1">
        <v>43040</v>
      </c>
      <c r="B264">
        <v>673.5</v>
      </c>
    </row>
    <row r="265" spans="1:2" x14ac:dyDescent="0.2">
      <c r="A265" s="1">
        <v>43070</v>
      </c>
      <c r="B265">
        <v>679.1</v>
      </c>
    </row>
    <row r="266" spans="1:2" x14ac:dyDescent="0.2">
      <c r="A266" s="1">
        <v>43101</v>
      </c>
      <c r="B266">
        <v>682.4</v>
      </c>
    </row>
    <row r="267" spans="1:2" x14ac:dyDescent="0.2">
      <c r="A267" s="1">
        <v>43132</v>
      </c>
      <c r="B267">
        <v>647.1</v>
      </c>
    </row>
    <row r="268" spans="1:2" x14ac:dyDescent="0.2">
      <c r="A268" s="1">
        <v>43160</v>
      </c>
      <c r="B268">
        <v>651.29999999999995</v>
      </c>
    </row>
    <row r="269" spans="1:2" x14ac:dyDescent="0.2">
      <c r="A269" s="1">
        <v>43191</v>
      </c>
      <c r="B269">
        <v>654.1</v>
      </c>
    </row>
    <row r="270" spans="1:2" x14ac:dyDescent="0.2">
      <c r="A270" s="1">
        <v>43221</v>
      </c>
      <c r="B270">
        <v>657.2</v>
      </c>
    </row>
    <row r="271" spans="1:2" x14ac:dyDescent="0.2">
      <c r="A271" s="1">
        <v>43252</v>
      </c>
      <c r="B271">
        <v>706.8</v>
      </c>
    </row>
    <row r="272" spans="1:2" x14ac:dyDescent="0.2">
      <c r="A272" s="1">
        <v>43282</v>
      </c>
      <c r="B272">
        <v>645.29999999999995</v>
      </c>
    </row>
    <row r="273" spans="1:2" x14ac:dyDescent="0.2">
      <c r="A273" s="1">
        <v>43313</v>
      </c>
      <c r="B273">
        <v>646.6</v>
      </c>
    </row>
    <row r="274" spans="1:2" x14ac:dyDescent="0.2">
      <c r="A274" s="1">
        <v>43344</v>
      </c>
      <c r="B274">
        <v>639.29999999999995</v>
      </c>
    </row>
    <row r="275" spans="1:2" x14ac:dyDescent="0.2">
      <c r="A275" s="1">
        <v>43374</v>
      </c>
      <c r="B275">
        <v>662.9</v>
      </c>
    </row>
    <row r="276" spans="1:2" x14ac:dyDescent="0.2">
      <c r="A276" s="1">
        <v>43405</v>
      </c>
      <c r="B276">
        <v>661.5</v>
      </c>
    </row>
    <row r="277" spans="1:2" x14ac:dyDescent="0.2">
      <c r="A277" s="1">
        <v>43435</v>
      </c>
      <c r="B277">
        <v>667.5</v>
      </c>
    </row>
    <row r="278" spans="1:2" x14ac:dyDescent="0.2">
      <c r="A278" s="1">
        <v>43466</v>
      </c>
      <c r="B278">
        <v>661</v>
      </c>
    </row>
    <row r="279" spans="1:2" x14ac:dyDescent="0.2">
      <c r="A279" s="1">
        <v>43497</v>
      </c>
      <c r="B279">
        <v>679.8</v>
      </c>
    </row>
    <row r="280" spans="1:2" x14ac:dyDescent="0.2">
      <c r="A280" s="1">
        <v>43525</v>
      </c>
      <c r="B280">
        <v>688.3</v>
      </c>
    </row>
    <row r="281" spans="1:2" x14ac:dyDescent="0.2">
      <c r="A281" s="1">
        <v>43556</v>
      </c>
      <c r="B281">
        <v>665.8</v>
      </c>
    </row>
    <row r="282" spans="1:2" x14ac:dyDescent="0.2">
      <c r="A282" s="1">
        <v>43586</v>
      </c>
      <c r="B282">
        <v>679.6</v>
      </c>
    </row>
    <row r="283" spans="1:2" x14ac:dyDescent="0.2">
      <c r="A283" s="1">
        <v>43617</v>
      </c>
      <c r="B283">
        <v>654.1</v>
      </c>
    </row>
    <row r="284" spans="1:2" x14ac:dyDescent="0.2">
      <c r="A284" s="1">
        <v>43647</v>
      </c>
      <c r="B284">
        <v>654.5</v>
      </c>
    </row>
    <row r="285" spans="1:2" x14ac:dyDescent="0.2">
      <c r="A285" s="1">
        <v>43678</v>
      </c>
      <c r="B285">
        <v>643.6</v>
      </c>
    </row>
    <row r="286" spans="1:2" x14ac:dyDescent="0.2">
      <c r="A286" s="1">
        <v>43709</v>
      </c>
      <c r="B286">
        <v>687.8</v>
      </c>
    </row>
    <row r="287" spans="1:2" x14ac:dyDescent="0.2">
      <c r="A287" s="1">
        <v>43739</v>
      </c>
      <c r="B287">
        <v>665.9</v>
      </c>
    </row>
    <row r="288" spans="1:2" x14ac:dyDescent="0.2">
      <c r="A288" s="1">
        <v>43770</v>
      </c>
      <c r="B288">
        <v>659.1</v>
      </c>
    </row>
    <row r="289" spans="1:5" x14ac:dyDescent="0.2">
      <c r="A289" s="1">
        <v>43800</v>
      </c>
      <c r="B289">
        <v>662.3</v>
      </c>
    </row>
    <row r="290" spans="1:5" x14ac:dyDescent="0.2">
      <c r="A290" s="1">
        <v>43831</v>
      </c>
      <c r="B290">
        <v>654.29999999999995</v>
      </c>
    </row>
    <row r="291" spans="1:5" x14ac:dyDescent="0.2">
      <c r="A291" s="1">
        <v>43862</v>
      </c>
      <c r="B291">
        <v>659.8</v>
      </c>
    </row>
    <row r="292" spans="1:5" x14ac:dyDescent="0.2">
      <c r="A292" s="1">
        <v>43891</v>
      </c>
      <c r="B292">
        <v>656.2</v>
      </c>
    </row>
    <row r="293" spans="1:5" x14ac:dyDescent="0.2">
      <c r="A293" s="1">
        <v>43922</v>
      </c>
      <c r="B293">
        <v>659.1</v>
      </c>
    </row>
    <row r="294" spans="1:5" x14ac:dyDescent="0.2">
      <c r="A294" s="1">
        <v>43952</v>
      </c>
      <c r="B294">
        <v>662.8</v>
      </c>
    </row>
    <row r="295" spans="1:5" x14ac:dyDescent="0.2">
      <c r="A295" s="1">
        <v>43983</v>
      </c>
      <c r="B295">
        <v>664.9</v>
      </c>
    </row>
    <row r="296" spans="1:5" x14ac:dyDescent="0.2">
      <c r="A296" s="1">
        <v>44013</v>
      </c>
      <c r="B296">
        <v>650.20000000000005</v>
      </c>
    </row>
    <row r="297" spans="1:5" x14ac:dyDescent="0.2">
      <c r="A297" s="1">
        <v>44044</v>
      </c>
      <c r="B297">
        <v>643.20000000000005</v>
      </c>
    </row>
    <row r="298" spans="1:5" x14ac:dyDescent="0.2">
      <c r="A298" s="1">
        <v>44075</v>
      </c>
      <c r="B298">
        <v>676.2</v>
      </c>
      <c r="C298">
        <v>676.2</v>
      </c>
      <c r="D298" s="4">
        <v>676.2</v>
      </c>
      <c r="E298" s="4">
        <v>676.2</v>
      </c>
    </row>
    <row r="299" spans="1:5" x14ac:dyDescent="0.2">
      <c r="A299" s="1">
        <v>44105</v>
      </c>
      <c r="B299">
        <v>640.51122852309663</v>
      </c>
      <c r="C299">
        <f t="shared" ref="C299:C330" si="0">_xlfn.FORECAST.ETS(A299,$B$2:$B$298,$A$2:$A$298,157,1)</f>
        <v>640.51122852309663</v>
      </c>
      <c r="D299" s="4">
        <f t="shared" ref="D299:D330" si="1">C299-_xlfn.FORECAST.ETS.CONFINT(A299,$B$2:$B$298,$A$2:$A$298,0.95,157,1)</f>
        <v>565.2450594191281</v>
      </c>
      <c r="E299" s="4">
        <f t="shared" ref="E299:E330" si="2">C299+_xlfn.FORECAST.ETS.CONFINT(A299,$B$2:$B$298,$A$2:$A$298,0.95,157,1)</f>
        <v>715.77739762706517</v>
      </c>
    </row>
    <row r="300" spans="1:5" x14ac:dyDescent="0.2">
      <c r="A300" s="1">
        <v>44136</v>
      </c>
      <c r="B300">
        <v>630.89591245127372</v>
      </c>
      <c r="C300">
        <f t="shared" si="0"/>
        <v>630.89591245127372</v>
      </c>
      <c r="D300" s="4">
        <f t="shared" si="1"/>
        <v>553.29503205734136</v>
      </c>
      <c r="E300" s="4">
        <f t="shared" si="2"/>
        <v>708.49679284520607</v>
      </c>
    </row>
    <row r="301" spans="1:5" x14ac:dyDescent="0.2">
      <c r="A301" s="1">
        <v>44166</v>
      </c>
      <c r="B301">
        <v>637.55559760422466</v>
      </c>
      <c r="C301">
        <f t="shared" si="0"/>
        <v>637.55559760422466</v>
      </c>
      <c r="D301" s="4">
        <f t="shared" si="1"/>
        <v>557.6703889775082</v>
      </c>
      <c r="E301" s="4">
        <f t="shared" si="2"/>
        <v>717.44080623094112</v>
      </c>
    </row>
    <row r="302" spans="1:5" x14ac:dyDescent="0.2">
      <c r="A302" s="1">
        <v>44197</v>
      </c>
      <c r="B302">
        <v>641.5297115777679</v>
      </c>
      <c r="C302">
        <f t="shared" si="0"/>
        <v>641.5297115777679</v>
      </c>
      <c r="D302" s="4">
        <f t="shared" si="1"/>
        <v>559.40628434873963</v>
      </c>
      <c r="E302" s="4">
        <f t="shared" si="2"/>
        <v>723.65313880679616</v>
      </c>
    </row>
    <row r="303" spans="1:5" x14ac:dyDescent="0.2">
      <c r="A303" s="1">
        <v>44228</v>
      </c>
      <c r="B303">
        <v>644.7819840475895</v>
      </c>
      <c r="C303">
        <f t="shared" si="0"/>
        <v>644.7819840475895</v>
      </c>
      <c r="D303" s="4">
        <f t="shared" si="1"/>
        <v>560.46270869830619</v>
      </c>
      <c r="E303" s="4">
        <f t="shared" si="2"/>
        <v>729.10125939687282</v>
      </c>
    </row>
    <row r="304" spans="1:5" x14ac:dyDescent="0.2">
      <c r="A304" s="1">
        <v>44256</v>
      </c>
      <c r="B304">
        <v>657.28959318839111</v>
      </c>
      <c r="C304">
        <f t="shared" si="0"/>
        <v>657.28959318839111</v>
      </c>
      <c r="D304" s="4">
        <f t="shared" si="1"/>
        <v>570.81354694385743</v>
      </c>
      <c r="E304" s="4">
        <f t="shared" si="2"/>
        <v>743.76563943292479</v>
      </c>
    </row>
    <row r="305" spans="1:5" x14ac:dyDescent="0.2">
      <c r="A305" s="1">
        <v>44287</v>
      </c>
      <c r="B305">
        <v>656.35441395057921</v>
      </c>
      <c r="C305">
        <f t="shared" si="0"/>
        <v>656.35441395057921</v>
      </c>
      <c r="D305" s="4">
        <f t="shared" si="1"/>
        <v>567.75775619302442</v>
      </c>
      <c r="E305" s="4">
        <f t="shared" si="2"/>
        <v>744.95107170813401</v>
      </c>
    </row>
    <row r="306" spans="1:5" x14ac:dyDescent="0.2">
      <c r="A306" s="1">
        <v>44317</v>
      </c>
      <c r="B306">
        <v>641.45529437992263</v>
      </c>
      <c r="C306">
        <f t="shared" si="0"/>
        <v>641.45529437992263</v>
      </c>
      <c r="D306" s="4">
        <f t="shared" si="1"/>
        <v>550.77158525535924</v>
      </c>
      <c r="E306" s="4">
        <f t="shared" si="2"/>
        <v>732.13900350448603</v>
      </c>
    </row>
    <row r="307" spans="1:5" x14ac:dyDescent="0.2">
      <c r="A307" s="1">
        <v>44348</v>
      </c>
      <c r="B307">
        <v>630.09232043834277</v>
      </c>
      <c r="C307">
        <f t="shared" si="0"/>
        <v>630.09232043834277</v>
      </c>
      <c r="D307" s="4">
        <f t="shared" si="1"/>
        <v>537.35279322143003</v>
      </c>
      <c r="E307" s="4">
        <f t="shared" si="2"/>
        <v>722.8318476552555</v>
      </c>
    </row>
    <row r="308" spans="1:5" x14ac:dyDescent="0.2">
      <c r="A308" s="1">
        <v>44378</v>
      </c>
      <c r="B308">
        <v>638.01539035610949</v>
      </c>
      <c r="C308">
        <f t="shared" si="0"/>
        <v>638.01539035610949</v>
      </c>
      <c r="D308" s="4">
        <f t="shared" si="1"/>
        <v>543.24918583526789</v>
      </c>
      <c r="E308" s="4">
        <f t="shared" si="2"/>
        <v>732.78159487695109</v>
      </c>
    </row>
    <row r="309" spans="1:5" x14ac:dyDescent="0.2">
      <c r="A309" s="1">
        <v>44409</v>
      </c>
      <c r="B309">
        <v>609.60683921429563</v>
      </c>
      <c r="C309">
        <f t="shared" si="0"/>
        <v>609.60683921429563</v>
      </c>
      <c r="D309" s="4">
        <f t="shared" si="1"/>
        <v>512.8412086257996</v>
      </c>
      <c r="E309" s="4">
        <f t="shared" si="2"/>
        <v>706.37246980279167</v>
      </c>
    </row>
    <row r="310" spans="1:5" x14ac:dyDescent="0.2">
      <c r="A310" s="1">
        <v>44440</v>
      </c>
      <c r="B310">
        <v>597.53649819317275</v>
      </c>
      <c r="C310">
        <f t="shared" si="0"/>
        <v>597.53649819317275</v>
      </c>
      <c r="D310" s="4">
        <f t="shared" si="1"/>
        <v>498.79697991341402</v>
      </c>
      <c r="E310" s="4">
        <f t="shared" si="2"/>
        <v>696.27601647293147</v>
      </c>
    </row>
    <row r="311" spans="1:5" x14ac:dyDescent="0.2">
      <c r="A311" s="1">
        <v>44470</v>
      </c>
      <c r="B311">
        <v>600.30573734043548</v>
      </c>
      <c r="C311">
        <f t="shared" si="0"/>
        <v>600.30573734043548</v>
      </c>
      <c r="D311" s="4">
        <f t="shared" si="1"/>
        <v>499.61631152984205</v>
      </c>
      <c r="E311" s="4">
        <f t="shared" si="2"/>
        <v>700.99516315102892</v>
      </c>
    </row>
    <row r="312" spans="1:5" x14ac:dyDescent="0.2">
      <c r="A312" s="1">
        <v>44501</v>
      </c>
      <c r="B312">
        <v>626.19111117219575</v>
      </c>
      <c r="C312">
        <f t="shared" si="0"/>
        <v>626.19111117219575</v>
      </c>
      <c r="D312" s="4">
        <f t="shared" si="1"/>
        <v>523.574335774475</v>
      </c>
      <c r="E312" s="4">
        <f t="shared" si="2"/>
        <v>728.80788656991649</v>
      </c>
    </row>
    <row r="313" spans="1:5" x14ac:dyDescent="0.2">
      <c r="A313" s="1">
        <v>44531</v>
      </c>
      <c r="B313">
        <v>622.61375144722274</v>
      </c>
      <c r="C313">
        <f t="shared" si="0"/>
        <v>622.61375144722274</v>
      </c>
      <c r="D313" s="4">
        <f t="shared" si="1"/>
        <v>518.09088232764179</v>
      </c>
      <c r="E313" s="4">
        <f t="shared" si="2"/>
        <v>727.13662056680369</v>
      </c>
    </row>
    <row r="314" spans="1:5" x14ac:dyDescent="0.2">
      <c r="A314" s="1">
        <v>44562</v>
      </c>
      <c r="B314">
        <v>611.45272465445544</v>
      </c>
      <c r="C314">
        <f t="shared" si="0"/>
        <v>611.45272465445544</v>
      </c>
      <c r="D314" s="4">
        <f t="shared" si="1"/>
        <v>505.04382216999335</v>
      </c>
      <c r="E314" s="4">
        <f t="shared" si="2"/>
        <v>717.86162713891758</v>
      </c>
    </row>
    <row r="315" spans="1:5" x14ac:dyDescent="0.2">
      <c r="A315" s="1">
        <v>44593</v>
      </c>
      <c r="B315">
        <v>632.19688595531818</v>
      </c>
      <c r="C315">
        <f t="shared" si="0"/>
        <v>632.19688595531818</v>
      </c>
      <c r="D315" s="4">
        <f t="shared" si="1"/>
        <v>523.92090985768687</v>
      </c>
      <c r="E315" s="4">
        <f t="shared" si="2"/>
        <v>740.47286205294949</v>
      </c>
    </row>
    <row r="316" spans="1:5" x14ac:dyDescent="0.2">
      <c r="A316" s="1">
        <v>44621</v>
      </c>
      <c r="B316">
        <v>612.2134855455248</v>
      </c>
      <c r="C316">
        <f t="shared" si="0"/>
        <v>612.2134855455248</v>
      </c>
      <c r="D316" s="4">
        <f t="shared" si="1"/>
        <v>502.08837980290741</v>
      </c>
      <c r="E316" s="4">
        <f t="shared" si="2"/>
        <v>722.3385912881422</v>
      </c>
    </row>
    <row r="317" spans="1:5" x14ac:dyDescent="0.2">
      <c r="A317" s="1">
        <v>44652</v>
      </c>
      <c r="B317">
        <v>612.02609642423124</v>
      </c>
      <c r="C317">
        <f t="shared" si="0"/>
        <v>612.02609642423124</v>
      </c>
      <c r="D317" s="4">
        <f t="shared" si="1"/>
        <v>500.06886529232219</v>
      </c>
      <c r="E317" s="4">
        <f t="shared" si="2"/>
        <v>723.98332755614024</v>
      </c>
    </row>
    <row r="318" spans="1:5" x14ac:dyDescent="0.2">
      <c r="A318" s="1">
        <v>44682</v>
      </c>
      <c r="B318">
        <v>618.75391595941426</v>
      </c>
      <c r="C318">
        <f t="shared" si="0"/>
        <v>618.75391595941426</v>
      </c>
      <c r="D318" s="4">
        <f t="shared" si="1"/>
        <v>504.98069242421525</v>
      </c>
      <c r="E318" s="4">
        <f t="shared" si="2"/>
        <v>732.52713949461327</v>
      </c>
    </row>
    <row r="319" spans="1:5" x14ac:dyDescent="0.2">
      <c r="A319" s="1">
        <v>44713</v>
      </c>
      <c r="B319">
        <v>621.70286743293457</v>
      </c>
      <c r="C319">
        <f t="shared" si="0"/>
        <v>621.70286743293457</v>
      </c>
      <c r="D319" s="4">
        <f t="shared" si="1"/>
        <v>506.12897497700374</v>
      </c>
      <c r="E319" s="4">
        <f t="shared" si="2"/>
        <v>737.2767598888654</v>
      </c>
    </row>
    <row r="320" spans="1:5" x14ac:dyDescent="0.2">
      <c r="A320" s="1">
        <v>44743</v>
      </c>
      <c r="B320">
        <v>614.92242961640852</v>
      </c>
      <c r="C320">
        <f t="shared" si="0"/>
        <v>614.92242961640852</v>
      </c>
      <c r="D320" s="4">
        <f t="shared" si="1"/>
        <v>497.56243811934746</v>
      </c>
      <c r="E320" s="4">
        <f t="shared" si="2"/>
        <v>732.28242111346958</v>
      </c>
    </row>
    <row r="321" spans="1:5" x14ac:dyDescent="0.2">
      <c r="A321" s="1">
        <v>44774</v>
      </c>
      <c r="B321">
        <v>607.45333388311792</v>
      </c>
      <c r="C321">
        <f t="shared" si="0"/>
        <v>607.45333388311792</v>
      </c>
      <c r="D321" s="4">
        <f t="shared" si="1"/>
        <v>488.32111035015305</v>
      </c>
      <c r="E321" s="4">
        <f t="shared" si="2"/>
        <v>726.58555741608279</v>
      </c>
    </row>
    <row r="322" spans="1:5" x14ac:dyDescent="0.2">
      <c r="A322" s="1">
        <v>44805</v>
      </c>
      <c r="B322">
        <v>602.70006553065537</v>
      </c>
      <c r="C322">
        <f t="shared" si="0"/>
        <v>602.70006553065537</v>
      </c>
      <c r="D322" s="4">
        <f t="shared" si="1"/>
        <v>481.80882024564028</v>
      </c>
      <c r="E322" s="4">
        <f t="shared" si="2"/>
        <v>723.59131081567045</v>
      </c>
    </row>
    <row r="323" spans="1:5" x14ac:dyDescent="0.2">
      <c r="A323" s="1">
        <v>44835</v>
      </c>
      <c r="B323">
        <v>609.97916686976623</v>
      </c>
      <c r="C323">
        <f t="shared" si="0"/>
        <v>609.97916686976623</v>
      </c>
      <c r="D323" s="4">
        <f t="shared" si="1"/>
        <v>487.34149548718165</v>
      </c>
      <c r="E323" s="4">
        <f t="shared" si="2"/>
        <v>732.61683825235082</v>
      </c>
    </row>
    <row r="324" spans="1:5" x14ac:dyDescent="0.2">
      <c r="A324" s="1">
        <v>44866</v>
      </c>
      <c r="B324">
        <v>621.06024567599616</v>
      </c>
      <c r="C324">
        <f t="shared" si="0"/>
        <v>621.06024567599616</v>
      </c>
      <c r="D324" s="4">
        <f t="shared" si="1"/>
        <v>496.68816769768108</v>
      </c>
      <c r="E324" s="4">
        <f t="shared" si="2"/>
        <v>745.43232365431129</v>
      </c>
    </row>
    <row r="325" spans="1:5" x14ac:dyDescent="0.2">
      <c r="A325" s="1">
        <v>44896</v>
      </c>
      <c r="B325">
        <v>632.53348381774003</v>
      </c>
      <c r="C325">
        <f t="shared" si="0"/>
        <v>632.53348381774003</v>
      </c>
      <c r="D325" s="4">
        <f t="shared" si="1"/>
        <v>506.43847784185709</v>
      </c>
      <c r="E325" s="4">
        <f t="shared" si="2"/>
        <v>758.62848979362298</v>
      </c>
    </row>
    <row r="326" spans="1:5" x14ac:dyDescent="0.2">
      <c r="A326" s="1">
        <v>44927</v>
      </c>
      <c r="B326">
        <v>623.09444072466408</v>
      </c>
      <c r="C326">
        <f t="shared" si="0"/>
        <v>623.09444072466408</v>
      </c>
      <c r="D326" s="4">
        <f t="shared" si="1"/>
        <v>495.28747680494325</v>
      </c>
      <c r="E326" s="4">
        <f t="shared" si="2"/>
        <v>750.90140464438491</v>
      </c>
    </row>
    <row r="327" spans="1:5" x14ac:dyDescent="0.2">
      <c r="A327" s="1">
        <v>44958</v>
      </c>
      <c r="B327">
        <v>637.83942620289838</v>
      </c>
      <c r="C327">
        <f t="shared" si="0"/>
        <v>637.83942620289838</v>
      </c>
      <c r="D327" s="4">
        <f t="shared" si="1"/>
        <v>508.33099561402463</v>
      </c>
      <c r="E327" s="4">
        <f t="shared" si="2"/>
        <v>767.34785679177207</v>
      </c>
    </row>
    <row r="328" spans="1:5" x14ac:dyDescent="0.2">
      <c r="A328" s="1">
        <v>44986</v>
      </c>
      <c r="B328">
        <v>623.28589407686695</v>
      </c>
      <c r="C328">
        <f t="shared" si="0"/>
        <v>623.28589407686695</v>
      </c>
      <c r="D328" s="4">
        <f t="shared" si="1"/>
        <v>492.08603674577347</v>
      </c>
      <c r="E328" s="4">
        <f t="shared" si="2"/>
        <v>754.48575140796038</v>
      </c>
    </row>
    <row r="329" spans="1:5" x14ac:dyDescent="0.2">
      <c r="A329" s="1">
        <v>45017</v>
      </c>
      <c r="B329">
        <v>622.42787538470589</v>
      </c>
      <c r="C329">
        <f t="shared" si="0"/>
        <v>622.42787538470589</v>
      </c>
      <c r="D329" s="4">
        <f t="shared" si="1"/>
        <v>489.54620521651555</v>
      </c>
      <c r="E329" s="4">
        <f t="shared" si="2"/>
        <v>755.30954555289622</v>
      </c>
    </row>
    <row r="330" spans="1:5" x14ac:dyDescent="0.2">
      <c r="A330" s="1">
        <v>45047</v>
      </c>
      <c r="B330">
        <v>706.44517999200616</v>
      </c>
      <c r="C330">
        <f t="shared" si="0"/>
        <v>706.44517999200616</v>
      </c>
      <c r="D330" s="4">
        <f t="shared" si="1"/>
        <v>571.89090829262511</v>
      </c>
      <c r="E330" s="4">
        <f t="shared" si="2"/>
        <v>840.99945169138721</v>
      </c>
    </row>
    <row r="331" spans="1:5" x14ac:dyDescent="0.2">
      <c r="A331" s="1">
        <v>45078</v>
      </c>
      <c r="B331">
        <v>676.30976935414219</v>
      </c>
      <c r="C331">
        <f t="shared" ref="C331:C362" si="3">_xlfn.FORECAST.ETS(A331,$B$2:$B$298,$A$2:$A$298,157,1)</f>
        <v>676.30976935414219</v>
      </c>
      <c r="D331" s="4">
        <f t="shared" ref="D331:D362" si="4">C331-_xlfn.FORECAST.ETS.CONFINT(A331,$B$2:$B$298,$A$2:$A$298,0.95,157,1)</f>
        <v>540.09172652838026</v>
      </c>
      <c r="E331" s="4">
        <f t="shared" ref="E331:E362" si="5">C331+_xlfn.FORECAST.ETS.CONFINT(A331,$B$2:$B$298,$A$2:$A$298,0.95,157,1)</f>
        <v>812.52781217990412</v>
      </c>
    </row>
    <row r="332" spans="1:5" x14ac:dyDescent="0.2">
      <c r="A332" s="1">
        <v>45108</v>
      </c>
      <c r="B332">
        <v>709.43186683728254</v>
      </c>
      <c r="C332">
        <f t="shared" si="3"/>
        <v>709.43186683728254</v>
      </c>
      <c r="D332" s="4">
        <f t="shared" si="4"/>
        <v>571.55852252130921</v>
      </c>
      <c r="E332" s="4">
        <f t="shared" si="5"/>
        <v>847.30521115325587</v>
      </c>
    </row>
    <row r="333" spans="1:5" x14ac:dyDescent="0.2">
      <c r="A333" s="1">
        <v>45139</v>
      </c>
      <c r="B333">
        <v>701.56596865270114</v>
      </c>
      <c r="C333">
        <f t="shared" si="3"/>
        <v>701.56596865270114</v>
      </c>
      <c r="D333" s="4">
        <f t="shared" si="4"/>
        <v>562.04545042218172</v>
      </c>
      <c r="E333" s="4">
        <f t="shared" si="5"/>
        <v>841.08648688322057</v>
      </c>
    </row>
    <row r="334" spans="1:5" x14ac:dyDescent="0.2">
      <c r="A334" s="1">
        <v>45170</v>
      </c>
      <c r="B334">
        <v>671.59639723962732</v>
      </c>
      <c r="C334">
        <f t="shared" si="3"/>
        <v>671.59639723962732</v>
      </c>
      <c r="D334" s="4">
        <f t="shared" si="4"/>
        <v>530.43650801964077</v>
      </c>
      <c r="E334" s="4">
        <f t="shared" si="5"/>
        <v>812.75628645961388</v>
      </c>
    </row>
    <row r="335" spans="1:5" x14ac:dyDescent="0.2">
      <c r="A335" s="1">
        <v>45200</v>
      </c>
      <c r="B335">
        <v>662.69743519128349</v>
      </c>
      <c r="C335">
        <f t="shared" si="3"/>
        <v>662.69743519128349</v>
      </c>
      <c r="D335" s="4">
        <f t="shared" si="4"/>
        <v>519.90566948078515</v>
      </c>
      <c r="E335" s="4">
        <f t="shared" si="5"/>
        <v>805.48920090178183</v>
      </c>
    </row>
    <row r="336" spans="1:5" x14ac:dyDescent="0.2">
      <c r="A336" s="1">
        <v>45231</v>
      </c>
      <c r="B336">
        <v>660.92421640080556</v>
      </c>
      <c r="C336">
        <f t="shared" si="3"/>
        <v>660.92421640080556</v>
      </c>
      <c r="D336" s="4">
        <f t="shared" si="4"/>
        <v>516.50777541268928</v>
      </c>
      <c r="E336" s="4">
        <f t="shared" si="5"/>
        <v>805.34065738892184</v>
      </c>
    </row>
    <row r="337" spans="1:5" x14ac:dyDescent="0.2">
      <c r="A337" s="1">
        <v>45261</v>
      </c>
      <c r="B337">
        <v>658.10878361006985</v>
      </c>
      <c r="C337">
        <f t="shared" si="3"/>
        <v>658.10878361006985</v>
      </c>
      <c r="D337" s="4">
        <f t="shared" si="4"/>
        <v>512.07458941758637</v>
      </c>
      <c r="E337" s="4">
        <f t="shared" si="5"/>
        <v>804.14297780255333</v>
      </c>
    </row>
    <row r="338" spans="1:5" x14ac:dyDescent="0.2">
      <c r="A338" s="1">
        <v>45292</v>
      </c>
      <c r="B338">
        <v>640.25314606747679</v>
      </c>
      <c r="C338">
        <f t="shared" si="3"/>
        <v>640.25314606747679</v>
      </c>
      <c r="D338" s="4">
        <f t="shared" si="4"/>
        <v>492.60785483868096</v>
      </c>
      <c r="E338" s="4">
        <f t="shared" si="5"/>
        <v>787.89843729627262</v>
      </c>
    </row>
    <row r="339" spans="1:5" x14ac:dyDescent="0.2">
      <c r="A339" s="1">
        <v>45323</v>
      </c>
      <c r="B339">
        <v>646.91977674162501</v>
      </c>
      <c r="C339">
        <f t="shared" si="3"/>
        <v>646.91977674162501</v>
      </c>
      <c r="D339" s="4">
        <f t="shared" si="4"/>
        <v>497.66979113549365</v>
      </c>
      <c r="E339" s="4">
        <f t="shared" si="5"/>
        <v>796.16976234775643</v>
      </c>
    </row>
    <row r="340" spans="1:5" x14ac:dyDescent="0.2">
      <c r="A340" s="1">
        <v>45352</v>
      </c>
      <c r="B340">
        <v>719.46749522963285</v>
      </c>
      <c r="C340">
        <f t="shared" si="3"/>
        <v>719.46749522963285</v>
      </c>
      <c r="D340" s="4">
        <f t="shared" si="4"/>
        <v>568.61897602038164</v>
      </c>
      <c r="E340" s="4">
        <f t="shared" si="5"/>
        <v>870.31601443888405</v>
      </c>
    </row>
    <row r="341" spans="1:5" x14ac:dyDescent="0.2">
      <c r="A341" s="1">
        <v>45383</v>
      </c>
      <c r="B341">
        <v>697.54883497677338</v>
      </c>
      <c r="C341">
        <f t="shared" si="3"/>
        <v>697.54883497677338</v>
      </c>
      <c r="D341" s="4">
        <f t="shared" si="4"/>
        <v>545.10771196658095</v>
      </c>
      <c r="E341" s="4">
        <f t="shared" si="5"/>
        <v>849.98995798696581</v>
      </c>
    </row>
    <row r="342" spans="1:5" x14ac:dyDescent="0.2">
      <c r="A342" s="1">
        <v>45413</v>
      </c>
      <c r="B342">
        <v>765.71914590343181</v>
      </c>
      <c r="C342">
        <f t="shared" si="3"/>
        <v>765.71914590343181</v>
      </c>
      <c r="D342" s="4">
        <f t="shared" si="4"/>
        <v>611.69112817815835</v>
      </c>
      <c r="E342" s="4">
        <f t="shared" si="5"/>
        <v>919.74716362870527</v>
      </c>
    </row>
    <row r="343" spans="1:5" x14ac:dyDescent="0.2">
      <c r="A343" s="1">
        <v>45444</v>
      </c>
      <c r="B343">
        <v>757.14239466977551</v>
      </c>
      <c r="C343">
        <f t="shared" si="3"/>
        <v>757.14239466977551</v>
      </c>
      <c r="D343" s="4">
        <f t="shared" si="4"/>
        <v>601.53298024724802</v>
      </c>
      <c r="E343" s="4">
        <f t="shared" si="5"/>
        <v>912.75180909230301</v>
      </c>
    </row>
    <row r="344" spans="1:5" x14ac:dyDescent="0.2">
      <c r="A344" s="1">
        <v>45474</v>
      </c>
      <c r="B344">
        <v>741.47865968098768</v>
      </c>
      <c r="C344">
        <f t="shared" si="3"/>
        <v>741.47865968098768</v>
      </c>
      <c r="D344" s="4">
        <f t="shared" si="4"/>
        <v>584.29314459694672</v>
      </c>
      <c r="E344" s="4">
        <f t="shared" si="5"/>
        <v>898.66417476502863</v>
      </c>
    </row>
    <row r="345" spans="1:5" x14ac:dyDescent="0.2">
      <c r="A345" s="1">
        <v>45505</v>
      </c>
      <c r="B345">
        <v>712.03654128388598</v>
      </c>
      <c r="C345">
        <f t="shared" si="3"/>
        <v>712.03654128388598</v>
      </c>
      <c r="D345" s="4">
        <f t="shared" si="4"/>
        <v>553.28002815667696</v>
      </c>
      <c r="E345" s="4">
        <f t="shared" si="5"/>
        <v>870.793054411095</v>
      </c>
    </row>
    <row r="346" spans="1:5" x14ac:dyDescent="0.2">
      <c r="A346" s="1">
        <v>45536</v>
      </c>
      <c r="B346">
        <v>737.86667058507021</v>
      </c>
      <c r="C346">
        <f t="shared" si="3"/>
        <v>737.86667058507021</v>
      </c>
      <c r="D346" s="4">
        <f t="shared" si="4"/>
        <v>577.54407669656803</v>
      </c>
      <c r="E346" s="4">
        <f t="shared" si="5"/>
        <v>898.18926447357239</v>
      </c>
    </row>
    <row r="347" spans="1:5" x14ac:dyDescent="0.2">
      <c r="A347" s="1">
        <v>45566</v>
      </c>
      <c r="B347">
        <v>746.0359388553311</v>
      </c>
      <c r="C347">
        <f t="shared" si="3"/>
        <v>746.0359388553311</v>
      </c>
      <c r="D347" s="4">
        <f t="shared" si="4"/>
        <v>584.15200378235545</v>
      </c>
      <c r="E347" s="4">
        <f t="shared" si="5"/>
        <v>907.91987392830674</v>
      </c>
    </row>
    <row r="348" spans="1:5" x14ac:dyDescent="0.2">
      <c r="A348" s="1">
        <v>45597</v>
      </c>
      <c r="B348">
        <v>838.48588920124075</v>
      </c>
      <c r="C348">
        <f t="shared" si="3"/>
        <v>838.48588920124075</v>
      </c>
      <c r="D348" s="4">
        <f t="shared" si="4"/>
        <v>675.04518202881241</v>
      </c>
      <c r="E348" s="4">
        <f t="shared" si="5"/>
        <v>1001.9265963736691</v>
      </c>
    </row>
    <row r="349" spans="1:5" x14ac:dyDescent="0.2">
      <c r="A349" s="1">
        <v>45627</v>
      </c>
      <c r="B349">
        <v>849.26177065223987</v>
      </c>
      <c r="C349">
        <f t="shared" si="3"/>
        <v>849.26177065223987</v>
      </c>
      <c r="D349" s="4">
        <f t="shared" si="4"/>
        <v>684.26869679740696</v>
      </c>
      <c r="E349" s="4">
        <f t="shared" si="5"/>
        <v>1014.2548445070728</v>
      </c>
    </row>
    <row r="350" spans="1:5" x14ac:dyDescent="0.2">
      <c r="A350" s="1">
        <v>45658</v>
      </c>
      <c r="B350">
        <v>821.83635690036283</v>
      </c>
      <c r="C350">
        <f t="shared" si="3"/>
        <v>821.83635690036283</v>
      </c>
      <c r="D350" s="4">
        <f t="shared" si="4"/>
        <v>655.29516457296188</v>
      </c>
      <c r="E350" s="4">
        <f t="shared" si="5"/>
        <v>988.37754922776378</v>
      </c>
    </row>
    <row r="351" spans="1:5" x14ac:dyDescent="0.2">
      <c r="A351" s="1">
        <v>45689</v>
      </c>
      <c r="B351">
        <v>795.47688455015157</v>
      </c>
      <c r="C351">
        <f t="shared" si="3"/>
        <v>795.47688455015157</v>
      </c>
      <c r="D351" s="4">
        <f t="shared" si="4"/>
        <v>627.39167087472458</v>
      </c>
      <c r="E351" s="4">
        <f t="shared" si="5"/>
        <v>963.56209822557855</v>
      </c>
    </row>
    <row r="352" spans="1:5" x14ac:dyDescent="0.2">
      <c r="A352" s="1">
        <v>45717</v>
      </c>
      <c r="B352">
        <v>782.72790164082312</v>
      </c>
      <c r="C352">
        <f t="shared" si="3"/>
        <v>782.72790164082312</v>
      </c>
      <c r="D352" s="4">
        <f t="shared" si="4"/>
        <v>613.1026184619775</v>
      </c>
      <c r="E352" s="4">
        <f t="shared" si="5"/>
        <v>952.35318481966874</v>
      </c>
    </row>
    <row r="353" spans="1:5" x14ac:dyDescent="0.2">
      <c r="A353" s="1">
        <v>45748</v>
      </c>
      <c r="B353">
        <v>768.9023137682093</v>
      </c>
      <c r="C353">
        <f t="shared" si="3"/>
        <v>768.9023137682093</v>
      </c>
      <c r="D353" s="4">
        <f t="shared" si="4"/>
        <v>597.74077315994759</v>
      </c>
      <c r="E353" s="4">
        <f t="shared" si="5"/>
        <v>940.063854376471</v>
      </c>
    </row>
    <row r="354" spans="1:5" x14ac:dyDescent="0.2">
      <c r="A354" s="1">
        <v>45778</v>
      </c>
      <c r="B354">
        <v>760.07841218143756</v>
      </c>
      <c r="C354">
        <f t="shared" si="3"/>
        <v>760.07841218143756</v>
      </c>
      <c r="D354" s="4">
        <f t="shared" si="4"/>
        <v>587.38429167938784</v>
      </c>
      <c r="E354" s="4">
        <f t="shared" si="5"/>
        <v>932.77253268348727</v>
      </c>
    </row>
    <row r="355" spans="1:5" x14ac:dyDescent="0.2">
      <c r="A355" s="1">
        <v>45809</v>
      </c>
      <c r="B355">
        <v>766.81917493648234</v>
      </c>
      <c r="C355">
        <f t="shared" si="3"/>
        <v>766.81917493648234</v>
      </c>
      <c r="D355" s="4">
        <f t="shared" si="4"/>
        <v>592.59602251050694</v>
      </c>
      <c r="E355" s="4">
        <f t="shared" si="5"/>
        <v>941.04232736245774</v>
      </c>
    </row>
    <row r="356" spans="1:5" x14ac:dyDescent="0.2">
      <c r="A356" s="1">
        <v>45839</v>
      </c>
      <c r="B356">
        <v>794.62839064868569</v>
      </c>
      <c r="C356">
        <f t="shared" si="3"/>
        <v>794.62839064868569</v>
      </c>
      <c r="D356" s="4">
        <f t="shared" si="4"/>
        <v>618.87962943202581</v>
      </c>
      <c r="E356" s="4">
        <f t="shared" si="5"/>
        <v>970.37715186534558</v>
      </c>
    </row>
    <row r="357" spans="1:5" x14ac:dyDescent="0.2">
      <c r="A357" s="1">
        <v>45870</v>
      </c>
      <c r="B357">
        <v>823.54591346877942</v>
      </c>
      <c r="C357">
        <f t="shared" si="3"/>
        <v>823.54591346877942</v>
      </c>
      <c r="D357" s="4">
        <f t="shared" si="4"/>
        <v>646.27484625868294</v>
      </c>
      <c r="E357" s="4">
        <f t="shared" si="5"/>
        <v>1000.8169806788759</v>
      </c>
    </row>
    <row r="358" spans="1:5" x14ac:dyDescent="0.2">
      <c r="A358" s="1">
        <v>45901</v>
      </c>
      <c r="B358">
        <v>816.56997371710315</v>
      </c>
      <c r="C358">
        <f t="shared" si="3"/>
        <v>816.56997371710315</v>
      </c>
      <c r="D358" s="4">
        <f t="shared" si="4"/>
        <v>637.7797872607847</v>
      </c>
      <c r="E358" s="4">
        <f t="shared" si="5"/>
        <v>995.3601601734216</v>
      </c>
    </row>
    <row r="359" spans="1:5" x14ac:dyDescent="0.2">
      <c r="A359" s="1">
        <v>45931</v>
      </c>
      <c r="B359">
        <v>808.90596791702922</v>
      </c>
      <c r="C359">
        <f t="shared" si="3"/>
        <v>808.90596791702922</v>
      </c>
      <c r="D359" s="4">
        <f t="shared" si="4"/>
        <v>628.5997369958028</v>
      </c>
      <c r="E359" s="4">
        <f t="shared" si="5"/>
        <v>989.21219883825563</v>
      </c>
    </row>
    <row r="360" spans="1:5" x14ac:dyDescent="0.2">
      <c r="A360" s="1">
        <v>45962</v>
      </c>
      <c r="B360">
        <v>851.83013034697422</v>
      </c>
      <c r="C360">
        <f t="shared" si="3"/>
        <v>851.83013034697422</v>
      </c>
      <c r="D360" s="4">
        <f t="shared" si="4"/>
        <v>670.0108216704765</v>
      </c>
      <c r="E360" s="4">
        <f t="shared" si="5"/>
        <v>1033.649439023472</v>
      </c>
    </row>
    <row r="361" spans="1:5" x14ac:dyDescent="0.2">
      <c r="A361" s="1">
        <v>45992</v>
      </c>
      <c r="B361">
        <v>806.26941114300473</v>
      </c>
      <c r="C361">
        <f t="shared" si="3"/>
        <v>806.26941114300473</v>
      </c>
      <c r="D361" s="4">
        <f t="shared" si="4"/>
        <v>622.9398870645839</v>
      </c>
      <c r="E361" s="4">
        <f t="shared" si="5"/>
        <v>989.59893522142556</v>
      </c>
    </row>
    <row r="362" spans="1:5" x14ac:dyDescent="0.2">
      <c r="A362" s="1">
        <v>46023</v>
      </c>
      <c r="B362">
        <v>789.74284315343175</v>
      </c>
      <c r="C362">
        <f t="shared" si="3"/>
        <v>789.74284315343175</v>
      </c>
      <c r="D362" s="4">
        <f t="shared" si="4"/>
        <v>604.90586521699913</v>
      </c>
      <c r="E362" s="4">
        <f t="shared" si="5"/>
        <v>974.57982108986437</v>
      </c>
    </row>
    <row r="363" spans="1:5" x14ac:dyDescent="0.2">
      <c r="A363" s="1">
        <v>46054</v>
      </c>
      <c r="B363">
        <v>772.57264176938997</v>
      </c>
      <c r="C363">
        <f t="shared" ref="C363:C394" si="6">_xlfn.FORECAST.ETS(A363,$B$2:$B$298,$A$2:$A$298,157,1)</f>
        <v>772.57264176938997</v>
      </c>
      <c r="D363" s="4">
        <f t="shared" ref="D363:D394" si="7">C363-_xlfn.FORECAST.ETS.CONFINT(A363,$B$2:$B$298,$A$2:$A$298,0.95,157,1)</f>
        <v>586.23087409732204</v>
      </c>
      <c r="E363" s="4">
        <f t="shared" ref="E363:E394" si="8">C363+_xlfn.FORECAST.ETS.CONFINT(A363,$B$2:$B$298,$A$2:$A$298,0.95,157,1)</f>
        <v>958.91440944145791</v>
      </c>
    </row>
    <row r="364" spans="1:5" x14ac:dyDescent="0.2">
      <c r="A364" s="1">
        <v>46082</v>
      </c>
      <c r="B364">
        <v>765.26814845495494</v>
      </c>
      <c r="C364">
        <f t="shared" si="6"/>
        <v>765.26814845495494</v>
      </c>
      <c r="D364" s="4">
        <f t="shared" si="7"/>
        <v>577.42416098597664</v>
      </c>
      <c r="E364" s="4">
        <f t="shared" si="8"/>
        <v>953.11213592393324</v>
      </c>
    </row>
    <row r="365" spans="1:5" x14ac:dyDescent="0.2">
      <c r="A365" s="1">
        <v>46113</v>
      </c>
      <c r="B365">
        <v>798.19587528706359</v>
      </c>
      <c r="C365">
        <f t="shared" si="6"/>
        <v>798.19587528706359</v>
      </c>
      <c r="D365" s="4">
        <f t="shared" si="7"/>
        <v>608.85214687244218</v>
      </c>
      <c r="E365" s="4">
        <f t="shared" si="8"/>
        <v>987.539603701685</v>
      </c>
    </row>
    <row r="366" spans="1:5" x14ac:dyDescent="0.2">
      <c r="A366" s="1">
        <v>46143</v>
      </c>
      <c r="B366">
        <v>794.25030216825166</v>
      </c>
      <c r="C366">
        <f t="shared" si="6"/>
        <v>794.25030216825166</v>
      </c>
      <c r="D366" s="4">
        <f t="shared" si="7"/>
        <v>603.40922353407473</v>
      </c>
      <c r="E366" s="4">
        <f t="shared" si="8"/>
        <v>985.0913808024286</v>
      </c>
    </row>
    <row r="367" spans="1:5" x14ac:dyDescent="0.2">
      <c r="A367" s="1">
        <v>46174</v>
      </c>
      <c r="B367">
        <v>870.05645724580984</v>
      </c>
      <c r="C367">
        <f t="shared" si="6"/>
        <v>870.05645724580984</v>
      </c>
      <c r="D367" s="4">
        <f t="shared" si="7"/>
        <v>677.72033382860923</v>
      </c>
      <c r="E367" s="4">
        <f t="shared" si="8"/>
        <v>1062.3925806630104</v>
      </c>
    </row>
    <row r="368" spans="1:5" x14ac:dyDescent="0.2">
      <c r="A368" s="1">
        <v>46204</v>
      </c>
      <c r="B368">
        <v>829.05591286911783</v>
      </c>
      <c r="C368">
        <f t="shared" si="6"/>
        <v>829.05591286911783</v>
      </c>
      <c r="D368" s="4">
        <f t="shared" si="7"/>
        <v>635.22696753162711</v>
      </c>
      <c r="E368" s="4">
        <f t="shared" si="8"/>
        <v>1022.8848582066086</v>
      </c>
    </row>
    <row r="369" spans="1:5" x14ac:dyDescent="0.2">
      <c r="A369" s="1">
        <v>46235</v>
      </c>
      <c r="B369">
        <v>766.32219424881168</v>
      </c>
      <c r="C369">
        <f t="shared" si="6"/>
        <v>766.32219424881168</v>
      </c>
      <c r="D369" s="4">
        <f t="shared" si="7"/>
        <v>571.00256988220963</v>
      </c>
      <c r="E369" s="4">
        <f t="shared" si="8"/>
        <v>961.64181861541374</v>
      </c>
    </row>
    <row r="370" spans="1:5" x14ac:dyDescent="0.2">
      <c r="A370" s="1">
        <v>46266</v>
      </c>
      <c r="B370">
        <v>760.89671798853647</v>
      </c>
      <c r="C370">
        <f t="shared" si="6"/>
        <v>760.89671798853647</v>
      </c>
      <c r="D370" s="4">
        <f t="shared" si="7"/>
        <v>564.08848000712305</v>
      </c>
      <c r="E370" s="4">
        <f t="shared" si="8"/>
        <v>957.70495596994988</v>
      </c>
    </row>
    <row r="371" spans="1:5" x14ac:dyDescent="0.2">
      <c r="A371" s="1">
        <v>46296</v>
      </c>
      <c r="B371">
        <v>765.56558598477909</v>
      </c>
      <c r="C371">
        <f t="shared" si="6"/>
        <v>765.56558598477909</v>
      </c>
      <c r="D371" s="4">
        <f t="shared" si="7"/>
        <v>567.27072471865631</v>
      </c>
      <c r="E371" s="4">
        <f t="shared" si="8"/>
        <v>963.86044725090187</v>
      </c>
    </row>
    <row r="372" spans="1:5" x14ac:dyDescent="0.2">
      <c r="A372" s="1">
        <v>46327</v>
      </c>
      <c r="B372">
        <v>770.20880807758988</v>
      </c>
      <c r="C372">
        <f t="shared" si="6"/>
        <v>770.20880807758988</v>
      </c>
      <c r="D372" s="4">
        <f t="shared" si="7"/>
        <v>570.42924106857481</v>
      </c>
      <c r="E372" s="4">
        <f t="shared" si="8"/>
        <v>969.98837508660495</v>
      </c>
    </row>
    <row r="373" spans="1:5" x14ac:dyDescent="0.2">
      <c r="A373" s="1">
        <v>46357</v>
      </c>
      <c r="B373">
        <v>827.81750828396298</v>
      </c>
      <c r="C373">
        <f t="shared" si="6"/>
        <v>827.81750828396298</v>
      </c>
      <c r="D373" s="4">
        <f t="shared" si="7"/>
        <v>626.55508248963565</v>
      </c>
      <c r="E373" s="4">
        <f t="shared" si="8"/>
        <v>1029.0799340782903</v>
      </c>
    </row>
    <row r="374" spans="1:5" x14ac:dyDescent="0.2">
      <c r="A374" s="1">
        <v>46388</v>
      </c>
      <c r="B374">
        <v>836.29999306042407</v>
      </c>
      <c r="C374">
        <f t="shared" si="6"/>
        <v>836.29999306042407</v>
      </c>
      <c r="D374" s="4">
        <f t="shared" si="7"/>
        <v>633.55648697091692</v>
      </c>
      <c r="E374" s="4">
        <f t="shared" si="8"/>
        <v>1039.0434991499312</v>
      </c>
    </row>
    <row r="375" spans="1:5" x14ac:dyDescent="0.2">
      <c r="A375" s="1">
        <v>46419</v>
      </c>
      <c r="B375">
        <v>835.88592830590096</v>
      </c>
      <c r="C375">
        <f t="shared" si="6"/>
        <v>835.88592830590096</v>
      </c>
      <c r="D375" s="4">
        <f t="shared" si="7"/>
        <v>631.66305397775761</v>
      </c>
      <c r="E375" s="4">
        <f t="shared" si="8"/>
        <v>1040.1088026340444</v>
      </c>
    </row>
    <row r="376" spans="1:5" x14ac:dyDescent="0.2">
      <c r="A376" s="1">
        <v>46447</v>
      </c>
      <c r="B376">
        <v>824.20273341478958</v>
      </c>
      <c r="C376">
        <f t="shared" si="6"/>
        <v>824.20273341478958</v>
      </c>
      <c r="D376" s="4">
        <f t="shared" si="7"/>
        <v>618.50213842596258</v>
      </c>
      <c r="E376" s="4">
        <f t="shared" si="8"/>
        <v>1029.9033284036166</v>
      </c>
    </row>
    <row r="377" spans="1:5" x14ac:dyDescent="0.2">
      <c r="A377" s="1">
        <v>46478</v>
      </c>
      <c r="B377">
        <v>822.2436910949466</v>
      </c>
      <c r="C377">
        <f t="shared" si="6"/>
        <v>822.2436910949466</v>
      </c>
      <c r="D377" s="4">
        <f t="shared" si="7"/>
        <v>615.06696042476528</v>
      </c>
      <c r="E377" s="4">
        <f t="shared" si="8"/>
        <v>1029.4204217651279</v>
      </c>
    </row>
    <row r="378" spans="1:5" x14ac:dyDescent="0.2">
      <c r="A378" s="1">
        <v>46508</v>
      </c>
      <c r="B378">
        <v>815.42403801602461</v>
      </c>
      <c r="C378">
        <f t="shared" si="6"/>
        <v>815.42403801602461</v>
      </c>
      <c r="D378" s="4">
        <f t="shared" si="7"/>
        <v>606.77269585373881</v>
      </c>
      <c r="E378" s="4">
        <f t="shared" si="8"/>
        <v>1024.0753801783105</v>
      </c>
    </row>
    <row r="379" spans="1:5" x14ac:dyDescent="0.2">
      <c r="A379" s="1">
        <v>46539</v>
      </c>
      <c r="B379">
        <v>796.16996740311868</v>
      </c>
      <c r="C379">
        <f t="shared" si="6"/>
        <v>796.16996740311868</v>
      </c>
      <c r="D379" s="4">
        <f t="shared" si="7"/>
        <v>586.04547888841671</v>
      </c>
      <c r="E379" s="4">
        <f t="shared" si="8"/>
        <v>1006.2944559178206</v>
      </c>
    </row>
    <row r="380" spans="1:5" x14ac:dyDescent="0.2">
      <c r="A380" s="1">
        <v>46569</v>
      </c>
      <c r="B380">
        <v>776.05100884014178</v>
      </c>
      <c r="C380">
        <f t="shared" si="6"/>
        <v>776.05100884014178</v>
      </c>
      <c r="D380" s="4">
        <f t="shared" si="7"/>
        <v>564.4547817388468</v>
      </c>
      <c r="E380" s="4">
        <f t="shared" si="8"/>
        <v>987.64723594143675</v>
      </c>
    </row>
    <row r="381" spans="1:5" x14ac:dyDescent="0.2">
      <c r="A381" s="1">
        <v>46600</v>
      </c>
      <c r="B381">
        <v>797.05875635188602</v>
      </c>
      <c r="C381">
        <f t="shared" si="6"/>
        <v>797.05875635188602</v>
      </c>
      <c r="D381" s="4">
        <f t="shared" si="7"/>
        <v>583.9921426698528</v>
      </c>
      <c r="E381" s="4">
        <f t="shared" si="8"/>
        <v>1010.1253700339192</v>
      </c>
    </row>
    <row r="382" spans="1:5" x14ac:dyDescent="0.2">
      <c r="A382" s="1">
        <v>46631</v>
      </c>
      <c r="B382">
        <v>812.20082059383901</v>
      </c>
      <c r="C382">
        <f t="shared" si="6"/>
        <v>812.20082059383901</v>
      </c>
      <c r="D382" s="4">
        <f t="shared" si="7"/>
        <v>597.66511813190505</v>
      </c>
      <c r="E382" s="4">
        <f t="shared" si="8"/>
        <v>1026.736523055773</v>
      </c>
    </row>
    <row r="383" spans="1:5" x14ac:dyDescent="0.2">
      <c r="A383" s="1">
        <v>46661</v>
      </c>
      <c r="B383">
        <v>780.25259866256056</v>
      </c>
      <c r="C383">
        <f t="shared" si="6"/>
        <v>780.25259866256056</v>
      </c>
      <c r="D383" s="4">
        <f t="shared" si="7"/>
        <v>564.24905251524547</v>
      </c>
      <c r="E383" s="4">
        <f t="shared" si="8"/>
        <v>996.25614480987565</v>
      </c>
    </row>
    <row r="384" spans="1:5" x14ac:dyDescent="0.2">
      <c r="A384" s="1">
        <v>46692</v>
      </c>
      <c r="B384">
        <v>843.53113284892265</v>
      </c>
      <c r="C384">
        <f t="shared" si="6"/>
        <v>843.53113284892265</v>
      </c>
      <c r="D384" s="4">
        <f t="shared" si="7"/>
        <v>626.06093684942334</v>
      </c>
      <c r="E384" s="4">
        <f t="shared" si="8"/>
        <v>1061.001328848422</v>
      </c>
    </row>
    <row r="385" spans="1:5" x14ac:dyDescent="0.2">
      <c r="A385" s="1">
        <v>46722</v>
      </c>
      <c r="B385">
        <v>838.8274621635137</v>
      </c>
      <c r="C385">
        <f t="shared" si="6"/>
        <v>838.8274621635137</v>
      </c>
      <c r="D385" s="4">
        <f t="shared" si="7"/>
        <v>619.8917602774028</v>
      </c>
      <c r="E385" s="4">
        <f t="shared" si="8"/>
        <v>1057.7631640496247</v>
      </c>
    </row>
    <row r="386" spans="1:5" x14ac:dyDescent="0.2">
      <c r="A386" s="1">
        <v>46753</v>
      </c>
      <c r="B386">
        <v>906.33159603335457</v>
      </c>
      <c r="C386">
        <f t="shared" si="6"/>
        <v>906.33159603335457</v>
      </c>
      <c r="D386" s="4">
        <f t="shared" si="7"/>
        <v>685.93148370326116</v>
      </c>
      <c r="E386" s="4">
        <f t="shared" si="8"/>
        <v>1126.731708363448</v>
      </c>
    </row>
    <row r="387" spans="1:5" x14ac:dyDescent="0.2">
      <c r="A387" s="1">
        <v>46784</v>
      </c>
      <c r="B387">
        <v>855.12831717714141</v>
      </c>
      <c r="C387">
        <f t="shared" si="6"/>
        <v>855.12831717714141</v>
      </c>
      <c r="D387" s="4">
        <f t="shared" si="7"/>
        <v>633.26484262057022</v>
      </c>
      <c r="E387" s="4">
        <f t="shared" si="8"/>
        <v>1076.9917917337127</v>
      </c>
    </row>
    <row r="388" spans="1:5" x14ac:dyDescent="0.2">
      <c r="A388" s="1">
        <v>46813</v>
      </c>
      <c r="B388">
        <v>872.78854403273726</v>
      </c>
      <c r="C388">
        <f t="shared" si="6"/>
        <v>872.78854403273726</v>
      </c>
      <c r="D388" s="4">
        <f t="shared" si="7"/>
        <v>649.46270949506868</v>
      </c>
      <c r="E388" s="4">
        <f t="shared" si="8"/>
        <v>1096.114378570406</v>
      </c>
    </row>
    <row r="389" spans="1:5" x14ac:dyDescent="0.2">
      <c r="A389" s="1">
        <v>46844</v>
      </c>
      <c r="B389">
        <v>842.17745058480568</v>
      </c>
      <c r="C389">
        <f t="shared" si="6"/>
        <v>842.17745058480568</v>
      </c>
      <c r="D389" s="4">
        <f t="shared" si="7"/>
        <v>617.39021354941349</v>
      </c>
      <c r="E389" s="4">
        <f t="shared" si="8"/>
        <v>1066.964687620198</v>
      </c>
    </row>
    <row r="390" spans="1:5" x14ac:dyDescent="0.2">
      <c r="A390" s="1">
        <v>46874</v>
      </c>
      <c r="B390">
        <v>821.52008666235872</v>
      </c>
      <c r="C390">
        <f t="shared" si="6"/>
        <v>821.52008666235872</v>
      </c>
      <c r="D390" s="4">
        <f t="shared" si="7"/>
        <v>595.27236101967924</v>
      </c>
      <c r="E390" s="4">
        <f t="shared" si="8"/>
        <v>1047.7678123050382</v>
      </c>
    </row>
    <row r="391" spans="1:5" x14ac:dyDescent="0.2">
      <c r="A391" s="1">
        <v>46905</v>
      </c>
      <c r="B391">
        <v>792.56610734849687</v>
      </c>
      <c r="C391">
        <f t="shared" si="6"/>
        <v>792.56610734849687</v>
      </c>
      <c r="D391" s="4">
        <f t="shared" si="7"/>
        <v>564.858764525791</v>
      </c>
      <c r="E391" s="4">
        <f t="shared" si="8"/>
        <v>1020.2734501712027</v>
      </c>
    </row>
    <row r="392" spans="1:5" x14ac:dyDescent="0.2">
      <c r="A392" s="1">
        <v>46935</v>
      </c>
      <c r="B392">
        <v>773.53958875585431</v>
      </c>
      <c r="C392">
        <f t="shared" si="6"/>
        <v>773.53958875585431</v>
      </c>
      <c r="D392" s="4">
        <f t="shared" si="7"/>
        <v>544.37345880931468</v>
      </c>
      <c r="E392" s="4">
        <f t="shared" si="8"/>
        <v>1002.7057187023939</v>
      </c>
    </row>
    <row r="393" spans="1:5" x14ac:dyDescent="0.2">
      <c r="A393" s="1">
        <v>46966</v>
      </c>
      <c r="B393">
        <v>756.07668248652374</v>
      </c>
      <c r="C393">
        <f t="shared" si="6"/>
        <v>756.07668248652374</v>
      </c>
      <c r="D393" s="4">
        <f t="shared" si="7"/>
        <v>525.45255515729423</v>
      </c>
      <c r="E393" s="4">
        <f t="shared" si="8"/>
        <v>986.70080981575325</v>
      </c>
    </row>
    <row r="394" spans="1:5" x14ac:dyDescent="0.2">
      <c r="A394" s="1">
        <v>46997</v>
      </c>
      <c r="B394">
        <v>751.66153716087661</v>
      </c>
      <c r="C394">
        <f t="shared" si="6"/>
        <v>751.66153716087661</v>
      </c>
      <c r="D394" s="4">
        <f t="shared" si="7"/>
        <v>519.58016289647594</v>
      </c>
      <c r="E394" s="4">
        <f t="shared" si="8"/>
        <v>983.74291142527727</v>
      </c>
    </row>
    <row r="395" spans="1:5" x14ac:dyDescent="0.2">
      <c r="A395" s="1">
        <v>47027</v>
      </c>
      <c r="B395">
        <v>743.4105304985784</v>
      </c>
      <c r="C395">
        <f t="shared" ref="C395:C421" si="9">_xlfn.FORECAST.ETS(A395,$B$2:$B$298,$A$2:$A$298,157,1)</f>
        <v>743.4105304985784</v>
      </c>
      <c r="D395" s="4">
        <f t="shared" ref="D395:D421" si="10">C395-_xlfn.FORECAST.ETS.CONFINT(A395,$B$2:$B$298,$A$2:$A$298,0.95,157,1)</f>
        <v>509.87262144114248</v>
      </c>
      <c r="E395" s="4">
        <f t="shared" ref="E395:E421" si="11">C395+_xlfn.FORECAST.ETS.CONFINT(A395,$B$2:$B$298,$A$2:$A$298,0.95,157,1)</f>
        <v>976.94843955601436</v>
      </c>
    </row>
    <row r="396" spans="1:5" x14ac:dyDescent="0.2">
      <c r="A396" s="1">
        <v>47058</v>
      </c>
      <c r="B396">
        <v>809.02451995996728</v>
      </c>
      <c r="C396">
        <f t="shared" si="9"/>
        <v>809.02451995996728</v>
      </c>
      <c r="D396" s="4">
        <f t="shared" si="10"/>
        <v>574.03075090265759</v>
      </c>
      <c r="E396" s="4">
        <f t="shared" si="11"/>
        <v>1044.0182890172771</v>
      </c>
    </row>
    <row r="397" spans="1:5" x14ac:dyDescent="0.2">
      <c r="A397" s="1">
        <v>47088</v>
      </c>
      <c r="B397">
        <v>802.85197115885035</v>
      </c>
      <c r="C397">
        <f t="shared" si="9"/>
        <v>802.85197115885035</v>
      </c>
      <c r="D397" s="4">
        <f t="shared" si="10"/>
        <v>566.40298047170813</v>
      </c>
      <c r="E397" s="4">
        <f t="shared" si="11"/>
        <v>1039.3009618459926</v>
      </c>
    </row>
    <row r="398" spans="1:5" x14ac:dyDescent="0.2">
      <c r="A398" s="1">
        <v>47119</v>
      </c>
      <c r="B398">
        <v>785.94278963482611</v>
      </c>
      <c r="C398">
        <f t="shared" si="9"/>
        <v>785.94278963482611</v>
      </c>
      <c r="D398" s="4">
        <f t="shared" si="10"/>
        <v>548.03918016129205</v>
      </c>
      <c r="E398" s="4">
        <f t="shared" si="11"/>
        <v>1023.8463991083602</v>
      </c>
    </row>
    <row r="399" spans="1:5" x14ac:dyDescent="0.2">
      <c r="A399" s="1">
        <v>47150</v>
      </c>
      <c r="B399">
        <v>797.79377780245886</v>
      </c>
      <c r="C399">
        <f t="shared" si="9"/>
        <v>797.79377780245886</v>
      </c>
      <c r="D399" s="4">
        <f t="shared" si="10"/>
        <v>558.43611772771794</v>
      </c>
      <c r="E399" s="4">
        <f t="shared" si="11"/>
        <v>1037.1514378771999</v>
      </c>
    </row>
    <row r="400" spans="1:5" x14ac:dyDescent="0.2">
      <c r="A400" s="1">
        <v>47178</v>
      </c>
      <c r="B400">
        <v>741.23453695548972</v>
      </c>
      <c r="C400">
        <f t="shared" si="9"/>
        <v>741.23453695548972</v>
      </c>
      <c r="D400" s="4">
        <f t="shared" si="10"/>
        <v>500.42336064774651</v>
      </c>
      <c r="E400" s="4">
        <f t="shared" si="11"/>
        <v>982.04571326323298</v>
      </c>
    </row>
    <row r="401" spans="1:5" x14ac:dyDescent="0.2">
      <c r="A401" s="1">
        <v>47209</v>
      </c>
      <c r="B401">
        <v>722.05148034556737</v>
      </c>
      <c r="C401">
        <f t="shared" si="9"/>
        <v>722.05148034556737</v>
      </c>
      <c r="D401" s="4">
        <f t="shared" si="10"/>
        <v>479.78728917130513</v>
      </c>
      <c r="E401" s="4">
        <f t="shared" si="11"/>
        <v>964.31567151982961</v>
      </c>
    </row>
    <row r="402" spans="1:5" x14ac:dyDescent="0.2">
      <c r="A402" s="1">
        <v>47239</v>
      </c>
      <c r="B402">
        <v>697.08454470710842</v>
      </c>
      <c r="C402">
        <f t="shared" si="9"/>
        <v>697.08454470710842</v>
      </c>
      <c r="D402" s="4">
        <f t="shared" si="10"/>
        <v>453.3678078213353</v>
      </c>
      <c r="E402" s="4">
        <f t="shared" si="11"/>
        <v>940.80128159288154</v>
      </c>
    </row>
    <row r="403" spans="1:5" x14ac:dyDescent="0.2">
      <c r="A403" s="1">
        <v>47270</v>
      </c>
      <c r="B403">
        <v>746.98338602411059</v>
      </c>
      <c r="C403">
        <f t="shared" si="9"/>
        <v>746.98338602411059</v>
      </c>
      <c r="D403" s="4">
        <f t="shared" si="10"/>
        <v>501.8145411365507</v>
      </c>
      <c r="E403" s="4">
        <f t="shared" si="11"/>
        <v>992.15223091167047</v>
      </c>
    </row>
    <row r="404" spans="1:5" x14ac:dyDescent="0.2">
      <c r="A404" s="1">
        <v>47300</v>
      </c>
      <c r="B404">
        <v>725.87031022449298</v>
      </c>
      <c r="C404">
        <f t="shared" si="9"/>
        <v>725.87031022449298</v>
      </c>
      <c r="D404" s="4">
        <f t="shared" si="10"/>
        <v>479.24976434263488</v>
      </c>
      <c r="E404" s="4">
        <f t="shared" si="11"/>
        <v>972.49085610635109</v>
      </c>
    </row>
    <row r="405" spans="1:5" x14ac:dyDescent="0.2">
      <c r="A405" s="1">
        <v>47331</v>
      </c>
      <c r="B405">
        <v>703.94574141251508</v>
      </c>
      <c r="C405">
        <f t="shared" si="9"/>
        <v>703.94574141251508</v>
      </c>
      <c r="D405" s="4">
        <f t="shared" si="10"/>
        <v>455.87387156239004</v>
      </c>
      <c r="E405" s="4">
        <f t="shared" si="11"/>
        <v>952.01761126264012</v>
      </c>
    </row>
    <row r="406" spans="1:5" x14ac:dyDescent="0.2">
      <c r="A406" s="1">
        <v>47362</v>
      </c>
      <c r="B406">
        <v>687.27592747192102</v>
      </c>
      <c r="C406">
        <f t="shared" si="9"/>
        <v>687.27592747192102</v>
      </c>
      <c r="D406" s="4">
        <f t="shared" si="10"/>
        <v>437.75308139744237</v>
      </c>
      <c r="E406" s="4">
        <f t="shared" si="11"/>
        <v>936.79877354639962</v>
      </c>
    </row>
    <row r="407" spans="1:5" x14ac:dyDescent="0.2">
      <c r="A407" s="1">
        <v>47392</v>
      </c>
      <c r="B407">
        <v>753.27916055916774</v>
      </c>
      <c r="C407">
        <f t="shared" si="9"/>
        <v>753.27916055916774</v>
      </c>
      <c r="D407" s="4">
        <f t="shared" si="10"/>
        <v>502.3056574008267</v>
      </c>
      <c r="E407" s="4">
        <f t="shared" si="11"/>
        <v>1004.2526637175088</v>
      </c>
    </row>
    <row r="408" spans="1:5" x14ac:dyDescent="0.2">
      <c r="A408" s="1">
        <v>47423</v>
      </c>
      <c r="B408">
        <v>716.92363566648442</v>
      </c>
      <c r="C408">
        <f t="shared" si="9"/>
        <v>716.92363566648442</v>
      </c>
      <c r="D408" s="4">
        <f t="shared" si="10"/>
        <v>464.49976662016104</v>
      </c>
      <c r="E408" s="4">
        <f t="shared" si="11"/>
        <v>969.34750471280779</v>
      </c>
    </row>
    <row r="409" spans="1:5" x14ac:dyDescent="0.2">
      <c r="A409" s="1">
        <v>47453</v>
      </c>
      <c r="B409">
        <v>709.86839362413923</v>
      </c>
      <c r="C409">
        <f t="shared" si="9"/>
        <v>709.86839362413923</v>
      </c>
      <c r="D409" s="4">
        <f t="shared" si="10"/>
        <v>455.99442258075499</v>
      </c>
      <c r="E409" s="4">
        <f t="shared" si="11"/>
        <v>963.74236466752347</v>
      </c>
    </row>
    <row r="410" spans="1:5" x14ac:dyDescent="0.2">
      <c r="A410" s="1">
        <v>47484</v>
      </c>
      <c r="B410">
        <v>718.28202973612179</v>
      </c>
      <c r="C410">
        <f t="shared" si="9"/>
        <v>718.28202973612179</v>
      </c>
      <c r="D410" s="4">
        <f t="shared" si="10"/>
        <v>462.95819390282685</v>
      </c>
      <c r="E410" s="4">
        <f t="shared" si="11"/>
        <v>973.60586556941666</v>
      </c>
    </row>
    <row r="411" spans="1:5" x14ac:dyDescent="0.2">
      <c r="A411" s="1">
        <v>47515</v>
      </c>
      <c r="B411">
        <v>730.60769340584784</v>
      </c>
      <c r="C411">
        <f t="shared" si="9"/>
        <v>730.60769340584784</v>
      </c>
      <c r="D411" s="4">
        <f t="shared" si="10"/>
        <v>473.83420390940745</v>
      </c>
      <c r="E411" s="4">
        <f t="shared" si="11"/>
        <v>987.38118290228817</v>
      </c>
    </row>
    <row r="412" spans="1:5" x14ac:dyDescent="0.2">
      <c r="A412" s="1">
        <v>47543</v>
      </c>
      <c r="B412">
        <v>735.43019711697093</v>
      </c>
      <c r="C412">
        <f t="shared" si="9"/>
        <v>735.43019711697093</v>
      </c>
      <c r="D412" s="4">
        <f t="shared" si="10"/>
        <v>477.20723958998576</v>
      </c>
      <c r="E412" s="4">
        <f t="shared" si="11"/>
        <v>993.6531546439561</v>
      </c>
    </row>
    <row r="413" spans="1:5" x14ac:dyDescent="0.2">
      <c r="A413" s="1">
        <v>47574</v>
      </c>
      <c r="B413">
        <v>726.559133166783</v>
      </c>
      <c r="C413">
        <f t="shared" si="9"/>
        <v>726.559133166783</v>
      </c>
      <c r="D413" s="4">
        <f t="shared" si="10"/>
        <v>466.88686831735083</v>
      </c>
      <c r="E413" s="4">
        <f t="shared" si="11"/>
        <v>986.23139801621517</v>
      </c>
    </row>
    <row r="414" spans="1:5" x14ac:dyDescent="0.2">
      <c r="A414" s="1">
        <v>47604</v>
      </c>
      <c r="B414">
        <v>714.29061679759832</v>
      </c>
      <c r="C414">
        <f t="shared" si="9"/>
        <v>714.29061679759832</v>
      </c>
      <c r="D414" s="4">
        <f t="shared" si="10"/>
        <v>453.16918096299975</v>
      </c>
      <c r="E414" s="4">
        <f t="shared" si="11"/>
        <v>975.41205263219695</v>
      </c>
    </row>
    <row r="415" spans="1:5" x14ac:dyDescent="0.2">
      <c r="A415" s="1">
        <v>47635</v>
      </c>
      <c r="B415">
        <v>680.17023814472759</v>
      </c>
      <c r="C415">
        <f t="shared" si="9"/>
        <v>680.17023814472759</v>
      </c>
      <c r="D415" s="4">
        <f t="shared" si="10"/>
        <v>417.59974382969278</v>
      </c>
      <c r="E415" s="4">
        <f t="shared" si="11"/>
        <v>942.7407324597624</v>
      </c>
    </row>
    <row r="416" spans="1:5" x14ac:dyDescent="0.2">
      <c r="A416" s="1">
        <v>47665</v>
      </c>
      <c r="B416">
        <v>674.02884672695814</v>
      </c>
      <c r="C416">
        <f t="shared" si="9"/>
        <v>674.02884672695814</v>
      </c>
      <c r="D416" s="4">
        <f t="shared" si="10"/>
        <v>410.00938312704812</v>
      </c>
      <c r="E416" s="4">
        <f t="shared" si="11"/>
        <v>938.0483103268682</v>
      </c>
    </row>
    <row r="417" spans="1:5" x14ac:dyDescent="0.2">
      <c r="A417" s="1">
        <v>47696</v>
      </c>
      <c r="B417">
        <v>673.43627102878418</v>
      </c>
      <c r="C417">
        <f t="shared" si="9"/>
        <v>673.43627102878418</v>
      </c>
      <c r="D417" s="4">
        <f t="shared" si="10"/>
        <v>407.96790453939963</v>
      </c>
      <c r="E417" s="4">
        <f t="shared" si="11"/>
        <v>938.90463751816878</v>
      </c>
    </row>
    <row r="418" spans="1:5" x14ac:dyDescent="0.2">
      <c r="A418" s="1">
        <v>47727</v>
      </c>
      <c r="B418">
        <v>657.43242838271055</v>
      </c>
      <c r="C418">
        <f t="shared" si="9"/>
        <v>657.43242838271055</v>
      </c>
      <c r="D418" s="4">
        <f t="shared" si="10"/>
        <v>390.51520309421761</v>
      </c>
      <c r="E418" s="4">
        <f t="shared" si="11"/>
        <v>924.34965367120344</v>
      </c>
    </row>
    <row r="419" spans="1:5" x14ac:dyDescent="0.2">
      <c r="A419" s="1">
        <v>47757</v>
      </c>
      <c r="B419">
        <v>698.49578471518316</v>
      </c>
      <c r="C419">
        <f t="shared" si="9"/>
        <v>698.49578471518316</v>
      </c>
      <c r="D419" s="4">
        <f t="shared" si="10"/>
        <v>430.12972289462738</v>
      </c>
      <c r="E419" s="4">
        <f t="shared" si="11"/>
        <v>966.86184653573901</v>
      </c>
    </row>
    <row r="420" spans="1:5" x14ac:dyDescent="0.2">
      <c r="A420" s="1">
        <v>47788</v>
      </c>
      <c r="B420">
        <v>690.39682555779586</v>
      </c>
      <c r="C420">
        <f t="shared" si="9"/>
        <v>690.39682555779586</v>
      </c>
      <c r="D420" s="4">
        <f t="shared" si="10"/>
        <v>420.58192811765548</v>
      </c>
      <c r="E420" s="4">
        <f t="shared" si="11"/>
        <v>960.21172299793625</v>
      </c>
    </row>
    <row r="421" spans="1:5" x14ac:dyDescent="0.2">
      <c r="A421" s="1">
        <v>47818</v>
      </c>
      <c r="B421">
        <v>646.91102614518911</v>
      </c>
      <c r="C421">
        <f t="shared" si="9"/>
        <v>646.91102614518911</v>
      </c>
      <c r="D421" s="4">
        <f t="shared" si="10"/>
        <v>375.64727309960114</v>
      </c>
      <c r="E421" s="4">
        <f t="shared" si="11"/>
        <v>918.17477919077714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B367-9838-4F47-9076-D6DB1C1EEDEE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33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3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2593000000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2711000000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2912000000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3291000000</v>
      </c>
      <c r="G5" t="s">
        <v>18</v>
      </c>
      <c r="H5" s="3">
        <f>_xlfn.FORECAST.ETS.STAT($B$2:$B$298,$A$2:$A$298,4,157,1)</f>
        <v>0.54704506363459204</v>
      </c>
    </row>
    <row r="6" spans="1:8" x14ac:dyDescent="0.2">
      <c r="A6" s="1">
        <v>35186</v>
      </c>
      <c r="B6" s="2">
        <v>3014000000</v>
      </c>
      <c r="G6" t="s">
        <v>19</v>
      </c>
      <c r="H6" s="3">
        <f>_xlfn.FORECAST.ETS.STAT($B$2:$B$298,$A$2:$A$298,5,157,1)</f>
        <v>7.8346599719229179E-2</v>
      </c>
    </row>
    <row r="7" spans="1:8" x14ac:dyDescent="0.2">
      <c r="A7" s="1">
        <v>35217</v>
      </c>
      <c r="B7" s="2">
        <v>2493000000</v>
      </c>
      <c r="G7" t="s">
        <v>20</v>
      </c>
      <c r="H7" s="3">
        <f>_xlfn.FORECAST.ETS.STAT($B$2:$B$298,$A$2:$A$298,6,157,1)</f>
        <v>256176900.69845533</v>
      </c>
    </row>
    <row r="8" spans="1:8" x14ac:dyDescent="0.2">
      <c r="A8" s="1">
        <v>35247</v>
      </c>
      <c r="B8" s="2">
        <v>2285000000</v>
      </c>
      <c r="G8" t="s">
        <v>21</v>
      </c>
      <c r="H8" s="3">
        <f>_xlfn.FORECAST.ETS.STAT($B$2:$B$298,$A$2:$A$298,7,157,1)</f>
        <v>337058692.57272029</v>
      </c>
    </row>
    <row r="9" spans="1:8" x14ac:dyDescent="0.2">
      <c r="A9" s="1">
        <v>35278</v>
      </c>
      <c r="B9" s="2">
        <v>2527000000</v>
      </c>
    </row>
    <row r="10" spans="1:8" x14ac:dyDescent="0.2">
      <c r="A10" s="1">
        <v>35309</v>
      </c>
      <c r="B10" s="2">
        <v>2805000000</v>
      </c>
    </row>
    <row r="11" spans="1:8" x14ac:dyDescent="0.2">
      <c r="A11" s="1">
        <v>35339</v>
      </c>
      <c r="B11" s="2">
        <v>3154000000</v>
      </c>
    </row>
    <row r="12" spans="1:8" x14ac:dyDescent="0.2">
      <c r="A12" s="1">
        <v>35370</v>
      </c>
      <c r="B12" s="2">
        <v>3149000000</v>
      </c>
    </row>
    <row r="13" spans="1:8" x14ac:dyDescent="0.2">
      <c r="A13" s="1">
        <v>35400</v>
      </c>
      <c r="B13" s="2">
        <v>2916000000</v>
      </c>
    </row>
    <row r="14" spans="1:8" x14ac:dyDescent="0.2">
      <c r="A14" s="1">
        <v>35431</v>
      </c>
      <c r="B14" s="2">
        <v>2629000000</v>
      </c>
    </row>
    <row r="15" spans="1:8" x14ac:dyDescent="0.2">
      <c r="A15" s="1">
        <v>35462</v>
      </c>
      <c r="B15" s="2">
        <v>2655000000</v>
      </c>
    </row>
    <row r="16" spans="1:8" x14ac:dyDescent="0.2">
      <c r="A16" s="1">
        <v>35490</v>
      </c>
      <c r="B16" s="2">
        <v>3183000000</v>
      </c>
    </row>
    <row r="17" spans="1:2" x14ac:dyDescent="0.2">
      <c r="A17" s="1">
        <v>35521</v>
      </c>
      <c r="B17" s="2">
        <v>3417000000</v>
      </c>
    </row>
    <row r="18" spans="1:2" x14ac:dyDescent="0.2">
      <c r="A18" s="1">
        <v>35551</v>
      </c>
      <c r="B18" s="2">
        <v>3554000000</v>
      </c>
    </row>
    <row r="19" spans="1:2" x14ac:dyDescent="0.2">
      <c r="A19" s="1">
        <v>35582</v>
      </c>
      <c r="B19" s="2">
        <v>2618000000</v>
      </c>
    </row>
    <row r="20" spans="1:2" x14ac:dyDescent="0.2">
      <c r="A20" s="1">
        <v>35612</v>
      </c>
      <c r="B20" s="2">
        <v>2249000000</v>
      </c>
    </row>
    <row r="21" spans="1:2" x14ac:dyDescent="0.2">
      <c r="A21" s="1">
        <v>35643</v>
      </c>
      <c r="B21" s="2">
        <v>2446000000</v>
      </c>
    </row>
    <row r="22" spans="1:2" x14ac:dyDescent="0.2">
      <c r="A22" s="1">
        <v>35674</v>
      </c>
      <c r="B22" s="2">
        <v>3048000000</v>
      </c>
    </row>
    <row r="23" spans="1:2" x14ac:dyDescent="0.2">
      <c r="A23" s="1">
        <v>35704</v>
      </c>
      <c r="B23" s="2">
        <v>4311000000</v>
      </c>
    </row>
    <row r="24" spans="1:2" x14ac:dyDescent="0.2">
      <c r="A24" s="1">
        <v>35735</v>
      </c>
      <c r="B24" s="2">
        <v>3799000000</v>
      </c>
    </row>
    <row r="25" spans="1:2" x14ac:dyDescent="0.2">
      <c r="A25" s="1">
        <v>35765</v>
      </c>
      <c r="B25" s="2">
        <v>3356000000</v>
      </c>
    </row>
    <row r="26" spans="1:2" x14ac:dyDescent="0.2">
      <c r="A26" s="1">
        <v>35796</v>
      </c>
      <c r="B26" s="2">
        <v>2987000000</v>
      </c>
    </row>
    <row r="27" spans="1:2" x14ac:dyDescent="0.2">
      <c r="A27" s="1">
        <v>35827</v>
      </c>
      <c r="B27" s="2">
        <v>3134000000</v>
      </c>
    </row>
    <row r="28" spans="1:2" x14ac:dyDescent="0.2">
      <c r="A28" s="1">
        <v>35855</v>
      </c>
      <c r="B28" s="2">
        <v>3833000000</v>
      </c>
    </row>
    <row r="29" spans="1:2" x14ac:dyDescent="0.2">
      <c r="A29" s="1">
        <v>35886</v>
      </c>
      <c r="B29" s="2">
        <v>3927000000</v>
      </c>
    </row>
    <row r="30" spans="1:2" x14ac:dyDescent="0.2">
      <c r="A30" s="1">
        <v>35916</v>
      </c>
      <c r="B30" s="2">
        <v>3957000000</v>
      </c>
    </row>
    <row r="31" spans="1:2" x14ac:dyDescent="0.2">
      <c r="A31" s="1">
        <v>35947</v>
      </c>
      <c r="B31" s="2">
        <v>3145000000</v>
      </c>
    </row>
    <row r="32" spans="1:2" x14ac:dyDescent="0.2">
      <c r="A32" s="1">
        <v>35977</v>
      </c>
      <c r="B32" s="2">
        <v>2952000000</v>
      </c>
    </row>
    <row r="33" spans="1:2" x14ac:dyDescent="0.2">
      <c r="A33" s="1">
        <v>36008</v>
      </c>
      <c r="B33" s="2">
        <v>3567000000</v>
      </c>
    </row>
    <row r="34" spans="1:2" x14ac:dyDescent="0.2">
      <c r="A34" s="1">
        <v>36039</v>
      </c>
      <c r="B34" s="2">
        <v>4517000000</v>
      </c>
    </row>
    <row r="35" spans="1:2" x14ac:dyDescent="0.2">
      <c r="A35" s="1">
        <v>36069</v>
      </c>
      <c r="B35" s="2">
        <v>5086000000</v>
      </c>
    </row>
    <row r="36" spans="1:2" x14ac:dyDescent="0.2">
      <c r="A36" s="1">
        <v>36100</v>
      </c>
      <c r="B36" s="2">
        <v>4471000000</v>
      </c>
    </row>
    <row r="37" spans="1:2" x14ac:dyDescent="0.2">
      <c r="A37" s="1">
        <v>36130</v>
      </c>
      <c r="B37" s="2">
        <v>4455000000</v>
      </c>
    </row>
    <row r="38" spans="1:2" x14ac:dyDescent="0.2">
      <c r="A38" s="1">
        <v>36161</v>
      </c>
      <c r="B38" s="2">
        <v>3958000000</v>
      </c>
    </row>
    <row r="39" spans="1:2" x14ac:dyDescent="0.2">
      <c r="A39" s="1">
        <v>36192</v>
      </c>
      <c r="B39" s="2">
        <v>3661000000</v>
      </c>
    </row>
    <row r="40" spans="1:2" x14ac:dyDescent="0.2">
      <c r="A40" s="1">
        <v>36220</v>
      </c>
      <c r="B40" s="2">
        <v>3661000000</v>
      </c>
    </row>
    <row r="41" spans="1:2" x14ac:dyDescent="0.2">
      <c r="A41" s="1">
        <v>36251</v>
      </c>
      <c r="B41" s="2">
        <v>4705000000</v>
      </c>
    </row>
    <row r="42" spans="1:2" x14ac:dyDescent="0.2">
      <c r="A42" s="1">
        <v>36281</v>
      </c>
      <c r="B42" s="2">
        <v>4862000000</v>
      </c>
    </row>
    <row r="43" spans="1:2" x14ac:dyDescent="0.2">
      <c r="A43" s="1">
        <v>36312</v>
      </c>
      <c r="B43" s="2">
        <v>4123000000</v>
      </c>
    </row>
    <row r="44" spans="1:2" x14ac:dyDescent="0.2">
      <c r="A44" s="1">
        <v>36342</v>
      </c>
      <c r="B44" s="2">
        <v>3934000000</v>
      </c>
    </row>
    <row r="45" spans="1:2" x14ac:dyDescent="0.2">
      <c r="A45" s="1">
        <v>36373</v>
      </c>
      <c r="B45" s="2">
        <v>4105000000</v>
      </c>
    </row>
    <row r="46" spans="1:2" x14ac:dyDescent="0.2">
      <c r="A46" s="1">
        <v>36404</v>
      </c>
      <c r="B46" s="2">
        <v>5011000000</v>
      </c>
    </row>
    <row r="47" spans="1:2" x14ac:dyDescent="0.2">
      <c r="A47" s="1">
        <v>36434</v>
      </c>
      <c r="B47" s="2">
        <v>5475000000</v>
      </c>
    </row>
    <row r="48" spans="1:2" x14ac:dyDescent="0.2">
      <c r="A48" s="1">
        <v>36465</v>
      </c>
      <c r="B48" s="2">
        <v>5641000000</v>
      </c>
    </row>
    <row r="49" spans="1:2" x14ac:dyDescent="0.2">
      <c r="A49" s="1">
        <v>36495</v>
      </c>
      <c r="B49" s="2">
        <v>4940000000</v>
      </c>
    </row>
    <row r="50" spans="1:2" x14ac:dyDescent="0.2">
      <c r="A50" s="1">
        <v>36526</v>
      </c>
      <c r="B50" s="2">
        <v>4844000000</v>
      </c>
    </row>
    <row r="51" spans="1:2" x14ac:dyDescent="0.2">
      <c r="A51" s="1">
        <v>36557</v>
      </c>
      <c r="B51" s="2">
        <v>4639000000</v>
      </c>
    </row>
    <row r="52" spans="1:2" x14ac:dyDescent="0.2">
      <c r="A52" s="1">
        <v>36586</v>
      </c>
      <c r="B52" s="2">
        <v>5937000000</v>
      </c>
    </row>
    <row r="53" spans="1:2" x14ac:dyDescent="0.2">
      <c r="A53" s="1">
        <v>36617</v>
      </c>
      <c r="B53" s="2">
        <v>6407000000</v>
      </c>
    </row>
    <row r="54" spans="1:2" x14ac:dyDescent="0.2">
      <c r="A54" s="1">
        <v>36647</v>
      </c>
      <c r="B54" s="2">
        <v>6026000000</v>
      </c>
    </row>
    <row r="55" spans="1:2" x14ac:dyDescent="0.2">
      <c r="A55" s="1">
        <v>36678</v>
      </c>
      <c r="B55" s="2">
        <v>4855000000</v>
      </c>
    </row>
    <row r="56" spans="1:2" x14ac:dyDescent="0.2">
      <c r="A56" s="1">
        <v>36708</v>
      </c>
      <c r="B56" s="2">
        <v>4324000000</v>
      </c>
    </row>
    <row r="57" spans="1:2" x14ac:dyDescent="0.2">
      <c r="A57" s="1">
        <v>36739</v>
      </c>
      <c r="B57" s="2">
        <v>4421000000</v>
      </c>
    </row>
    <row r="58" spans="1:2" x14ac:dyDescent="0.2">
      <c r="A58" s="1">
        <v>36770</v>
      </c>
      <c r="B58" s="2">
        <v>5316000000</v>
      </c>
    </row>
    <row r="59" spans="1:2" x14ac:dyDescent="0.2">
      <c r="A59" s="1">
        <v>36800</v>
      </c>
      <c r="B59" s="2">
        <v>5921000000</v>
      </c>
    </row>
    <row r="60" spans="1:2" x14ac:dyDescent="0.2">
      <c r="A60" s="1">
        <v>36831</v>
      </c>
      <c r="B60" s="2">
        <v>5773000000</v>
      </c>
    </row>
    <row r="61" spans="1:2" x14ac:dyDescent="0.2">
      <c r="A61" s="1">
        <v>36861</v>
      </c>
      <c r="B61" s="2">
        <v>4972000000</v>
      </c>
    </row>
    <row r="62" spans="1:2" x14ac:dyDescent="0.2">
      <c r="A62" s="1">
        <v>36892</v>
      </c>
      <c r="B62" s="2">
        <v>4227000000</v>
      </c>
    </row>
    <row r="63" spans="1:2" x14ac:dyDescent="0.2">
      <c r="A63" s="1">
        <v>36923</v>
      </c>
      <c r="B63" s="2">
        <v>4353000000</v>
      </c>
    </row>
    <row r="64" spans="1:2" x14ac:dyDescent="0.2">
      <c r="A64" s="1">
        <v>36951</v>
      </c>
      <c r="B64" s="2">
        <v>4916000000</v>
      </c>
    </row>
    <row r="65" spans="1:2" x14ac:dyDescent="0.2">
      <c r="A65" s="1">
        <v>36982</v>
      </c>
      <c r="B65" s="2">
        <v>6690000000</v>
      </c>
    </row>
    <row r="66" spans="1:2" x14ac:dyDescent="0.2">
      <c r="A66" s="1">
        <v>37012</v>
      </c>
      <c r="B66" s="2">
        <v>5166000000</v>
      </c>
    </row>
    <row r="67" spans="1:2" x14ac:dyDescent="0.2">
      <c r="A67" s="1">
        <v>37043</v>
      </c>
      <c r="B67" s="2">
        <v>4317000000</v>
      </c>
    </row>
    <row r="68" spans="1:2" x14ac:dyDescent="0.2">
      <c r="A68" s="1">
        <v>37073</v>
      </c>
      <c r="B68" s="2">
        <v>3622000000</v>
      </c>
    </row>
    <row r="69" spans="1:2" x14ac:dyDescent="0.2">
      <c r="A69" s="1">
        <v>37104</v>
      </c>
      <c r="B69" s="2">
        <v>4065000000</v>
      </c>
    </row>
    <row r="70" spans="1:2" x14ac:dyDescent="0.2">
      <c r="A70" s="1">
        <v>37135</v>
      </c>
      <c r="B70" s="2">
        <v>5060000000</v>
      </c>
    </row>
    <row r="71" spans="1:2" x14ac:dyDescent="0.2">
      <c r="A71" s="1">
        <v>37165</v>
      </c>
      <c r="B71" s="2">
        <v>7839000000</v>
      </c>
    </row>
    <row r="72" spans="1:2" x14ac:dyDescent="0.2">
      <c r="A72" s="1">
        <v>37196</v>
      </c>
      <c r="B72" s="2">
        <v>7466000000</v>
      </c>
    </row>
    <row r="73" spans="1:2" x14ac:dyDescent="0.2">
      <c r="A73" s="1">
        <v>37226</v>
      </c>
      <c r="B73" s="2">
        <v>6131000000</v>
      </c>
    </row>
    <row r="74" spans="1:2" x14ac:dyDescent="0.2">
      <c r="A74" s="1">
        <v>37257</v>
      </c>
      <c r="B74" s="2">
        <v>5464000000</v>
      </c>
    </row>
    <row r="75" spans="1:2" x14ac:dyDescent="0.2">
      <c r="A75" s="1">
        <v>37288</v>
      </c>
      <c r="B75" s="2">
        <v>5687000000</v>
      </c>
    </row>
    <row r="76" spans="1:2" x14ac:dyDescent="0.2">
      <c r="A76" s="1">
        <v>37316</v>
      </c>
      <c r="B76" s="2">
        <v>5944000000</v>
      </c>
    </row>
    <row r="77" spans="1:2" x14ac:dyDescent="0.2">
      <c r="A77" s="1">
        <v>37347</v>
      </c>
      <c r="B77" s="2">
        <v>6425000000</v>
      </c>
    </row>
    <row r="78" spans="1:2" x14ac:dyDescent="0.2">
      <c r="A78" s="1">
        <v>37377</v>
      </c>
      <c r="B78" s="2">
        <v>5343000000</v>
      </c>
    </row>
    <row r="79" spans="1:2" x14ac:dyDescent="0.2">
      <c r="A79" s="1">
        <v>37408</v>
      </c>
      <c r="B79" s="2">
        <v>4214000000</v>
      </c>
    </row>
    <row r="80" spans="1:2" x14ac:dyDescent="0.2">
      <c r="A80" s="1">
        <v>37438</v>
      </c>
      <c r="B80" s="2">
        <v>4024000000</v>
      </c>
    </row>
    <row r="81" spans="1:2" x14ac:dyDescent="0.2">
      <c r="A81" s="1">
        <v>37469</v>
      </c>
      <c r="B81" s="2">
        <v>4668000000</v>
      </c>
    </row>
    <row r="82" spans="1:2" x14ac:dyDescent="0.2">
      <c r="A82" s="1">
        <v>37500</v>
      </c>
      <c r="B82" s="2">
        <v>5270000000</v>
      </c>
    </row>
    <row r="83" spans="1:2" x14ac:dyDescent="0.2">
      <c r="A83" s="1">
        <v>37530</v>
      </c>
      <c r="B83" s="2">
        <v>6946000000</v>
      </c>
    </row>
    <row r="84" spans="1:2" x14ac:dyDescent="0.2">
      <c r="A84" s="1">
        <v>37561</v>
      </c>
      <c r="B84" s="2">
        <v>5449000000</v>
      </c>
    </row>
    <row r="85" spans="1:2" x14ac:dyDescent="0.2">
      <c r="A85" s="1">
        <v>37591</v>
      </c>
      <c r="B85" s="2">
        <v>5083000000</v>
      </c>
    </row>
    <row r="86" spans="1:2" x14ac:dyDescent="0.2">
      <c r="A86" s="1">
        <v>37622</v>
      </c>
      <c r="B86" s="2">
        <v>3954000000</v>
      </c>
    </row>
    <row r="87" spans="1:2" x14ac:dyDescent="0.2">
      <c r="A87" s="1">
        <v>37653</v>
      </c>
      <c r="B87" s="2">
        <v>4057000000</v>
      </c>
    </row>
    <row r="88" spans="1:2" x14ac:dyDescent="0.2">
      <c r="A88" s="1">
        <v>37681</v>
      </c>
      <c r="B88" s="2">
        <v>4364000000</v>
      </c>
    </row>
    <row r="89" spans="1:2" x14ac:dyDescent="0.2">
      <c r="A89" s="1">
        <v>37712</v>
      </c>
      <c r="B89" s="2">
        <v>4945000000</v>
      </c>
    </row>
    <row r="90" spans="1:2" x14ac:dyDescent="0.2">
      <c r="A90" s="1">
        <v>37742</v>
      </c>
      <c r="B90" s="2">
        <v>5019000000</v>
      </c>
    </row>
    <row r="91" spans="1:2" x14ac:dyDescent="0.2">
      <c r="A91" s="1">
        <v>37773</v>
      </c>
      <c r="B91" s="2">
        <v>3921000000</v>
      </c>
    </row>
    <row r="92" spans="1:2" x14ac:dyDescent="0.2">
      <c r="A92" s="1">
        <v>37803</v>
      </c>
      <c r="B92" s="2">
        <v>3232000000</v>
      </c>
    </row>
    <row r="93" spans="1:2" x14ac:dyDescent="0.2">
      <c r="A93" s="1">
        <v>37834</v>
      </c>
      <c r="B93" s="2">
        <v>3648000000</v>
      </c>
    </row>
    <row r="94" spans="1:2" x14ac:dyDescent="0.2">
      <c r="A94" s="1">
        <v>37865</v>
      </c>
      <c r="B94" s="2">
        <v>3889000000</v>
      </c>
    </row>
    <row r="95" spans="1:2" x14ac:dyDescent="0.2">
      <c r="A95" s="1">
        <v>37895</v>
      </c>
      <c r="B95" s="2">
        <v>4696000000</v>
      </c>
    </row>
    <row r="96" spans="1:2" x14ac:dyDescent="0.2">
      <c r="A96" s="1">
        <v>37926</v>
      </c>
      <c r="B96" s="2">
        <v>6096000000</v>
      </c>
    </row>
    <row r="97" spans="1:2" x14ac:dyDescent="0.2">
      <c r="A97" s="1">
        <v>37956</v>
      </c>
      <c r="B97" s="2">
        <v>4373000000</v>
      </c>
    </row>
    <row r="98" spans="1:2" x14ac:dyDescent="0.2">
      <c r="A98" s="1">
        <v>37987</v>
      </c>
      <c r="B98" s="2">
        <v>3788000000</v>
      </c>
    </row>
    <row r="99" spans="1:2" x14ac:dyDescent="0.2">
      <c r="A99" s="1">
        <v>38018</v>
      </c>
      <c r="B99" s="2">
        <v>3435000000</v>
      </c>
    </row>
    <row r="100" spans="1:2" x14ac:dyDescent="0.2">
      <c r="A100" s="1">
        <v>38047</v>
      </c>
      <c r="B100" s="2">
        <v>4077000000</v>
      </c>
    </row>
    <row r="101" spans="1:2" x14ac:dyDescent="0.2">
      <c r="A101" s="1">
        <v>38078</v>
      </c>
      <c r="B101" s="2">
        <v>3950000000</v>
      </c>
    </row>
    <row r="102" spans="1:2" x14ac:dyDescent="0.2">
      <c r="A102" s="1">
        <v>38108</v>
      </c>
      <c r="B102" s="2">
        <v>3766000000</v>
      </c>
    </row>
    <row r="103" spans="1:2" x14ac:dyDescent="0.2">
      <c r="A103" s="1">
        <v>38139</v>
      </c>
      <c r="B103" s="2">
        <v>3303000000</v>
      </c>
    </row>
    <row r="104" spans="1:2" x14ac:dyDescent="0.2">
      <c r="A104" s="1">
        <v>38169</v>
      </c>
      <c r="B104" s="2">
        <v>2869000000</v>
      </c>
    </row>
    <row r="105" spans="1:2" x14ac:dyDescent="0.2">
      <c r="A105" s="1">
        <v>38200</v>
      </c>
      <c r="B105" s="2">
        <v>3044000000</v>
      </c>
    </row>
    <row r="106" spans="1:2" x14ac:dyDescent="0.2">
      <c r="A106" s="1">
        <v>38231</v>
      </c>
      <c r="B106" s="2">
        <v>3516000000</v>
      </c>
    </row>
    <row r="107" spans="1:2" x14ac:dyDescent="0.2">
      <c r="A107" s="1">
        <v>38261</v>
      </c>
      <c r="B107" s="2">
        <v>3873000000</v>
      </c>
    </row>
    <row r="108" spans="1:2" x14ac:dyDescent="0.2">
      <c r="A108" s="1">
        <v>38292</v>
      </c>
      <c r="B108" s="2">
        <v>4115000000</v>
      </c>
    </row>
    <row r="109" spans="1:2" x14ac:dyDescent="0.2">
      <c r="A109" s="1">
        <v>38322</v>
      </c>
      <c r="B109" s="2">
        <v>3722000000</v>
      </c>
    </row>
    <row r="110" spans="1:2" x14ac:dyDescent="0.2">
      <c r="A110" s="1">
        <v>38353</v>
      </c>
      <c r="B110" s="2">
        <v>3351000000</v>
      </c>
    </row>
    <row r="111" spans="1:2" x14ac:dyDescent="0.2">
      <c r="A111" s="1">
        <v>38384</v>
      </c>
      <c r="B111" s="2">
        <v>3067000000</v>
      </c>
    </row>
    <row r="112" spans="1:2" x14ac:dyDescent="0.2">
      <c r="A112" s="1">
        <v>38412</v>
      </c>
      <c r="B112" s="2">
        <v>3497000000</v>
      </c>
    </row>
    <row r="113" spans="1:2" x14ac:dyDescent="0.2">
      <c r="A113" s="1">
        <v>38443</v>
      </c>
      <c r="B113" s="2">
        <v>3595000000</v>
      </c>
    </row>
    <row r="114" spans="1:2" x14ac:dyDescent="0.2">
      <c r="A114" s="1">
        <v>38473</v>
      </c>
      <c r="B114" s="2">
        <v>3972000000</v>
      </c>
    </row>
    <row r="115" spans="1:2" x14ac:dyDescent="0.2">
      <c r="A115" s="1">
        <v>38504</v>
      </c>
      <c r="B115" s="2">
        <v>3074000000</v>
      </c>
    </row>
    <row r="116" spans="1:2" x14ac:dyDescent="0.2">
      <c r="A116" s="1">
        <v>38534</v>
      </c>
      <c r="B116" s="2">
        <v>2846000000</v>
      </c>
    </row>
    <row r="117" spans="1:2" x14ac:dyDescent="0.2">
      <c r="A117" s="1">
        <v>38565</v>
      </c>
      <c r="B117" s="2">
        <v>2950000000</v>
      </c>
    </row>
    <row r="118" spans="1:2" x14ac:dyDescent="0.2">
      <c r="A118" s="1">
        <v>38596</v>
      </c>
      <c r="B118" s="2">
        <v>3301000000</v>
      </c>
    </row>
    <row r="119" spans="1:2" x14ac:dyDescent="0.2">
      <c r="A119" s="1">
        <v>38626</v>
      </c>
      <c r="B119" s="2">
        <v>3684000000</v>
      </c>
    </row>
    <row r="120" spans="1:2" x14ac:dyDescent="0.2">
      <c r="A120" s="1">
        <v>38657</v>
      </c>
      <c r="B120" s="2">
        <v>3607000000</v>
      </c>
    </row>
    <row r="121" spans="1:2" x14ac:dyDescent="0.2">
      <c r="A121" s="1">
        <v>38687</v>
      </c>
      <c r="B121" s="2">
        <v>3454000000</v>
      </c>
    </row>
    <row r="122" spans="1:2" x14ac:dyDescent="0.2">
      <c r="A122" s="1">
        <v>38718</v>
      </c>
      <c r="B122" s="2">
        <v>2893000000</v>
      </c>
    </row>
    <row r="123" spans="1:2" x14ac:dyDescent="0.2">
      <c r="A123" s="1">
        <v>38749</v>
      </c>
      <c r="B123" s="2">
        <v>2711000000</v>
      </c>
    </row>
    <row r="124" spans="1:2" x14ac:dyDescent="0.2">
      <c r="A124" s="1">
        <v>38777</v>
      </c>
      <c r="B124" s="2">
        <v>3167000000</v>
      </c>
    </row>
    <row r="125" spans="1:2" x14ac:dyDescent="0.2">
      <c r="A125" s="1">
        <v>38808</v>
      </c>
      <c r="B125" s="2">
        <v>3263000000</v>
      </c>
    </row>
    <row r="126" spans="1:2" x14ac:dyDescent="0.2">
      <c r="A126" s="1">
        <v>38838</v>
      </c>
      <c r="B126" s="2">
        <v>3208000000</v>
      </c>
    </row>
    <row r="127" spans="1:2" x14ac:dyDescent="0.2">
      <c r="A127" s="1">
        <v>38869</v>
      </c>
      <c r="B127" s="2">
        <v>2842000000</v>
      </c>
    </row>
    <row r="128" spans="1:2" x14ac:dyDescent="0.2">
      <c r="A128" s="1">
        <v>38899</v>
      </c>
      <c r="B128" s="2">
        <v>2351000000</v>
      </c>
    </row>
    <row r="129" spans="1:2" x14ac:dyDescent="0.2">
      <c r="A129" s="1">
        <v>38930</v>
      </c>
      <c r="B129" s="2">
        <v>2575000000</v>
      </c>
    </row>
    <row r="130" spans="1:2" x14ac:dyDescent="0.2">
      <c r="A130" s="1">
        <v>38961</v>
      </c>
      <c r="B130" s="2">
        <v>3131000000</v>
      </c>
    </row>
    <row r="131" spans="1:2" x14ac:dyDescent="0.2">
      <c r="A131" s="1">
        <v>38991</v>
      </c>
      <c r="B131" s="2">
        <v>3786000000</v>
      </c>
    </row>
    <row r="132" spans="1:2" x14ac:dyDescent="0.2">
      <c r="A132" s="1">
        <v>39022</v>
      </c>
      <c r="B132" s="2">
        <v>3458000000</v>
      </c>
    </row>
    <row r="133" spans="1:2" x14ac:dyDescent="0.2">
      <c r="A133" s="1">
        <v>39052</v>
      </c>
      <c r="B133" s="2">
        <v>3093000000</v>
      </c>
    </row>
    <row r="134" spans="1:2" x14ac:dyDescent="0.2">
      <c r="A134" s="1">
        <v>39083</v>
      </c>
      <c r="B134" s="2">
        <v>2872000000</v>
      </c>
    </row>
    <row r="135" spans="1:2" x14ac:dyDescent="0.2">
      <c r="A135" s="1">
        <v>39114</v>
      </c>
      <c r="B135" s="2">
        <v>2872000000</v>
      </c>
    </row>
    <row r="136" spans="1:2" x14ac:dyDescent="0.2">
      <c r="A136" s="1">
        <v>39142</v>
      </c>
      <c r="B136" s="2">
        <v>3164000000</v>
      </c>
    </row>
    <row r="137" spans="1:2" x14ac:dyDescent="0.2">
      <c r="A137" s="1">
        <v>39173</v>
      </c>
      <c r="B137" s="2">
        <v>3735000000</v>
      </c>
    </row>
    <row r="138" spans="1:2" x14ac:dyDescent="0.2">
      <c r="A138" s="1">
        <v>39203</v>
      </c>
      <c r="B138" s="2">
        <v>3211000000</v>
      </c>
    </row>
    <row r="139" spans="1:2" x14ac:dyDescent="0.2">
      <c r="A139" s="1">
        <v>39234</v>
      </c>
      <c r="B139" s="2">
        <v>2658000000</v>
      </c>
    </row>
    <row r="140" spans="1:2" x14ac:dyDescent="0.2">
      <c r="A140" s="1">
        <v>39264</v>
      </c>
      <c r="B140" s="2">
        <v>2256000000</v>
      </c>
    </row>
    <row r="141" spans="1:2" x14ac:dyDescent="0.2">
      <c r="A141" s="1">
        <v>39295</v>
      </c>
      <c r="B141" s="2">
        <v>2499000000</v>
      </c>
    </row>
    <row r="142" spans="1:2" x14ac:dyDescent="0.2">
      <c r="A142" s="1">
        <v>39326</v>
      </c>
      <c r="B142" s="2">
        <v>2847000000</v>
      </c>
    </row>
    <row r="143" spans="1:2" x14ac:dyDescent="0.2">
      <c r="A143" s="1">
        <v>39356</v>
      </c>
      <c r="B143" s="2">
        <v>3174000000</v>
      </c>
    </row>
    <row r="144" spans="1:2" x14ac:dyDescent="0.2">
      <c r="A144" s="1">
        <v>39387</v>
      </c>
      <c r="B144" s="2">
        <v>3168000000</v>
      </c>
    </row>
    <row r="145" spans="1:2" x14ac:dyDescent="0.2">
      <c r="A145" s="1">
        <v>39417</v>
      </c>
      <c r="B145" s="2">
        <v>2832000000</v>
      </c>
    </row>
    <row r="146" spans="1:2" x14ac:dyDescent="0.2">
      <c r="A146" s="1">
        <v>39448</v>
      </c>
      <c r="B146" s="2">
        <v>2595000000</v>
      </c>
    </row>
    <row r="147" spans="1:2" x14ac:dyDescent="0.2">
      <c r="A147" s="1">
        <v>39479</v>
      </c>
      <c r="B147" s="2">
        <v>2898000000</v>
      </c>
    </row>
    <row r="148" spans="1:2" x14ac:dyDescent="0.2">
      <c r="A148" s="1">
        <v>39508</v>
      </c>
      <c r="B148" s="2">
        <v>3284000000</v>
      </c>
    </row>
    <row r="149" spans="1:2" x14ac:dyDescent="0.2">
      <c r="A149" s="1">
        <v>39539</v>
      </c>
      <c r="B149" s="2">
        <v>3202000000</v>
      </c>
    </row>
    <row r="150" spans="1:2" x14ac:dyDescent="0.2">
      <c r="A150" s="1">
        <v>39569</v>
      </c>
      <c r="B150" s="2">
        <v>2541000000</v>
      </c>
    </row>
    <row r="151" spans="1:2" x14ac:dyDescent="0.2">
      <c r="A151" s="1">
        <v>39600</v>
      </c>
      <c r="B151" s="2">
        <v>3067000000</v>
      </c>
    </row>
    <row r="152" spans="1:2" x14ac:dyDescent="0.2">
      <c r="A152" s="1">
        <v>39630</v>
      </c>
      <c r="B152" s="2">
        <v>2158000000</v>
      </c>
    </row>
    <row r="153" spans="1:2" x14ac:dyDescent="0.2">
      <c r="A153" s="1">
        <v>39661</v>
      </c>
      <c r="B153" s="2">
        <v>2211000000</v>
      </c>
    </row>
    <row r="154" spans="1:2" x14ac:dyDescent="0.2">
      <c r="A154" s="1">
        <v>39692</v>
      </c>
      <c r="B154" s="2">
        <v>2614000000</v>
      </c>
    </row>
    <row r="155" spans="1:2" x14ac:dyDescent="0.2">
      <c r="A155" s="1">
        <v>39722</v>
      </c>
      <c r="B155" s="2">
        <v>3210000000</v>
      </c>
    </row>
    <row r="156" spans="1:2" x14ac:dyDescent="0.2">
      <c r="A156" s="1">
        <v>39753</v>
      </c>
      <c r="B156" s="2">
        <v>3057000000</v>
      </c>
    </row>
    <row r="157" spans="1:2" x14ac:dyDescent="0.2">
      <c r="A157" s="1">
        <v>39783</v>
      </c>
      <c r="B157" s="2">
        <v>2615000000</v>
      </c>
    </row>
    <row r="158" spans="1:2" x14ac:dyDescent="0.2">
      <c r="A158" s="1">
        <v>39814</v>
      </c>
      <c r="B158" s="2">
        <v>2583000000</v>
      </c>
    </row>
    <row r="159" spans="1:2" x14ac:dyDescent="0.2">
      <c r="A159" s="1">
        <v>39845</v>
      </c>
      <c r="B159" s="2">
        <v>2525000000</v>
      </c>
    </row>
    <row r="160" spans="1:2" x14ac:dyDescent="0.2">
      <c r="A160" s="1">
        <v>39873</v>
      </c>
      <c r="B160" s="2">
        <v>2796000000</v>
      </c>
    </row>
    <row r="161" spans="1:2" x14ac:dyDescent="0.2">
      <c r="A161" s="1">
        <v>39904</v>
      </c>
      <c r="B161" s="2">
        <v>3102000000</v>
      </c>
    </row>
    <row r="162" spans="1:2" x14ac:dyDescent="0.2">
      <c r="A162" s="1">
        <v>39934</v>
      </c>
      <c r="B162" s="2">
        <v>2935000000</v>
      </c>
    </row>
    <row r="163" spans="1:2" x14ac:dyDescent="0.2">
      <c r="A163" s="1">
        <v>39965</v>
      </c>
      <c r="B163" s="2">
        <v>2442000000</v>
      </c>
    </row>
    <row r="164" spans="1:2" x14ac:dyDescent="0.2">
      <c r="A164" s="1">
        <v>39995</v>
      </c>
      <c r="B164" s="2">
        <v>2162000000</v>
      </c>
    </row>
    <row r="165" spans="1:2" x14ac:dyDescent="0.2">
      <c r="A165" s="1">
        <v>40026</v>
      </c>
      <c r="B165" s="2">
        <v>2226000000</v>
      </c>
    </row>
    <row r="166" spans="1:2" x14ac:dyDescent="0.2">
      <c r="A166" s="1">
        <v>40057</v>
      </c>
      <c r="B166" s="2">
        <v>2642000000</v>
      </c>
    </row>
    <row r="167" spans="1:2" x14ac:dyDescent="0.2">
      <c r="A167" s="1">
        <v>40087</v>
      </c>
      <c r="B167" s="2">
        <v>3080000000</v>
      </c>
    </row>
    <row r="168" spans="1:2" x14ac:dyDescent="0.2">
      <c r="A168" s="1">
        <v>40118</v>
      </c>
      <c r="B168" s="2">
        <v>3169000000</v>
      </c>
    </row>
    <row r="169" spans="1:2" x14ac:dyDescent="0.2">
      <c r="A169" s="1">
        <v>40148</v>
      </c>
      <c r="B169" s="2">
        <v>2749000000</v>
      </c>
    </row>
    <row r="170" spans="1:2" x14ac:dyDescent="0.2">
      <c r="A170" s="1">
        <v>40179</v>
      </c>
      <c r="B170" s="2">
        <v>2590000000</v>
      </c>
    </row>
    <row r="171" spans="1:2" x14ac:dyDescent="0.2">
      <c r="A171" s="1">
        <v>40210</v>
      </c>
      <c r="B171" s="2">
        <v>3113000000</v>
      </c>
    </row>
    <row r="172" spans="1:2" x14ac:dyDescent="0.2">
      <c r="A172" s="1">
        <v>40238</v>
      </c>
      <c r="B172" s="2">
        <v>3113000000</v>
      </c>
    </row>
    <row r="173" spans="1:2" x14ac:dyDescent="0.2">
      <c r="A173" s="1">
        <v>40269</v>
      </c>
      <c r="B173" s="2">
        <v>2859000000</v>
      </c>
    </row>
    <row r="174" spans="1:2" x14ac:dyDescent="0.2">
      <c r="A174" s="1">
        <v>40299</v>
      </c>
      <c r="B174" s="2">
        <v>2628000000</v>
      </c>
    </row>
    <row r="175" spans="1:2" x14ac:dyDescent="0.2">
      <c r="A175" s="1">
        <v>40330</v>
      </c>
      <c r="B175" s="2">
        <v>1941000000</v>
      </c>
    </row>
    <row r="176" spans="1:2" x14ac:dyDescent="0.2">
      <c r="A176" s="1">
        <v>40360</v>
      </c>
      <c r="B176" s="2">
        <v>1720000000</v>
      </c>
    </row>
    <row r="177" spans="1:2" x14ac:dyDescent="0.2">
      <c r="A177" s="1">
        <v>40391</v>
      </c>
      <c r="B177" s="2">
        <v>1948000000</v>
      </c>
    </row>
    <row r="178" spans="1:2" x14ac:dyDescent="0.2">
      <c r="A178" s="1">
        <v>40422</v>
      </c>
      <c r="B178" s="2">
        <v>2447000000</v>
      </c>
    </row>
    <row r="179" spans="1:2" x14ac:dyDescent="0.2">
      <c r="A179" s="1">
        <v>40452</v>
      </c>
      <c r="B179" s="2">
        <v>3315000000</v>
      </c>
    </row>
    <row r="180" spans="1:2" x14ac:dyDescent="0.2">
      <c r="A180" s="1">
        <v>40483</v>
      </c>
      <c r="B180" s="2">
        <v>3811000000</v>
      </c>
    </row>
    <row r="181" spans="1:2" x14ac:dyDescent="0.2">
      <c r="A181" s="1">
        <v>40513</v>
      </c>
      <c r="B181" s="2">
        <v>3811000000</v>
      </c>
    </row>
    <row r="182" spans="1:2" x14ac:dyDescent="0.2">
      <c r="A182" s="1">
        <v>40544</v>
      </c>
      <c r="B182" s="2">
        <v>3487000000</v>
      </c>
    </row>
    <row r="183" spans="1:2" x14ac:dyDescent="0.2">
      <c r="A183" s="1">
        <v>40575</v>
      </c>
      <c r="B183" s="2">
        <v>3123000000</v>
      </c>
    </row>
    <row r="184" spans="1:2" x14ac:dyDescent="0.2">
      <c r="A184" s="1">
        <v>40603</v>
      </c>
      <c r="B184" s="2">
        <v>2801000000</v>
      </c>
    </row>
    <row r="185" spans="1:2" x14ac:dyDescent="0.2">
      <c r="A185" s="1">
        <v>40634</v>
      </c>
      <c r="B185" s="2">
        <v>4327000000</v>
      </c>
    </row>
    <row r="186" spans="1:2" x14ac:dyDescent="0.2">
      <c r="A186" s="1">
        <v>40664</v>
      </c>
      <c r="B186" s="2">
        <v>4100000000</v>
      </c>
    </row>
    <row r="187" spans="1:2" x14ac:dyDescent="0.2">
      <c r="A187" s="1">
        <v>40695</v>
      </c>
      <c r="B187" s="2">
        <v>3248000000</v>
      </c>
    </row>
    <row r="188" spans="1:2" x14ac:dyDescent="0.2">
      <c r="A188" s="1">
        <v>40725</v>
      </c>
      <c r="B188" s="2">
        <v>2832000000</v>
      </c>
    </row>
    <row r="189" spans="1:2" x14ac:dyDescent="0.2">
      <c r="A189" s="1">
        <v>40756</v>
      </c>
      <c r="B189" s="2">
        <v>2923000000</v>
      </c>
    </row>
    <row r="190" spans="1:2" x14ac:dyDescent="0.2">
      <c r="A190" s="1">
        <v>40787</v>
      </c>
      <c r="B190" s="2">
        <v>3569000000</v>
      </c>
    </row>
    <row r="191" spans="1:2" x14ac:dyDescent="0.2">
      <c r="A191" s="1">
        <v>40817</v>
      </c>
      <c r="B191" s="2">
        <v>5035000000</v>
      </c>
    </row>
    <row r="192" spans="1:2" x14ac:dyDescent="0.2">
      <c r="A192" s="1">
        <v>40848</v>
      </c>
      <c r="B192" s="2">
        <v>5334000000</v>
      </c>
    </row>
    <row r="193" spans="1:2" x14ac:dyDescent="0.2">
      <c r="A193" s="1">
        <v>40878</v>
      </c>
      <c r="B193" s="2">
        <v>4347000000</v>
      </c>
    </row>
    <row r="194" spans="1:2" x14ac:dyDescent="0.2">
      <c r="A194" s="1">
        <v>40909</v>
      </c>
      <c r="B194" s="2">
        <v>3619000000</v>
      </c>
    </row>
    <row r="195" spans="1:2" x14ac:dyDescent="0.2">
      <c r="A195" s="1">
        <v>40940</v>
      </c>
      <c r="B195" s="2">
        <v>3562000000</v>
      </c>
    </row>
    <row r="196" spans="1:2" x14ac:dyDescent="0.2">
      <c r="A196" s="1">
        <v>40969</v>
      </c>
      <c r="B196" s="2">
        <v>4101000000</v>
      </c>
    </row>
    <row r="197" spans="1:2" x14ac:dyDescent="0.2">
      <c r="A197" s="1">
        <v>41000</v>
      </c>
      <c r="B197" s="2">
        <v>4212000000</v>
      </c>
    </row>
    <row r="198" spans="1:2" x14ac:dyDescent="0.2">
      <c r="A198" s="1">
        <v>41030</v>
      </c>
      <c r="B198" s="2">
        <v>3953000000</v>
      </c>
    </row>
    <row r="199" spans="1:2" x14ac:dyDescent="0.2">
      <c r="A199" s="1">
        <v>41061</v>
      </c>
      <c r="B199" s="2">
        <v>3575000000</v>
      </c>
    </row>
    <row r="200" spans="1:2" x14ac:dyDescent="0.2">
      <c r="A200" s="1">
        <v>41091</v>
      </c>
      <c r="B200" s="2">
        <v>3415000000</v>
      </c>
    </row>
    <row r="201" spans="1:2" x14ac:dyDescent="0.2">
      <c r="A201" s="1">
        <v>41122</v>
      </c>
      <c r="B201" s="2">
        <v>3244000000</v>
      </c>
    </row>
    <row r="202" spans="1:2" x14ac:dyDescent="0.2">
      <c r="A202" s="1">
        <v>41153</v>
      </c>
      <c r="B202" s="2">
        <v>3775000000</v>
      </c>
    </row>
    <row r="203" spans="1:2" x14ac:dyDescent="0.2">
      <c r="A203" s="1">
        <v>41183</v>
      </c>
      <c r="B203" s="2">
        <v>5001000000</v>
      </c>
    </row>
    <row r="204" spans="1:2" x14ac:dyDescent="0.2">
      <c r="A204" s="1">
        <v>41214</v>
      </c>
      <c r="B204" s="2">
        <v>4734000000</v>
      </c>
    </row>
    <row r="205" spans="1:2" x14ac:dyDescent="0.2">
      <c r="A205" s="1">
        <v>41244</v>
      </c>
      <c r="B205" s="2">
        <v>3805000000</v>
      </c>
    </row>
    <row r="206" spans="1:2" x14ac:dyDescent="0.2">
      <c r="A206" s="1">
        <v>41275</v>
      </c>
      <c r="B206" s="2">
        <v>3212000000</v>
      </c>
    </row>
    <row r="207" spans="1:2" x14ac:dyDescent="0.2">
      <c r="A207" s="1">
        <v>41306</v>
      </c>
      <c r="B207" s="2">
        <v>3365000000</v>
      </c>
    </row>
    <row r="208" spans="1:2" x14ac:dyDescent="0.2">
      <c r="A208" s="1">
        <v>41334</v>
      </c>
      <c r="B208" s="2">
        <v>4314000000</v>
      </c>
    </row>
    <row r="209" spans="1:2" x14ac:dyDescent="0.2">
      <c r="A209" s="1">
        <v>41365</v>
      </c>
      <c r="B209" s="2">
        <v>4287000000</v>
      </c>
    </row>
    <row r="210" spans="1:2" x14ac:dyDescent="0.2">
      <c r="A210" s="1">
        <v>41395</v>
      </c>
      <c r="B210" s="2">
        <v>4790000000</v>
      </c>
    </row>
    <row r="211" spans="1:2" x14ac:dyDescent="0.2">
      <c r="A211" s="1">
        <v>41426</v>
      </c>
      <c r="B211" s="2">
        <v>4127000000</v>
      </c>
    </row>
    <row r="212" spans="1:2" x14ac:dyDescent="0.2">
      <c r="A212" s="1">
        <v>41456</v>
      </c>
      <c r="B212" s="2">
        <v>2961000000</v>
      </c>
    </row>
    <row r="213" spans="1:2" x14ac:dyDescent="0.2">
      <c r="A213" s="1">
        <v>41487</v>
      </c>
      <c r="B213" s="2">
        <v>3001000000</v>
      </c>
    </row>
    <row r="214" spans="1:2" x14ac:dyDescent="0.2">
      <c r="A214" s="1">
        <v>41518</v>
      </c>
      <c r="B214" s="2">
        <v>3693000000</v>
      </c>
    </row>
    <row r="215" spans="1:2" x14ac:dyDescent="0.2">
      <c r="A215" s="1">
        <v>41548</v>
      </c>
      <c r="B215" s="2">
        <v>4332000000</v>
      </c>
    </row>
    <row r="216" spans="1:2" x14ac:dyDescent="0.2">
      <c r="A216" s="1">
        <v>41579</v>
      </c>
      <c r="B216" s="2">
        <v>4721000000</v>
      </c>
    </row>
    <row r="217" spans="1:2" x14ac:dyDescent="0.2">
      <c r="A217" s="1">
        <v>41609</v>
      </c>
      <c r="B217" s="2">
        <v>4596000000</v>
      </c>
    </row>
    <row r="218" spans="1:2" x14ac:dyDescent="0.2">
      <c r="A218" s="1">
        <v>41640</v>
      </c>
      <c r="B218" s="2">
        <v>4218000000</v>
      </c>
    </row>
    <row r="219" spans="1:2" x14ac:dyDescent="0.2">
      <c r="A219" s="1">
        <v>41671</v>
      </c>
      <c r="B219" s="2">
        <v>4147000000</v>
      </c>
    </row>
    <row r="220" spans="1:2" x14ac:dyDescent="0.2">
      <c r="A220" s="1">
        <v>41699</v>
      </c>
      <c r="B220" s="2">
        <v>4696000000</v>
      </c>
    </row>
    <row r="221" spans="1:2" x14ac:dyDescent="0.2">
      <c r="A221" s="1">
        <v>41730</v>
      </c>
      <c r="B221" s="2">
        <v>4696000000</v>
      </c>
    </row>
    <row r="222" spans="1:2" x14ac:dyDescent="0.2">
      <c r="A222" s="1">
        <v>41760</v>
      </c>
      <c r="B222" s="2">
        <v>4445000000</v>
      </c>
    </row>
    <row r="223" spans="1:2" x14ac:dyDescent="0.2">
      <c r="A223" s="1">
        <v>41791</v>
      </c>
      <c r="B223" s="2">
        <v>3603000000</v>
      </c>
    </row>
    <row r="224" spans="1:2" x14ac:dyDescent="0.2">
      <c r="A224" s="1">
        <v>41821</v>
      </c>
      <c r="B224" s="2">
        <v>3122000000</v>
      </c>
    </row>
    <row r="225" spans="1:2" x14ac:dyDescent="0.2">
      <c r="A225" s="1">
        <v>41852</v>
      </c>
      <c r="B225" s="2">
        <v>3500000000</v>
      </c>
    </row>
    <row r="226" spans="1:2" x14ac:dyDescent="0.2">
      <c r="A226" s="1">
        <v>41883</v>
      </c>
      <c r="B226" s="2">
        <v>4104000000</v>
      </c>
    </row>
    <row r="227" spans="1:2" x14ac:dyDescent="0.2">
      <c r="A227" s="1">
        <v>41913</v>
      </c>
      <c r="B227" s="2">
        <v>5167000000</v>
      </c>
    </row>
    <row r="228" spans="1:2" x14ac:dyDescent="0.2">
      <c r="A228" s="1">
        <v>41944</v>
      </c>
      <c r="B228" s="2">
        <v>5112000000</v>
      </c>
    </row>
    <row r="229" spans="1:2" x14ac:dyDescent="0.2">
      <c r="A229" s="1">
        <v>41974</v>
      </c>
      <c r="B229" s="2">
        <v>4816000000</v>
      </c>
    </row>
    <row r="230" spans="1:2" x14ac:dyDescent="0.2">
      <c r="A230" s="1">
        <v>42005</v>
      </c>
      <c r="B230" s="2">
        <v>3949000000</v>
      </c>
    </row>
    <row r="231" spans="1:2" x14ac:dyDescent="0.2">
      <c r="A231" s="1">
        <v>42036</v>
      </c>
      <c r="B231" s="2">
        <v>4238000000</v>
      </c>
    </row>
    <row r="232" spans="1:2" x14ac:dyDescent="0.2">
      <c r="A232" s="1">
        <v>42064</v>
      </c>
      <c r="B232" s="2">
        <v>4581000000</v>
      </c>
    </row>
    <row r="233" spans="1:2" x14ac:dyDescent="0.2">
      <c r="A233" s="1">
        <v>42095</v>
      </c>
      <c r="B233" s="2">
        <v>4539000000</v>
      </c>
    </row>
    <row r="234" spans="1:2" x14ac:dyDescent="0.2">
      <c r="A234" s="1">
        <v>42125</v>
      </c>
      <c r="B234" s="2">
        <v>4124000000</v>
      </c>
    </row>
    <row r="235" spans="1:2" x14ac:dyDescent="0.2">
      <c r="A235" s="1">
        <v>42156</v>
      </c>
      <c r="B235" s="2">
        <v>3518000000</v>
      </c>
    </row>
    <row r="236" spans="1:2" x14ac:dyDescent="0.2">
      <c r="A236" s="1">
        <v>42186</v>
      </c>
      <c r="B236" s="2">
        <v>2876000000</v>
      </c>
    </row>
    <row r="237" spans="1:2" x14ac:dyDescent="0.2">
      <c r="A237" s="1">
        <v>42217</v>
      </c>
      <c r="B237" s="2">
        <v>3009000000</v>
      </c>
    </row>
    <row r="238" spans="1:2" x14ac:dyDescent="0.2">
      <c r="A238" s="1">
        <v>42248</v>
      </c>
      <c r="B238" s="2">
        <v>3289000000</v>
      </c>
    </row>
    <row r="239" spans="1:2" x14ac:dyDescent="0.2">
      <c r="A239" s="1">
        <v>42278</v>
      </c>
      <c r="B239" s="2">
        <v>4267000000</v>
      </c>
    </row>
    <row r="240" spans="1:2" x14ac:dyDescent="0.2">
      <c r="A240" s="1">
        <v>42309</v>
      </c>
      <c r="B240" s="2">
        <v>4223000000</v>
      </c>
    </row>
    <row r="241" spans="1:2" x14ac:dyDescent="0.2">
      <c r="A241" s="1">
        <v>42339</v>
      </c>
      <c r="B241" s="2">
        <v>3816000000</v>
      </c>
    </row>
    <row r="242" spans="1:2" x14ac:dyDescent="0.2">
      <c r="A242" s="1">
        <v>42370</v>
      </c>
      <c r="B242" s="2">
        <v>3611000000</v>
      </c>
    </row>
    <row r="243" spans="1:2" x14ac:dyDescent="0.2">
      <c r="A243" s="1">
        <v>42401</v>
      </c>
      <c r="B243" s="2">
        <v>3246000000</v>
      </c>
    </row>
    <row r="244" spans="1:2" x14ac:dyDescent="0.2">
      <c r="A244" s="1">
        <v>42430</v>
      </c>
      <c r="B244" s="2">
        <v>3539000000</v>
      </c>
    </row>
    <row r="245" spans="1:2" x14ac:dyDescent="0.2">
      <c r="A245" s="1">
        <v>42461</v>
      </c>
      <c r="B245" s="2">
        <v>3491000000</v>
      </c>
    </row>
    <row r="246" spans="1:2" x14ac:dyDescent="0.2">
      <c r="A246" s="1">
        <v>42491</v>
      </c>
      <c r="B246" s="2">
        <v>3706000000</v>
      </c>
    </row>
    <row r="247" spans="1:2" x14ac:dyDescent="0.2">
      <c r="A247" s="1">
        <v>42522</v>
      </c>
      <c r="B247" s="2">
        <v>2835000000</v>
      </c>
    </row>
    <row r="248" spans="1:2" x14ac:dyDescent="0.2">
      <c r="A248" s="1">
        <v>42552</v>
      </c>
      <c r="B248" s="2">
        <v>2488000000</v>
      </c>
    </row>
    <row r="249" spans="1:2" x14ac:dyDescent="0.2">
      <c r="A249" s="1">
        <v>42583</v>
      </c>
      <c r="B249" s="2">
        <v>2457000000</v>
      </c>
    </row>
    <row r="250" spans="1:2" x14ac:dyDescent="0.2">
      <c r="A250" s="1">
        <v>42614</v>
      </c>
      <c r="B250" s="2">
        <v>3587000000</v>
      </c>
    </row>
    <row r="251" spans="1:2" x14ac:dyDescent="0.2">
      <c r="A251" s="1">
        <v>42644</v>
      </c>
      <c r="B251" s="2">
        <v>3830000000</v>
      </c>
    </row>
    <row r="252" spans="1:2" x14ac:dyDescent="0.2">
      <c r="A252" s="1">
        <v>42675</v>
      </c>
      <c r="B252" s="2">
        <v>3588000000</v>
      </c>
    </row>
    <row r="253" spans="1:2" x14ac:dyDescent="0.2">
      <c r="A253" s="1">
        <v>42705</v>
      </c>
      <c r="B253" s="2">
        <v>2874000000</v>
      </c>
    </row>
    <row r="254" spans="1:2" x14ac:dyDescent="0.2">
      <c r="A254" s="1">
        <v>42736</v>
      </c>
      <c r="B254" s="2">
        <v>2807000000</v>
      </c>
    </row>
    <row r="255" spans="1:2" x14ac:dyDescent="0.2">
      <c r="A255" s="1">
        <v>42767</v>
      </c>
      <c r="B255" s="2">
        <v>3088000000</v>
      </c>
    </row>
    <row r="256" spans="1:2" x14ac:dyDescent="0.2">
      <c r="A256" s="1">
        <v>42795</v>
      </c>
      <c r="B256" s="2">
        <v>3586000000</v>
      </c>
    </row>
    <row r="257" spans="1:2" x14ac:dyDescent="0.2">
      <c r="A257" s="1">
        <v>42826</v>
      </c>
      <c r="B257" s="2">
        <v>3667000000</v>
      </c>
    </row>
    <row r="258" spans="1:2" x14ac:dyDescent="0.2">
      <c r="A258" s="1">
        <v>42856</v>
      </c>
      <c r="B258" s="2">
        <v>3131000000</v>
      </c>
    </row>
    <row r="259" spans="1:2" x14ac:dyDescent="0.2">
      <c r="A259" s="1">
        <v>42887</v>
      </c>
      <c r="B259" s="2">
        <v>2684000000</v>
      </c>
    </row>
    <row r="260" spans="1:2" x14ac:dyDescent="0.2">
      <c r="A260" s="1">
        <v>42917</v>
      </c>
      <c r="B260" s="2">
        <v>2459000000</v>
      </c>
    </row>
    <row r="261" spans="1:2" x14ac:dyDescent="0.2">
      <c r="A261" s="1">
        <v>42948</v>
      </c>
      <c r="B261" s="2">
        <v>2455000000</v>
      </c>
    </row>
    <row r="262" spans="1:2" x14ac:dyDescent="0.2">
      <c r="A262" s="1">
        <v>42979</v>
      </c>
      <c r="B262" s="2">
        <v>3278000000</v>
      </c>
    </row>
    <row r="263" spans="1:2" x14ac:dyDescent="0.2">
      <c r="A263" s="1">
        <v>43009</v>
      </c>
      <c r="B263" s="2">
        <v>3278000000</v>
      </c>
    </row>
    <row r="264" spans="1:2" x14ac:dyDescent="0.2">
      <c r="A264" s="1">
        <v>43040</v>
      </c>
      <c r="B264" s="2">
        <v>3194000000</v>
      </c>
    </row>
    <row r="265" spans="1:2" x14ac:dyDescent="0.2">
      <c r="A265" s="1">
        <v>43070</v>
      </c>
      <c r="B265" s="2">
        <v>2931000000</v>
      </c>
    </row>
    <row r="266" spans="1:2" x14ac:dyDescent="0.2">
      <c r="A266" s="1">
        <v>43101</v>
      </c>
      <c r="B266" s="2">
        <v>2735000000</v>
      </c>
    </row>
    <row r="267" spans="1:2" x14ac:dyDescent="0.2">
      <c r="A267" s="1">
        <v>43132</v>
      </c>
      <c r="B267" s="2">
        <v>2550000000</v>
      </c>
    </row>
    <row r="268" spans="1:2" x14ac:dyDescent="0.2">
      <c r="A268" s="1">
        <v>43160</v>
      </c>
      <c r="B268" s="2">
        <v>2890000000</v>
      </c>
    </row>
    <row r="269" spans="1:2" x14ac:dyDescent="0.2">
      <c r="A269" s="1">
        <v>43191</v>
      </c>
      <c r="B269" s="2">
        <v>3111000000</v>
      </c>
    </row>
    <row r="270" spans="1:2" x14ac:dyDescent="0.2">
      <c r="A270" s="1">
        <v>43221</v>
      </c>
      <c r="B270" s="2">
        <v>2905000000</v>
      </c>
    </row>
    <row r="271" spans="1:2" x14ac:dyDescent="0.2">
      <c r="A271" s="1">
        <v>43252</v>
      </c>
      <c r="B271" s="2">
        <v>2931000000</v>
      </c>
    </row>
    <row r="272" spans="1:2" x14ac:dyDescent="0.2">
      <c r="A272" s="1">
        <v>43282</v>
      </c>
      <c r="B272" s="2">
        <v>2167000000</v>
      </c>
    </row>
    <row r="273" spans="1:2" x14ac:dyDescent="0.2">
      <c r="A273" s="1">
        <v>43313</v>
      </c>
      <c r="B273" s="2">
        <v>2311000000</v>
      </c>
    </row>
    <row r="274" spans="1:2" x14ac:dyDescent="0.2">
      <c r="A274" s="1">
        <v>43344</v>
      </c>
      <c r="B274" s="2">
        <v>2660000000</v>
      </c>
    </row>
    <row r="275" spans="1:2" x14ac:dyDescent="0.2">
      <c r="A275" s="1">
        <v>43374</v>
      </c>
      <c r="B275" s="2">
        <v>3238000000</v>
      </c>
    </row>
    <row r="276" spans="1:2" x14ac:dyDescent="0.2">
      <c r="A276" s="1">
        <v>43405</v>
      </c>
      <c r="B276" s="2">
        <v>3144000000</v>
      </c>
    </row>
    <row r="277" spans="1:2" x14ac:dyDescent="0.2">
      <c r="A277" s="1">
        <v>43435</v>
      </c>
      <c r="B277" s="2">
        <v>2854000000</v>
      </c>
    </row>
    <row r="278" spans="1:2" x14ac:dyDescent="0.2">
      <c r="A278" s="1">
        <v>43466</v>
      </c>
      <c r="B278" s="2">
        <v>2577000000</v>
      </c>
    </row>
    <row r="279" spans="1:2" x14ac:dyDescent="0.2">
      <c r="A279" s="1">
        <v>43497</v>
      </c>
      <c r="B279" s="2">
        <v>2831000000</v>
      </c>
    </row>
    <row r="280" spans="1:2" x14ac:dyDescent="0.2">
      <c r="A280" s="1">
        <v>43525</v>
      </c>
      <c r="B280" s="2">
        <v>3293000000</v>
      </c>
    </row>
    <row r="281" spans="1:2" x14ac:dyDescent="0.2">
      <c r="A281" s="1">
        <v>43556</v>
      </c>
      <c r="B281" s="2">
        <v>3235000000</v>
      </c>
    </row>
    <row r="282" spans="1:2" x14ac:dyDescent="0.2">
      <c r="A282" s="1">
        <v>43586</v>
      </c>
      <c r="B282" s="2">
        <v>3186000000</v>
      </c>
    </row>
    <row r="283" spans="1:2" x14ac:dyDescent="0.2">
      <c r="A283" s="1">
        <v>43617</v>
      </c>
      <c r="B283" s="2">
        <v>2465000000</v>
      </c>
    </row>
    <row r="284" spans="1:2" x14ac:dyDescent="0.2">
      <c r="A284" s="1">
        <v>43647</v>
      </c>
      <c r="B284" s="2">
        <v>2265000000</v>
      </c>
    </row>
    <row r="285" spans="1:2" x14ac:dyDescent="0.2">
      <c r="A285" s="1">
        <v>43678</v>
      </c>
      <c r="B285" s="2">
        <v>2311000000</v>
      </c>
    </row>
    <row r="286" spans="1:2" x14ac:dyDescent="0.2">
      <c r="A286" s="1">
        <v>43709</v>
      </c>
      <c r="B286" s="2">
        <v>3228000000</v>
      </c>
    </row>
    <row r="287" spans="1:2" x14ac:dyDescent="0.2">
      <c r="A287" s="1">
        <v>43739</v>
      </c>
      <c r="B287" s="2">
        <v>3284000000</v>
      </c>
    </row>
    <row r="288" spans="1:2" x14ac:dyDescent="0.2">
      <c r="A288" s="1">
        <v>43770</v>
      </c>
      <c r="B288" s="2">
        <v>3087000000</v>
      </c>
    </row>
    <row r="289" spans="1:5" x14ac:dyDescent="0.2">
      <c r="A289" s="1">
        <v>43800</v>
      </c>
      <c r="B289" s="2">
        <v>2781000000</v>
      </c>
    </row>
    <row r="290" spans="1:5" x14ac:dyDescent="0.2">
      <c r="A290" s="1">
        <v>43831</v>
      </c>
      <c r="B290" s="2">
        <v>2519000000</v>
      </c>
    </row>
    <row r="291" spans="1:5" x14ac:dyDescent="0.2">
      <c r="A291" s="1">
        <v>43862</v>
      </c>
      <c r="B291" s="2">
        <v>2624000000</v>
      </c>
    </row>
    <row r="292" spans="1:5" x14ac:dyDescent="0.2">
      <c r="A292" s="1">
        <v>43891</v>
      </c>
      <c r="B292" s="2">
        <v>2937000000</v>
      </c>
    </row>
    <row r="293" spans="1:5" x14ac:dyDescent="0.2">
      <c r="A293" s="1">
        <v>43922</v>
      </c>
      <c r="B293" s="2">
        <v>3157000000</v>
      </c>
    </row>
    <row r="294" spans="1:5" x14ac:dyDescent="0.2">
      <c r="A294" s="1">
        <v>43952</v>
      </c>
      <c r="B294" s="2">
        <v>2961000000</v>
      </c>
    </row>
    <row r="295" spans="1:5" x14ac:dyDescent="0.2">
      <c r="A295" s="1">
        <v>43983</v>
      </c>
      <c r="B295" s="2">
        <v>2535000000</v>
      </c>
    </row>
    <row r="296" spans="1:5" x14ac:dyDescent="0.2">
      <c r="A296" s="1">
        <v>44013</v>
      </c>
      <c r="B296" s="2">
        <v>2213000000</v>
      </c>
    </row>
    <row r="297" spans="1:5" x14ac:dyDescent="0.2">
      <c r="A297" s="1">
        <v>44044</v>
      </c>
      <c r="B297" s="2">
        <v>2262000000</v>
      </c>
    </row>
    <row r="298" spans="1:5" x14ac:dyDescent="0.2">
      <c r="A298" s="1">
        <v>44075</v>
      </c>
      <c r="B298" s="2">
        <v>3049000000</v>
      </c>
      <c r="C298" s="2">
        <v>3049000000</v>
      </c>
      <c r="D298" s="2">
        <v>3049000000</v>
      </c>
      <c r="E298" s="2">
        <v>3049000000</v>
      </c>
    </row>
    <row r="299" spans="1:5" x14ac:dyDescent="0.2">
      <c r="A299" s="1">
        <v>44105</v>
      </c>
      <c r="B299">
        <v>2948468538.5431099</v>
      </c>
      <c r="C299" s="2">
        <f t="shared" ref="C299:C330" si="0">_xlfn.FORECAST.ETS(A299,$B$2:$B$298,$A$2:$A$298,157,1)</f>
        <v>2948468538.5431099</v>
      </c>
      <c r="D299" s="2">
        <f t="shared" ref="D299:D330" si="1">C299-_xlfn.FORECAST.ETS.CONFINT(A299,$B$2:$B$298,$A$2:$A$298,0.95,157,1)</f>
        <v>2087692430.0193181</v>
      </c>
      <c r="E299" s="2">
        <f t="shared" ref="E299:E330" si="2">C299+_xlfn.FORECAST.ETS.CONFINT(A299,$B$2:$B$298,$A$2:$A$298,0.95,157,1)</f>
        <v>3809244647.0669017</v>
      </c>
    </row>
    <row r="300" spans="1:5" x14ac:dyDescent="0.2">
      <c r="A300" s="1">
        <v>44136</v>
      </c>
      <c r="B300">
        <v>3185602908.2453604</v>
      </c>
      <c r="C300" s="2">
        <f t="shared" si="0"/>
        <v>3185602908.2453604</v>
      </c>
      <c r="D300" s="2">
        <f t="shared" si="1"/>
        <v>2109116086.6725664</v>
      </c>
      <c r="E300" s="2">
        <f t="shared" si="2"/>
        <v>4262089729.8181543</v>
      </c>
    </row>
    <row r="301" spans="1:5" x14ac:dyDescent="0.2">
      <c r="A301" s="1">
        <v>44166</v>
      </c>
      <c r="B301">
        <v>3156903559.8604054</v>
      </c>
      <c r="C301" s="2">
        <f t="shared" si="0"/>
        <v>3156903559.8604054</v>
      </c>
      <c r="D301" s="2">
        <f t="shared" si="1"/>
        <v>1900788170.612879</v>
      </c>
      <c r="E301" s="2">
        <f t="shared" si="2"/>
        <v>4413018949.1079321</v>
      </c>
    </row>
    <row r="302" spans="1:5" x14ac:dyDescent="0.2">
      <c r="A302" s="1">
        <v>44197</v>
      </c>
      <c r="B302">
        <v>2815457199.9923048</v>
      </c>
      <c r="C302" s="2">
        <f t="shared" si="0"/>
        <v>2815457199.9923048</v>
      </c>
      <c r="D302" s="2">
        <f t="shared" si="1"/>
        <v>1401971093.5412769</v>
      </c>
      <c r="E302" s="2">
        <f t="shared" si="2"/>
        <v>4228943306.4433327</v>
      </c>
    </row>
    <row r="303" spans="1:5" x14ac:dyDescent="0.2">
      <c r="A303" s="1">
        <v>44228</v>
      </c>
      <c r="B303">
        <v>2578612419.5010066</v>
      </c>
      <c r="C303" s="2">
        <f t="shared" si="0"/>
        <v>2578612419.5010066</v>
      </c>
      <c r="D303" s="2">
        <f t="shared" si="1"/>
        <v>1023242153.3046327</v>
      </c>
      <c r="E303" s="2">
        <f t="shared" si="2"/>
        <v>4133982685.6973805</v>
      </c>
    </row>
    <row r="304" spans="1:5" x14ac:dyDescent="0.2">
      <c r="A304" s="1">
        <v>44256</v>
      </c>
      <c r="B304">
        <v>2883360726.3055615</v>
      </c>
      <c r="C304" s="2">
        <f t="shared" si="0"/>
        <v>2883360726.3055615</v>
      </c>
      <c r="D304" s="2">
        <f t="shared" si="1"/>
        <v>1197677354.942908</v>
      </c>
      <c r="E304" s="2">
        <f t="shared" si="2"/>
        <v>4569044097.6682148</v>
      </c>
    </row>
    <row r="305" spans="1:5" x14ac:dyDescent="0.2">
      <c r="A305" s="1">
        <v>44287</v>
      </c>
      <c r="B305">
        <v>3271588897.9290085</v>
      </c>
      <c r="C305" s="2">
        <f t="shared" si="0"/>
        <v>3271588897.9290085</v>
      </c>
      <c r="D305" s="2">
        <f t="shared" si="1"/>
        <v>1464657868.3754592</v>
      </c>
      <c r="E305" s="2">
        <f t="shared" si="2"/>
        <v>5078519927.4825573</v>
      </c>
    </row>
    <row r="306" spans="1:5" x14ac:dyDescent="0.2">
      <c r="A306" s="1">
        <v>44317</v>
      </c>
      <c r="B306">
        <v>3188548019.9063988</v>
      </c>
      <c r="C306" s="2">
        <f t="shared" si="0"/>
        <v>3188548019.9063988</v>
      </c>
      <c r="D306" s="2">
        <f t="shared" si="1"/>
        <v>1267716924.2440386</v>
      </c>
      <c r="E306" s="2">
        <f t="shared" si="2"/>
        <v>5109379115.568759</v>
      </c>
    </row>
    <row r="307" spans="1:5" x14ac:dyDescent="0.2">
      <c r="A307" s="1">
        <v>44348</v>
      </c>
      <c r="B307">
        <v>2525785389.0405655</v>
      </c>
      <c r="C307" s="2">
        <f t="shared" si="0"/>
        <v>2525785389.0405655</v>
      </c>
      <c r="D307" s="2">
        <f t="shared" si="1"/>
        <v>497163450.91123009</v>
      </c>
      <c r="E307" s="2">
        <f t="shared" si="2"/>
        <v>4554407327.1699009</v>
      </c>
    </row>
    <row r="308" spans="1:5" x14ac:dyDescent="0.2">
      <c r="A308" s="1">
        <v>44378</v>
      </c>
      <c r="B308">
        <v>3050401619.7564001</v>
      </c>
      <c r="C308" s="2">
        <f t="shared" si="0"/>
        <v>3050401619.7564001</v>
      </c>
      <c r="D308" s="2">
        <f t="shared" si="1"/>
        <v>919170558.41580963</v>
      </c>
      <c r="E308" s="2">
        <f t="shared" si="2"/>
        <v>5181632681.0969906</v>
      </c>
    </row>
    <row r="309" spans="1:5" x14ac:dyDescent="0.2">
      <c r="A309" s="1">
        <v>44409</v>
      </c>
      <c r="B309">
        <v>2141255189.0278406</v>
      </c>
      <c r="C309" s="2">
        <f t="shared" si="0"/>
        <v>2141255189.0278406</v>
      </c>
      <c r="D309" s="2">
        <f t="shared" si="1"/>
        <v>-88119204.56881094</v>
      </c>
      <c r="E309" s="2">
        <f t="shared" si="2"/>
        <v>4370629582.6244926</v>
      </c>
    </row>
    <row r="310" spans="1:5" x14ac:dyDescent="0.2">
      <c r="A310" s="1">
        <v>44440</v>
      </c>
      <c r="B310">
        <v>2194560485.1292453</v>
      </c>
      <c r="C310" s="2">
        <f t="shared" si="0"/>
        <v>2194560485.1292453</v>
      </c>
      <c r="D310" s="2">
        <f t="shared" si="1"/>
        <v>-129057706.34179115</v>
      </c>
      <c r="E310" s="2">
        <f t="shared" si="2"/>
        <v>4518178676.6002817</v>
      </c>
    </row>
    <row r="311" spans="1:5" x14ac:dyDescent="0.2">
      <c r="A311" s="1">
        <v>44470</v>
      </c>
      <c r="B311">
        <v>2597621110.4087415</v>
      </c>
      <c r="C311" s="2">
        <f t="shared" si="0"/>
        <v>2597621110.4087415</v>
      </c>
      <c r="D311" s="2">
        <f t="shared" si="1"/>
        <v>183201665.19503975</v>
      </c>
      <c r="E311" s="2">
        <f t="shared" si="2"/>
        <v>5012040555.6224432</v>
      </c>
    </row>
    <row r="312" spans="1:5" x14ac:dyDescent="0.2">
      <c r="A312" s="1">
        <v>44501</v>
      </c>
      <c r="B312">
        <v>3192549472.8630366</v>
      </c>
      <c r="C312" s="2">
        <f t="shared" si="0"/>
        <v>3192549472.8630366</v>
      </c>
      <c r="D312" s="2">
        <f t="shared" si="1"/>
        <v>690396211.81602764</v>
      </c>
      <c r="E312" s="2">
        <f t="shared" si="2"/>
        <v>5694702733.9100456</v>
      </c>
    </row>
    <row r="313" spans="1:5" x14ac:dyDescent="0.2">
      <c r="A313" s="1">
        <v>44531</v>
      </c>
      <c r="B313">
        <v>3038765050.384706</v>
      </c>
      <c r="C313" s="2">
        <f t="shared" si="0"/>
        <v>3038765050.384706</v>
      </c>
      <c r="D313" s="2">
        <f t="shared" si="1"/>
        <v>451633040.87444973</v>
      </c>
      <c r="E313" s="2">
        <f t="shared" si="2"/>
        <v>5625897059.8949623</v>
      </c>
    </row>
    <row r="314" spans="1:5" x14ac:dyDescent="0.2">
      <c r="A314" s="1">
        <v>44562</v>
      </c>
      <c r="B314">
        <v>2596634152.9388342</v>
      </c>
      <c r="C314" s="2">
        <f t="shared" si="0"/>
        <v>2596634152.9388342</v>
      </c>
      <c r="D314" s="2">
        <f t="shared" si="1"/>
        <v>-72984924.362315655</v>
      </c>
      <c r="E314" s="2">
        <f t="shared" si="2"/>
        <v>5266253230.2399845</v>
      </c>
    </row>
    <row r="315" spans="1:5" x14ac:dyDescent="0.2">
      <c r="A315" s="1">
        <v>44593</v>
      </c>
      <c r="B315">
        <v>2571283761.5730829</v>
      </c>
      <c r="C315" s="2">
        <f t="shared" si="0"/>
        <v>2571283761.5730829</v>
      </c>
      <c r="D315" s="2">
        <f t="shared" si="1"/>
        <v>-178555210.69641924</v>
      </c>
      <c r="E315" s="2">
        <f t="shared" si="2"/>
        <v>5321122733.8425846</v>
      </c>
    </row>
    <row r="316" spans="1:5" x14ac:dyDescent="0.2">
      <c r="A316" s="1">
        <v>44621</v>
      </c>
      <c r="B316">
        <v>2515918672.2534747</v>
      </c>
      <c r="C316" s="2">
        <f t="shared" si="0"/>
        <v>2515918672.2534747</v>
      </c>
      <c r="D316" s="2">
        <f t="shared" si="1"/>
        <v>-312066225.70292139</v>
      </c>
      <c r="E316" s="2">
        <f t="shared" si="2"/>
        <v>5343903570.2098713</v>
      </c>
    </row>
    <row r="317" spans="1:5" x14ac:dyDescent="0.2">
      <c r="A317" s="1">
        <v>44652</v>
      </c>
      <c r="B317">
        <v>2759909403.4802942</v>
      </c>
      <c r="C317" s="2">
        <f t="shared" si="0"/>
        <v>2759909403.4802942</v>
      </c>
      <c r="D317" s="2">
        <f t="shared" si="1"/>
        <v>-144315127.9106636</v>
      </c>
      <c r="E317" s="2">
        <f t="shared" si="2"/>
        <v>5664133934.8712521</v>
      </c>
    </row>
    <row r="318" spans="1:5" x14ac:dyDescent="0.2">
      <c r="A318" s="1">
        <v>44682</v>
      </c>
      <c r="B318">
        <v>3062007078.3161097</v>
      </c>
      <c r="C318" s="2">
        <f t="shared" si="0"/>
        <v>3062007078.3161097</v>
      </c>
      <c r="D318" s="2">
        <f t="shared" si="1"/>
        <v>83302579.331031322</v>
      </c>
      <c r="E318" s="2">
        <f t="shared" si="2"/>
        <v>6040711577.3011875</v>
      </c>
    </row>
    <row r="319" spans="1:5" x14ac:dyDescent="0.2">
      <c r="A319" s="1">
        <v>44713</v>
      </c>
      <c r="B319">
        <v>3017229523.5395231</v>
      </c>
      <c r="C319" s="2">
        <f t="shared" si="0"/>
        <v>3017229523.5395231</v>
      </c>
      <c r="D319" s="2">
        <f t="shared" si="1"/>
        <v>-34324368.424901485</v>
      </c>
      <c r="E319" s="2">
        <f t="shared" si="2"/>
        <v>6068783415.5039482</v>
      </c>
    </row>
    <row r="320" spans="1:5" x14ac:dyDescent="0.2">
      <c r="A320" s="1">
        <v>44743</v>
      </c>
      <c r="B320">
        <v>2524391697.3173409</v>
      </c>
      <c r="C320" s="2">
        <f t="shared" si="0"/>
        <v>2524391697.3173409</v>
      </c>
      <c r="D320" s="2">
        <f t="shared" si="1"/>
        <v>-598495364.43687582</v>
      </c>
      <c r="E320" s="2">
        <f t="shared" si="2"/>
        <v>5647278759.071558</v>
      </c>
    </row>
    <row r="321" spans="1:5" x14ac:dyDescent="0.2">
      <c r="A321" s="1">
        <v>44774</v>
      </c>
      <c r="B321">
        <v>2152116819.5690765</v>
      </c>
      <c r="C321" s="2">
        <f t="shared" si="0"/>
        <v>2152116819.5690765</v>
      </c>
      <c r="D321" s="2">
        <f t="shared" si="1"/>
        <v>-1040689048.1389704</v>
      </c>
      <c r="E321" s="2">
        <f t="shared" si="2"/>
        <v>5344922687.2771235</v>
      </c>
    </row>
    <row r="322" spans="1:5" x14ac:dyDescent="0.2">
      <c r="A322" s="1">
        <v>44805</v>
      </c>
      <c r="B322">
        <v>2165018088.4783435</v>
      </c>
      <c r="C322" s="2">
        <f t="shared" si="0"/>
        <v>2165018088.4783435</v>
      </c>
      <c r="D322" s="2">
        <f t="shared" si="1"/>
        <v>-1096383414.3469987</v>
      </c>
      <c r="E322" s="2">
        <f t="shared" si="2"/>
        <v>5426419591.3036861</v>
      </c>
    </row>
    <row r="323" spans="1:5" x14ac:dyDescent="0.2">
      <c r="A323" s="1">
        <v>44835</v>
      </c>
      <c r="B323">
        <v>2580351848.6519108</v>
      </c>
      <c r="C323" s="2">
        <f t="shared" si="0"/>
        <v>2580351848.6519108</v>
      </c>
      <c r="D323" s="2">
        <f t="shared" si="1"/>
        <v>-748404141.74815178</v>
      </c>
      <c r="E323" s="2">
        <f t="shared" si="2"/>
        <v>5909107839.0519733</v>
      </c>
    </row>
    <row r="324" spans="1:5" x14ac:dyDescent="0.2">
      <c r="A324" s="1">
        <v>44866</v>
      </c>
      <c r="B324">
        <v>3024590510.0003467</v>
      </c>
      <c r="C324" s="2">
        <f t="shared" si="0"/>
        <v>3024590510.0003467</v>
      </c>
      <c r="D324" s="2">
        <f t="shared" si="1"/>
        <v>-370352911.28382015</v>
      </c>
      <c r="E324" s="2">
        <f t="shared" si="2"/>
        <v>6419533931.2845135</v>
      </c>
    </row>
    <row r="325" spans="1:5" x14ac:dyDescent="0.2">
      <c r="A325" s="1">
        <v>44896</v>
      </c>
      <c r="B325">
        <v>3196064795.3546658</v>
      </c>
      <c r="C325" s="2">
        <f t="shared" si="0"/>
        <v>3196064795.3546658</v>
      </c>
      <c r="D325" s="2">
        <f t="shared" si="1"/>
        <v>-263966189.30305243</v>
      </c>
      <c r="E325" s="2">
        <f t="shared" si="2"/>
        <v>6656095780.0123844</v>
      </c>
    </row>
    <row r="326" spans="1:5" x14ac:dyDescent="0.2">
      <c r="A326" s="1">
        <v>44927</v>
      </c>
      <c r="B326">
        <v>2846514271.7790074</v>
      </c>
      <c r="C326" s="2">
        <f t="shared" si="0"/>
        <v>2846514271.7790074</v>
      </c>
      <c r="D326" s="2">
        <f t="shared" si="1"/>
        <v>-677565561.12883329</v>
      </c>
      <c r="E326" s="2">
        <f t="shared" si="2"/>
        <v>6370594104.6868477</v>
      </c>
    </row>
    <row r="327" spans="1:5" x14ac:dyDescent="0.2">
      <c r="A327" s="1">
        <v>44958</v>
      </c>
      <c r="B327">
        <v>2626766111.8882122</v>
      </c>
      <c r="C327" s="2">
        <f t="shared" si="0"/>
        <v>2626766111.8882122</v>
      </c>
      <c r="D327" s="2">
        <f t="shared" si="1"/>
        <v>-960379700.22210073</v>
      </c>
      <c r="E327" s="2">
        <f t="shared" si="2"/>
        <v>6213911923.9985256</v>
      </c>
    </row>
    <row r="328" spans="1:5" x14ac:dyDescent="0.2">
      <c r="A328" s="1">
        <v>44986</v>
      </c>
      <c r="B328">
        <v>2978179110.7710075</v>
      </c>
      <c r="C328" s="2">
        <f t="shared" si="0"/>
        <v>2978179110.7710075</v>
      </c>
      <c r="D328" s="2">
        <f t="shared" si="1"/>
        <v>-671100972.00708485</v>
      </c>
      <c r="E328" s="2">
        <f t="shared" si="2"/>
        <v>6627459193.5490999</v>
      </c>
    </row>
    <row r="329" spans="1:5" x14ac:dyDescent="0.2">
      <c r="A329" s="1">
        <v>45017</v>
      </c>
      <c r="B329">
        <v>3053527933.5999179</v>
      </c>
      <c r="C329" s="2">
        <f t="shared" si="0"/>
        <v>3053527933.5999179</v>
      </c>
      <c r="D329" s="2">
        <f t="shared" si="1"/>
        <v>-657001716.76534319</v>
      </c>
      <c r="E329" s="2">
        <f t="shared" si="2"/>
        <v>6764057583.9651794</v>
      </c>
    </row>
    <row r="330" spans="1:5" x14ac:dyDescent="0.2">
      <c r="A330" s="1">
        <v>45047</v>
      </c>
      <c r="B330">
        <v>2989894519.0907826</v>
      </c>
      <c r="C330" s="2">
        <f t="shared" si="0"/>
        <v>2989894519.0907826</v>
      </c>
      <c r="D330" s="2">
        <f t="shared" si="1"/>
        <v>-781043301.96224546</v>
      </c>
      <c r="E330" s="2">
        <f t="shared" si="2"/>
        <v>6760832340.1438103</v>
      </c>
    </row>
    <row r="331" spans="1:5" x14ac:dyDescent="0.2">
      <c r="A331" s="1">
        <v>45078</v>
      </c>
      <c r="B331">
        <v>2790553699.3701973</v>
      </c>
      <c r="C331" s="2">
        <f t="shared" ref="C331:C362" si="3">_xlfn.FORECAST.ETS(A331,$B$2:$B$298,$A$2:$A$298,157,1)</f>
        <v>2790553699.3701973</v>
      </c>
      <c r="D331" s="2">
        <f t="shared" ref="D331:D362" si="4">C331-_xlfn.FORECAST.ETS.CONFINT(A331,$B$2:$B$298,$A$2:$A$298,0.95,157,1)</f>
        <v>-1039990895.9135017</v>
      </c>
      <c r="E331" s="2">
        <f t="shared" ref="E331:E362" si="5">C331+_xlfn.FORECAST.ETS.CONFINT(A331,$B$2:$B$298,$A$2:$A$298,0.95,157,1)</f>
        <v>6621098294.6538963</v>
      </c>
    </row>
    <row r="332" spans="1:5" x14ac:dyDescent="0.2">
      <c r="A332" s="1">
        <v>45108</v>
      </c>
      <c r="B332">
        <v>2175303834.9610157</v>
      </c>
      <c r="C332" s="2">
        <f t="shared" si="3"/>
        <v>2175303834.9610157</v>
      </c>
      <c r="D332" s="2">
        <f t="shared" si="4"/>
        <v>-1714083174.1623688</v>
      </c>
      <c r="E332" s="2">
        <f t="shared" si="5"/>
        <v>6064690844.0844002</v>
      </c>
    </row>
    <row r="333" spans="1:5" x14ac:dyDescent="0.2">
      <c r="A333" s="1">
        <v>45139</v>
      </c>
      <c r="B333">
        <v>1700889760.1484759</v>
      </c>
      <c r="C333" s="2">
        <f t="shared" si="3"/>
        <v>1700889760.1484759</v>
      </c>
      <c r="D333" s="2">
        <f t="shared" si="4"/>
        <v>-2246609671.5121479</v>
      </c>
      <c r="E333" s="2">
        <f t="shared" si="5"/>
        <v>5648389191.8091002</v>
      </c>
    </row>
    <row r="334" spans="1:5" x14ac:dyDescent="0.2">
      <c r="A334" s="1">
        <v>45170</v>
      </c>
      <c r="B334">
        <v>1820879066.9949727</v>
      </c>
      <c r="C334" s="2">
        <f t="shared" si="3"/>
        <v>1820879066.9949727</v>
      </c>
      <c r="D334" s="2">
        <f t="shared" si="4"/>
        <v>-2184034758.1700301</v>
      </c>
      <c r="E334" s="2">
        <f t="shared" si="5"/>
        <v>5825792892.1599751</v>
      </c>
    </row>
    <row r="335" spans="1:5" x14ac:dyDescent="0.2">
      <c r="A335" s="1">
        <v>45200</v>
      </c>
      <c r="B335">
        <v>2337699743.2385631</v>
      </c>
      <c r="C335" s="2">
        <f t="shared" si="3"/>
        <v>2337699743.2385631</v>
      </c>
      <c r="D335" s="2">
        <f t="shared" si="4"/>
        <v>-1723960230.3091059</v>
      </c>
      <c r="E335" s="2">
        <f t="shared" si="5"/>
        <v>6399359716.786232</v>
      </c>
    </row>
    <row r="336" spans="1:5" x14ac:dyDescent="0.2">
      <c r="A336" s="1">
        <v>45231</v>
      </c>
      <c r="B336">
        <v>3228857485.5112333</v>
      </c>
      <c r="C336" s="2">
        <f t="shared" si="3"/>
        <v>3228857485.5112333</v>
      </c>
      <c r="D336" s="2">
        <f t="shared" si="4"/>
        <v>-888908198.20565271</v>
      </c>
      <c r="E336" s="2">
        <f t="shared" si="5"/>
        <v>7346623169.2281189</v>
      </c>
    </row>
    <row r="337" spans="1:5" x14ac:dyDescent="0.2">
      <c r="A337" s="1">
        <v>45261</v>
      </c>
      <c r="B337">
        <v>3929295434.9314413</v>
      </c>
      <c r="C337" s="2">
        <f t="shared" si="3"/>
        <v>3929295434.9314413</v>
      </c>
      <c r="D337" s="2">
        <f t="shared" si="4"/>
        <v>-243961528.72419024</v>
      </c>
      <c r="E337" s="2">
        <f t="shared" si="5"/>
        <v>8102552398.5870724</v>
      </c>
    </row>
    <row r="338" spans="1:5" x14ac:dyDescent="0.2">
      <c r="A338" s="1">
        <v>45292</v>
      </c>
      <c r="B338">
        <v>3791311960.2840261</v>
      </c>
      <c r="C338" s="2">
        <f t="shared" si="3"/>
        <v>3791311960.2840261</v>
      </c>
      <c r="D338" s="2">
        <f t="shared" si="4"/>
        <v>-436846220.14179087</v>
      </c>
      <c r="E338" s="2">
        <f t="shared" si="5"/>
        <v>8019470140.7098427</v>
      </c>
    </row>
    <row r="339" spans="1:5" x14ac:dyDescent="0.2">
      <c r="A339" s="1">
        <v>45323</v>
      </c>
      <c r="B339">
        <v>3460087348.4593897</v>
      </c>
      <c r="C339" s="2">
        <f t="shared" si="3"/>
        <v>3460087348.4593897</v>
      </c>
      <c r="D339" s="2">
        <f t="shared" si="4"/>
        <v>-822404852.33584309</v>
      </c>
      <c r="E339" s="2">
        <f t="shared" si="5"/>
        <v>7742579549.2546225</v>
      </c>
    </row>
    <row r="340" spans="1:5" x14ac:dyDescent="0.2">
      <c r="A340" s="1">
        <v>45352</v>
      </c>
      <c r="B340">
        <v>3123099768.703609</v>
      </c>
      <c r="C340" s="2">
        <f t="shared" si="3"/>
        <v>3123099768.703609</v>
      </c>
      <c r="D340" s="2">
        <f t="shared" si="4"/>
        <v>-1213180748.0621104</v>
      </c>
      <c r="E340" s="2">
        <f t="shared" si="5"/>
        <v>7459380285.4693279</v>
      </c>
    </row>
    <row r="341" spans="1:5" x14ac:dyDescent="0.2">
      <c r="A341" s="1">
        <v>45383</v>
      </c>
      <c r="B341">
        <v>2904420140.6050863</v>
      </c>
      <c r="C341" s="2">
        <f t="shared" si="3"/>
        <v>2904420140.6050863</v>
      </c>
      <c r="D341" s="2">
        <f t="shared" si="4"/>
        <v>-1485123217.3312178</v>
      </c>
      <c r="E341" s="2">
        <f t="shared" si="5"/>
        <v>7293963498.5413904</v>
      </c>
    </row>
    <row r="342" spans="1:5" x14ac:dyDescent="0.2">
      <c r="A342" s="1">
        <v>45413</v>
      </c>
      <c r="B342">
        <v>4238603674.2845716</v>
      </c>
      <c r="C342" s="2">
        <f t="shared" si="3"/>
        <v>4238603674.2845716</v>
      </c>
      <c r="D342" s="2">
        <f t="shared" si="4"/>
        <v>-203696118.06457138</v>
      </c>
      <c r="E342" s="2">
        <f t="shared" si="5"/>
        <v>8680903466.6337147</v>
      </c>
    </row>
    <row r="343" spans="1:5" x14ac:dyDescent="0.2">
      <c r="A343" s="1">
        <v>45444</v>
      </c>
      <c r="B343">
        <v>4125030293.9641967</v>
      </c>
      <c r="C343" s="2">
        <f t="shared" si="3"/>
        <v>4125030293.9641967</v>
      </c>
      <c r="D343" s="2">
        <f t="shared" si="4"/>
        <v>-369537523.26367712</v>
      </c>
      <c r="E343" s="2">
        <f t="shared" si="5"/>
        <v>8619598111.19207</v>
      </c>
    </row>
    <row r="344" spans="1:5" x14ac:dyDescent="0.2">
      <c r="A344" s="1">
        <v>45474</v>
      </c>
      <c r="B344">
        <v>3447112700.6519651</v>
      </c>
      <c r="C344" s="2">
        <f t="shared" si="3"/>
        <v>3447112700.6519651</v>
      </c>
      <c r="D344" s="2">
        <f t="shared" si="4"/>
        <v>-1099251740.1666164</v>
      </c>
      <c r="E344" s="2">
        <f t="shared" si="5"/>
        <v>7993477141.4705467</v>
      </c>
    </row>
    <row r="345" spans="1:5" x14ac:dyDescent="0.2">
      <c r="A345" s="1">
        <v>45505</v>
      </c>
      <c r="B345">
        <v>2872550505.4344888</v>
      </c>
      <c r="C345" s="2">
        <f t="shared" si="3"/>
        <v>2872550505.4344888</v>
      </c>
      <c r="D345" s="2">
        <f t="shared" si="4"/>
        <v>-1725155250.9415755</v>
      </c>
      <c r="E345" s="2">
        <f t="shared" si="5"/>
        <v>7470256261.8105526</v>
      </c>
    </row>
    <row r="346" spans="1:5" x14ac:dyDescent="0.2">
      <c r="A346" s="1">
        <v>45536</v>
      </c>
      <c r="B346">
        <v>2895349272.3611121</v>
      </c>
      <c r="C346" s="2">
        <f t="shared" si="3"/>
        <v>2895349272.3611121</v>
      </c>
      <c r="D346" s="2">
        <f t="shared" si="4"/>
        <v>-1753257736.8356624</v>
      </c>
      <c r="E346" s="2">
        <f t="shared" si="5"/>
        <v>7543956281.5578861</v>
      </c>
    </row>
    <row r="347" spans="1:5" x14ac:dyDescent="0.2">
      <c r="A347" s="1">
        <v>45566</v>
      </c>
      <c r="B347">
        <v>3565226511.4046774</v>
      </c>
      <c r="C347" s="2">
        <f t="shared" si="3"/>
        <v>3565226511.4046774</v>
      </c>
      <c r="D347" s="2">
        <f t="shared" si="4"/>
        <v>-1133856146.0754004</v>
      </c>
      <c r="E347" s="2">
        <f t="shared" si="5"/>
        <v>8264309168.8847551</v>
      </c>
    </row>
    <row r="348" spans="1:5" x14ac:dyDescent="0.2">
      <c r="A348" s="1">
        <v>45597</v>
      </c>
      <c r="B348">
        <v>4957438211.840723</v>
      </c>
      <c r="C348" s="2">
        <f t="shared" si="3"/>
        <v>4957438211.840723</v>
      </c>
      <c r="D348" s="2">
        <f t="shared" si="4"/>
        <v>208291784.14294529</v>
      </c>
      <c r="E348" s="2">
        <f t="shared" si="5"/>
        <v>9706584639.5385017</v>
      </c>
    </row>
    <row r="349" spans="1:5" x14ac:dyDescent="0.2">
      <c r="A349" s="1">
        <v>45627</v>
      </c>
      <c r="B349">
        <v>5365962471.6738796</v>
      </c>
      <c r="C349" s="2">
        <f t="shared" si="3"/>
        <v>5365962471.6738796</v>
      </c>
      <c r="D349" s="2">
        <f t="shared" si="4"/>
        <v>567151106.60877609</v>
      </c>
      <c r="E349" s="2">
        <f t="shared" si="5"/>
        <v>10164773836.738983</v>
      </c>
    </row>
    <row r="350" spans="1:5" x14ac:dyDescent="0.2">
      <c r="A350" s="1">
        <v>45658</v>
      </c>
      <c r="B350">
        <v>4457965150.7810745</v>
      </c>
      <c r="C350" s="2">
        <f t="shared" si="3"/>
        <v>4457965150.7810745</v>
      </c>
      <c r="D350" s="2">
        <f t="shared" si="4"/>
        <v>-390124728.85104179</v>
      </c>
      <c r="E350" s="2">
        <f t="shared" si="5"/>
        <v>9306055030.4131908</v>
      </c>
    </row>
    <row r="351" spans="1:5" x14ac:dyDescent="0.2">
      <c r="A351" s="1">
        <v>45689</v>
      </c>
      <c r="B351">
        <v>3826850196.1964998</v>
      </c>
      <c r="C351" s="2">
        <f t="shared" si="3"/>
        <v>3826850196.1964998</v>
      </c>
      <c r="D351" s="2">
        <f t="shared" si="4"/>
        <v>-1070143592.2542906</v>
      </c>
      <c r="E351" s="2">
        <f t="shared" si="5"/>
        <v>8723843984.6472893</v>
      </c>
    </row>
    <row r="352" spans="1:5" x14ac:dyDescent="0.2">
      <c r="A352" s="1">
        <v>45717</v>
      </c>
      <c r="B352">
        <v>3598454525.9734173</v>
      </c>
      <c r="C352" s="2">
        <f t="shared" si="3"/>
        <v>3598454525.9734173</v>
      </c>
      <c r="D352" s="2">
        <f t="shared" si="4"/>
        <v>-1347079828.2447262</v>
      </c>
      <c r="E352" s="2">
        <f t="shared" si="5"/>
        <v>8543988880.1915607</v>
      </c>
    </row>
    <row r="353" spans="1:5" x14ac:dyDescent="0.2">
      <c r="A353" s="1">
        <v>45748</v>
      </c>
      <c r="B353">
        <v>3972649773.4823346</v>
      </c>
      <c r="C353" s="2">
        <f t="shared" si="3"/>
        <v>3972649773.4823346</v>
      </c>
      <c r="D353" s="2">
        <f t="shared" si="4"/>
        <v>-1021072547.2660956</v>
      </c>
      <c r="E353" s="2">
        <f t="shared" si="5"/>
        <v>8966372094.2307644</v>
      </c>
    </row>
    <row r="354" spans="1:5" x14ac:dyDescent="0.2">
      <c r="A354" s="1">
        <v>45778</v>
      </c>
      <c r="B354">
        <v>4148492925.5366945</v>
      </c>
      <c r="C354" s="2">
        <f t="shared" si="3"/>
        <v>4148492925.5366945</v>
      </c>
      <c r="D354" s="2">
        <f t="shared" si="4"/>
        <v>-893075020.04970646</v>
      </c>
      <c r="E354" s="2">
        <f t="shared" si="5"/>
        <v>9190060871.1230965</v>
      </c>
    </row>
    <row r="355" spans="1:5" x14ac:dyDescent="0.2">
      <c r="A355" s="1">
        <v>45809</v>
      </c>
      <c r="B355">
        <v>4197281840.216218</v>
      </c>
      <c r="C355" s="2">
        <f t="shared" si="3"/>
        <v>4197281840.216218</v>
      </c>
      <c r="D355" s="2">
        <f t="shared" si="4"/>
        <v>-891799189.82176781</v>
      </c>
      <c r="E355" s="2">
        <f t="shared" si="5"/>
        <v>9286362870.2542038</v>
      </c>
    </row>
    <row r="356" spans="1:5" x14ac:dyDescent="0.2">
      <c r="A356" s="1">
        <v>45839</v>
      </c>
      <c r="B356">
        <v>3825758253.7729278</v>
      </c>
      <c r="C356" s="2">
        <f t="shared" si="3"/>
        <v>3825758253.7729278</v>
      </c>
      <c r="D356" s="2">
        <f t="shared" si="4"/>
        <v>-1310512693.0908303</v>
      </c>
      <c r="E356" s="2">
        <f t="shared" si="5"/>
        <v>8962029200.6366863</v>
      </c>
    </row>
    <row r="357" spans="1:5" x14ac:dyDescent="0.2">
      <c r="A357" s="1">
        <v>45870</v>
      </c>
      <c r="B357">
        <v>3442187434.6016231</v>
      </c>
      <c r="C357" s="2">
        <f t="shared" si="3"/>
        <v>3442187434.6016231</v>
      </c>
      <c r="D357" s="2">
        <f t="shared" si="4"/>
        <v>-1740959231.2518525</v>
      </c>
      <c r="E357" s="2">
        <f t="shared" si="5"/>
        <v>8625334100.4550991</v>
      </c>
    </row>
    <row r="358" spans="1:5" x14ac:dyDescent="0.2">
      <c r="A358" s="1">
        <v>45901</v>
      </c>
      <c r="B358">
        <v>3264909252.4265652</v>
      </c>
      <c r="C358" s="2">
        <f t="shared" si="3"/>
        <v>3264909252.4265652</v>
      </c>
      <c r="D358" s="2">
        <f t="shared" si="4"/>
        <v>-1964807525.049758</v>
      </c>
      <c r="E358" s="2">
        <f t="shared" si="5"/>
        <v>8494626029.9028883</v>
      </c>
    </row>
    <row r="359" spans="1:5" x14ac:dyDescent="0.2">
      <c r="A359" s="1">
        <v>45931</v>
      </c>
      <c r="B359">
        <v>3743420602.8198023</v>
      </c>
      <c r="C359" s="2">
        <f t="shared" si="3"/>
        <v>3743420602.8198023</v>
      </c>
      <c r="D359" s="2">
        <f t="shared" si="4"/>
        <v>-1532568911.960885</v>
      </c>
      <c r="E359" s="2">
        <f t="shared" si="5"/>
        <v>9019410117.6004906</v>
      </c>
    </row>
    <row r="360" spans="1:5" x14ac:dyDescent="0.2">
      <c r="A360" s="1">
        <v>45962</v>
      </c>
      <c r="B360">
        <v>4951923056.5452642</v>
      </c>
      <c r="C360" s="2">
        <f t="shared" si="3"/>
        <v>4951923056.5452642</v>
      </c>
      <c r="D360" s="2">
        <f t="shared" si="4"/>
        <v>-370049717.15381527</v>
      </c>
      <c r="E360" s="2">
        <f t="shared" si="5"/>
        <v>10273895830.244343</v>
      </c>
    </row>
    <row r="361" spans="1:5" x14ac:dyDescent="0.2">
      <c r="A361" s="1">
        <v>45992</v>
      </c>
      <c r="B361">
        <v>4876790833.3640633</v>
      </c>
      <c r="C361" s="2">
        <f t="shared" si="3"/>
        <v>4876790833.3640633</v>
      </c>
      <c r="D361" s="2">
        <f t="shared" si="4"/>
        <v>-490883298.53365326</v>
      </c>
      <c r="E361" s="2">
        <f t="shared" si="5"/>
        <v>10244464965.26178</v>
      </c>
    </row>
    <row r="362" spans="1:5" x14ac:dyDescent="0.2">
      <c r="A362" s="1">
        <v>46023</v>
      </c>
      <c r="B362">
        <v>4113305544.691165</v>
      </c>
      <c r="C362" s="2">
        <f t="shared" si="3"/>
        <v>4113305544.691165</v>
      </c>
      <c r="D362" s="2">
        <f t="shared" si="4"/>
        <v>-1299795321.6049433</v>
      </c>
      <c r="E362" s="2">
        <f t="shared" si="5"/>
        <v>9526406410.9872742</v>
      </c>
    </row>
    <row r="363" spans="1:5" x14ac:dyDescent="0.2">
      <c r="A363" s="1">
        <v>46054</v>
      </c>
      <c r="B363">
        <v>3366559424.7278662</v>
      </c>
      <c r="C363" s="2">
        <f t="shared" ref="C363:C394" si="6">_xlfn.FORECAST.ETS(A363,$B$2:$B$298,$A$2:$A$298,157,1)</f>
        <v>3366559424.7278662</v>
      </c>
      <c r="D363" s="2">
        <f t="shared" ref="D363:D394" si="7">C363-_xlfn.FORECAST.ETS.CONFINT(A363,$B$2:$B$298,$A$2:$A$298,0.95,157,1)</f>
        <v>-2091700544.6415472</v>
      </c>
      <c r="E363" s="2">
        <f t="shared" ref="E363:E394" si="8">C363+_xlfn.FORECAST.ETS.CONFINT(A363,$B$2:$B$298,$A$2:$A$298,0.95,157,1)</f>
        <v>8824819394.0972786</v>
      </c>
    </row>
    <row r="364" spans="1:5" x14ac:dyDescent="0.2">
      <c r="A364" s="1">
        <v>46082</v>
      </c>
      <c r="B364">
        <v>3406905478.7806325</v>
      </c>
      <c r="C364" s="2">
        <f t="shared" si="6"/>
        <v>3406905478.7806325</v>
      </c>
      <c r="D364" s="2">
        <f t="shared" si="7"/>
        <v>-2096252685.5546136</v>
      </c>
      <c r="E364" s="2">
        <f t="shared" si="8"/>
        <v>8910063643.1158791</v>
      </c>
    </row>
    <row r="365" spans="1:5" x14ac:dyDescent="0.2">
      <c r="A365" s="1">
        <v>46113</v>
      </c>
      <c r="B365">
        <v>4140734928.1516891</v>
      </c>
      <c r="C365" s="2">
        <f t="shared" si="6"/>
        <v>4140734928.1516891</v>
      </c>
      <c r="D365" s="2">
        <f t="shared" si="7"/>
        <v>-1407066991.1650004</v>
      </c>
      <c r="E365" s="2">
        <f t="shared" si="8"/>
        <v>9688536847.4683781</v>
      </c>
    </row>
    <row r="366" spans="1:5" x14ac:dyDescent="0.2">
      <c r="A366" s="1">
        <v>46143</v>
      </c>
      <c r="B366">
        <v>4477883303.9149418</v>
      </c>
      <c r="C366" s="2">
        <f t="shared" si="6"/>
        <v>4477883303.9149418</v>
      </c>
      <c r="D366" s="2">
        <f t="shared" si="7"/>
        <v>-1114314156.6495924</v>
      </c>
      <c r="E366" s="2">
        <f t="shared" si="8"/>
        <v>10070080764.479477</v>
      </c>
    </row>
    <row r="367" spans="1:5" x14ac:dyDescent="0.2">
      <c r="A367" s="1">
        <v>46174</v>
      </c>
      <c r="B367">
        <v>4922524225.5955076</v>
      </c>
      <c r="C367" s="2">
        <f t="shared" si="6"/>
        <v>4922524225.5955076</v>
      </c>
      <c r="D367" s="2">
        <f t="shared" si="7"/>
        <v>-713826559.21838093</v>
      </c>
      <c r="E367" s="2">
        <f t="shared" si="8"/>
        <v>10558875010.409397</v>
      </c>
    </row>
    <row r="368" spans="1:5" x14ac:dyDescent="0.2">
      <c r="A368" s="1">
        <v>46204</v>
      </c>
      <c r="B368">
        <v>4267471199.7909446</v>
      </c>
      <c r="C368" s="2">
        <f t="shared" si="6"/>
        <v>4267471199.7909446</v>
      </c>
      <c r="D368" s="2">
        <f t="shared" si="7"/>
        <v>-1412796471.0524011</v>
      </c>
      <c r="E368" s="2">
        <f t="shared" si="8"/>
        <v>9947738870.6342907</v>
      </c>
    </row>
    <row r="369" spans="1:5" x14ac:dyDescent="0.2">
      <c r="A369" s="1">
        <v>46235</v>
      </c>
      <c r="B369">
        <v>3056023184.4108472</v>
      </c>
      <c r="C369" s="2">
        <f t="shared" si="6"/>
        <v>3056023184.4108472</v>
      </c>
      <c r="D369" s="2">
        <f t="shared" si="7"/>
        <v>-2667930505.8877807</v>
      </c>
      <c r="E369" s="2">
        <f t="shared" si="8"/>
        <v>8779976874.7094746</v>
      </c>
    </row>
    <row r="370" spans="1:5" x14ac:dyDescent="0.2">
      <c r="A370" s="1">
        <v>46266</v>
      </c>
      <c r="B370">
        <v>2967736004.610229</v>
      </c>
      <c r="C370" s="2">
        <f t="shared" si="6"/>
        <v>2967736004.610229</v>
      </c>
      <c r="D370" s="2">
        <f t="shared" si="7"/>
        <v>-2799678213.2268052</v>
      </c>
      <c r="E370" s="2">
        <f t="shared" si="8"/>
        <v>8735150222.4472637</v>
      </c>
    </row>
    <row r="371" spans="1:5" x14ac:dyDescent="0.2">
      <c r="A371" s="1">
        <v>46296</v>
      </c>
      <c r="B371">
        <v>3594884196.6834474</v>
      </c>
      <c r="C371" s="2">
        <f t="shared" si="6"/>
        <v>3594884196.6834474</v>
      </c>
      <c r="D371" s="2">
        <f t="shared" si="7"/>
        <v>-2215770243.9605279</v>
      </c>
      <c r="E371" s="2">
        <f t="shared" si="8"/>
        <v>9405538637.3274231</v>
      </c>
    </row>
    <row r="372" spans="1:5" x14ac:dyDescent="0.2">
      <c r="A372" s="1">
        <v>46327</v>
      </c>
      <c r="B372">
        <v>4369478324.9708424</v>
      </c>
      <c r="C372" s="2">
        <f t="shared" si="6"/>
        <v>4369478324.9708424</v>
      </c>
      <c r="D372" s="2">
        <f t="shared" si="7"/>
        <v>-1484201042.3975687</v>
      </c>
      <c r="E372" s="2">
        <f t="shared" si="8"/>
        <v>10223157692.339252</v>
      </c>
    </row>
    <row r="373" spans="1:5" x14ac:dyDescent="0.2">
      <c r="A373" s="1">
        <v>46357</v>
      </c>
      <c r="B373">
        <v>4823407129.0936346</v>
      </c>
      <c r="C373" s="2">
        <f t="shared" si="6"/>
        <v>4823407129.0936346</v>
      </c>
      <c r="D373" s="2">
        <f t="shared" si="7"/>
        <v>-1073086707.4262571</v>
      </c>
      <c r="E373" s="2">
        <f t="shared" si="8"/>
        <v>10719900965.613525</v>
      </c>
    </row>
    <row r="374" spans="1:5" x14ac:dyDescent="0.2">
      <c r="A374" s="1">
        <v>46388</v>
      </c>
      <c r="B374">
        <v>4678414420.9176006</v>
      </c>
      <c r="C374" s="2">
        <f t="shared" si="6"/>
        <v>4678414420.9176006</v>
      </c>
      <c r="D374" s="2">
        <f t="shared" si="7"/>
        <v>-1260688103.4486732</v>
      </c>
      <c r="E374" s="2">
        <f t="shared" si="8"/>
        <v>10617516945.283875</v>
      </c>
    </row>
    <row r="375" spans="1:5" x14ac:dyDescent="0.2">
      <c r="A375" s="1">
        <v>46419</v>
      </c>
      <c r="B375">
        <v>4212335109.8871422</v>
      </c>
      <c r="C375" s="2">
        <f t="shared" si="6"/>
        <v>4212335109.8871422</v>
      </c>
      <c r="D375" s="2">
        <f t="shared" si="7"/>
        <v>-1769174842.4807367</v>
      </c>
      <c r="E375" s="2">
        <f t="shared" si="8"/>
        <v>10193845062.25502</v>
      </c>
    </row>
    <row r="376" spans="1:5" x14ac:dyDescent="0.2">
      <c r="A376" s="1">
        <v>46447</v>
      </c>
      <c r="B376">
        <v>4052491535.229248</v>
      </c>
      <c r="C376" s="2">
        <f t="shared" si="6"/>
        <v>4052491535.229248</v>
      </c>
      <c r="D376" s="2">
        <f t="shared" si="7"/>
        <v>-1971228958.9516125</v>
      </c>
      <c r="E376" s="2">
        <f t="shared" si="8"/>
        <v>10076212029.410109</v>
      </c>
    </row>
    <row r="377" spans="1:5" x14ac:dyDescent="0.2">
      <c r="A377" s="1">
        <v>46478</v>
      </c>
      <c r="B377">
        <v>4610430817.3264065</v>
      </c>
      <c r="C377" s="2">
        <f t="shared" si="6"/>
        <v>4610430817.3264065</v>
      </c>
      <c r="D377" s="2">
        <f t="shared" si="7"/>
        <v>-1455307564.9334517</v>
      </c>
      <c r="E377" s="2">
        <f t="shared" si="8"/>
        <v>10676169199.586266</v>
      </c>
    </row>
    <row r="378" spans="1:5" x14ac:dyDescent="0.2">
      <c r="A378" s="1">
        <v>46508</v>
      </c>
      <c r="B378">
        <v>4805630880.4705534</v>
      </c>
      <c r="C378" s="2">
        <f t="shared" si="6"/>
        <v>4805630880.4705534</v>
      </c>
      <c r="D378" s="2">
        <f t="shared" si="7"/>
        <v>-1301936833.6170111</v>
      </c>
      <c r="E378" s="2">
        <f t="shared" si="8"/>
        <v>10913198594.558117</v>
      </c>
    </row>
    <row r="379" spans="1:5" x14ac:dyDescent="0.2">
      <c r="A379" s="1">
        <v>46539</v>
      </c>
      <c r="B379">
        <v>4925540111.014884</v>
      </c>
      <c r="C379" s="2">
        <f t="shared" si="6"/>
        <v>4925540111.014884</v>
      </c>
      <c r="D379" s="2">
        <f t="shared" si="7"/>
        <v>-1223672347.0417242</v>
      </c>
      <c r="E379" s="2">
        <f t="shared" si="8"/>
        <v>11074752569.071491</v>
      </c>
    </row>
    <row r="380" spans="1:5" x14ac:dyDescent="0.2">
      <c r="A380" s="1">
        <v>46569</v>
      </c>
      <c r="B380">
        <v>3750667010.0275402</v>
      </c>
      <c r="C380" s="2">
        <f t="shared" si="6"/>
        <v>3750667010.0275402</v>
      </c>
      <c r="D380" s="2">
        <f t="shared" si="7"/>
        <v>-2440009448.9996023</v>
      </c>
      <c r="E380" s="2">
        <f t="shared" si="8"/>
        <v>9941343469.0546837</v>
      </c>
    </row>
    <row r="381" spans="1:5" x14ac:dyDescent="0.2">
      <c r="A381" s="1">
        <v>46600</v>
      </c>
      <c r="B381">
        <v>3140061687.5371795</v>
      </c>
      <c r="C381" s="2">
        <f t="shared" si="6"/>
        <v>3140061687.5371795</v>
      </c>
      <c r="D381" s="2">
        <f t="shared" si="7"/>
        <v>-3091901756.0445132</v>
      </c>
      <c r="E381" s="2">
        <f t="shared" si="8"/>
        <v>9372025131.1188717</v>
      </c>
    </row>
    <row r="382" spans="1:5" x14ac:dyDescent="0.2">
      <c r="A382" s="1">
        <v>46631</v>
      </c>
      <c r="B382">
        <v>3342945283.6958442</v>
      </c>
      <c r="C382" s="2">
        <f t="shared" si="6"/>
        <v>3342945283.6958442</v>
      </c>
      <c r="D382" s="2">
        <f t="shared" si="7"/>
        <v>-2930131741.3012824</v>
      </c>
      <c r="E382" s="2">
        <f t="shared" si="8"/>
        <v>9616022308.6929703</v>
      </c>
    </row>
    <row r="383" spans="1:5" x14ac:dyDescent="0.2">
      <c r="A383" s="1">
        <v>46661</v>
      </c>
      <c r="B383">
        <v>4039112116.6641655</v>
      </c>
      <c r="C383" s="2">
        <f t="shared" si="6"/>
        <v>4039112116.6641655</v>
      </c>
      <c r="D383" s="2">
        <f t="shared" si="7"/>
        <v>-2274908591.287981</v>
      </c>
      <c r="E383" s="2">
        <f t="shared" si="8"/>
        <v>10353132824.616312</v>
      </c>
    </row>
    <row r="384" spans="1:5" x14ac:dyDescent="0.2">
      <c r="A384" s="1">
        <v>46692</v>
      </c>
      <c r="B384">
        <v>5177167583.6691971</v>
      </c>
      <c r="C384" s="2">
        <f t="shared" si="6"/>
        <v>5177167583.6691971</v>
      </c>
      <c r="D384" s="2">
        <f t="shared" si="7"/>
        <v>-1177630309.3180218</v>
      </c>
      <c r="E384" s="2">
        <f t="shared" si="8"/>
        <v>11531965476.656416</v>
      </c>
    </row>
    <row r="385" spans="1:5" x14ac:dyDescent="0.2">
      <c r="A385" s="1">
        <v>46722</v>
      </c>
      <c r="B385">
        <v>5697367516.9270535</v>
      </c>
      <c r="C385" s="2">
        <f t="shared" si="6"/>
        <v>5697367516.9270535</v>
      </c>
      <c r="D385" s="2">
        <f t="shared" si="7"/>
        <v>-698044363.80561829</v>
      </c>
      <c r="E385" s="2">
        <f t="shared" si="8"/>
        <v>12092779397.659725</v>
      </c>
    </row>
    <row r="386" spans="1:5" x14ac:dyDescent="0.2">
      <c r="A386" s="1">
        <v>46753</v>
      </c>
      <c r="B386">
        <v>5139596267.8522768</v>
      </c>
      <c r="C386" s="2">
        <f t="shared" si="6"/>
        <v>5139596267.8522768</v>
      </c>
      <c r="D386" s="2">
        <f t="shared" si="7"/>
        <v>-1296269608.0672159</v>
      </c>
      <c r="E386" s="2">
        <f t="shared" si="8"/>
        <v>11575462143.77177</v>
      </c>
    </row>
    <row r="387" spans="1:5" x14ac:dyDescent="0.2">
      <c r="A387" s="1">
        <v>46784</v>
      </c>
      <c r="B387">
        <v>4033853071.3406191</v>
      </c>
      <c r="C387" s="2">
        <f t="shared" si="6"/>
        <v>4033853071.3406191</v>
      </c>
      <c r="D387" s="2">
        <f t="shared" si="7"/>
        <v>-2442309919.8456707</v>
      </c>
      <c r="E387" s="2">
        <f t="shared" si="8"/>
        <v>10510016062.526909</v>
      </c>
    </row>
    <row r="388" spans="1:5" x14ac:dyDescent="0.2">
      <c r="A388" s="1">
        <v>46813</v>
      </c>
      <c r="B388">
        <v>4129419174.2556348</v>
      </c>
      <c r="C388" s="2">
        <f t="shared" si="6"/>
        <v>4129419174.2556348</v>
      </c>
      <c r="D388" s="2">
        <f t="shared" si="7"/>
        <v>-2386887076.4392715</v>
      </c>
      <c r="E388" s="2">
        <f t="shared" si="8"/>
        <v>10645725424.950541</v>
      </c>
    </row>
    <row r="389" spans="1:5" x14ac:dyDescent="0.2">
      <c r="A389" s="1">
        <v>46844</v>
      </c>
      <c r="B389">
        <v>4547959442.3228693</v>
      </c>
      <c r="C389" s="2">
        <f t="shared" si="6"/>
        <v>4547959442.3228693</v>
      </c>
      <c r="D389" s="2">
        <f t="shared" si="7"/>
        <v>-2008339151.2434492</v>
      </c>
      <c r="E389" s="2">
        <f t="shared" si="8"/>
        <v>11104258035.889187</v>
      </c>
    </row>
    <row r="390" spans="1:5" x14ac:dyDescent="0.2">
      <c r="A390" s="1">
        <v>46874</v>
      </c>
      <c r="B390">
        <v>4634809219.5335617</v>
      </c>
      <c r="C390" s="2">
        <f t="shared" si="6"/>
        <v>4634809219.5335617</v>
      </c>
      <c r="D390" s="2">
        <f t="shared" si="7"/>
        <v>-1961333657.6140003</v>
      </c>
      <c r="E390" s="2">
        <f t="shared" si="8"/>
        <v>11230952096.681124</v>
      </c>
    </row>
    <row r="391" spans="1:5" x14ac:dyDescent="0.2">
      <c r="A391" s="1">
        <v>46905</v>
      </c>
      <c r="B391">
        <v>4391778998.6036339</v>
      </c>
      <c r="C391" s="2">
        <f t="shared" si="6"/>
        <v>4391778998.6036339</v>
      </c>
      <c r="D391" s="2">
        <f t="shared" si="7"/>
        <v>-2244062881.5160999</v>
      </c>
      <c r="E391" s="2">
        <f t="shared" si="8"/>
        <v>11027620878.723368</v>
      </c>
    </row>
    <row r="392" spans="1:5" x14ac:dyDescent="0.2">
      <c r="A392" s="1">
        <v>46935</v>
      </c>
      <c r="B392">
        <v>3607602668.0967989</v>
      </c>
      <c r="C392" s="2">
        <f t="shared" si="6"/>
        <v>3607602668.0967989</v>
      </c>
      <c r="D392" s="2">
        <f t="shared" si="7"/>
        <v>-3067795637.3595991</v>
      </c>
      <c r="E392" s="2">
        <f t="shared" si="8"/>
        <v>10283000973.553196</v>
      </c>
    </row>
    <row r="393" spans="1:5" x14ac:dyDescent="0.2">
      <c r="A393" s="1">
        <v>46966</v>
      </c>
      <c r="B393">
        <v>3080390078.7520671</v>
      </c>
      <c r="C393" s="2">
        <f t="shared" si="6"/>
        <v>3080390078.7520671</v>
      </c>
      <c r="D393" s="2">
        <f t="shared" si="7"/>
        <v>-3634424704.4890151</v>
      </c>
      <c r="E393" s="2">
        <f t="shared" si="8"/>
        <v>9795204861.9931488</v>
      </c>
    </row>
    <row r="394" spans="1:5" x14ac:dyDescent="0.2">
      <c r="A394" s="1">
        <v>46997</v>
      </c>
      <c r="B394">
        <v>3222344277.6855822</v>
      </c>
      <c r="C394" s="2">
        <f t="shared" si="6"/>
        <v>3222344277.6855822</v>
      </c>
      <c r="D394" s="2">
        <f t="shared" si="7"/>
        <v>-3531749595.6663818</v>
      </c>
      <c r="E394" s="2">
        <f t="shared" si="8"/>
        <v>9976438151.0375462</v>
      </c>
    </row>
    <row r="395" spans="1:5" x14ac:dyDescent="0.2">
      <c r="A395" s="1">
        <v>47027</v>
      </c>
      <c r="B395">
        <v>3732356712.1401944</v>
      </c>
      <c r="C395" s="2">
        <f t="shared" ref="C395:C421" si="9">_xlfn.FORECAST.ETS(A395,$B$2:$B$298,$A$2:$A$298,157,1)</f>
        <v>3732356712.1401944</v>
      </c>
      <c r="D395" s="2">
        <f t="shared" ref="D395:D421" si="10">C395-_xlfn.FORECAST.ETS.CONFINT(A395,$B$2:$B$298,$A$2:$A$298,0.95,157,1)</f>
        <v>-3060881355.8811107</v>
      </c>
      <c r="E395" s="2">
        <f t="shared" ref="E395:E421" si="11">C395+_xlfn.FORECAST.ETS.CONFINT(A395,$B$2:$B$298,$A$2:$A$298,0.95,157,1)</f>
        <v>10525594780.161499</v>
      </c>
    </row>
    <row r="396" spans="1:5" x14ac:dyDescent="0.2">
      <c r="A396" s="1">
        <v>47058</v>
      </c>
      <c r="B396">
        <v>4581424956.6557465</v>
      </c>
      <c r="C396" s="2">
        <f t="shared" si="9"/>
        <v>4581424956.6557465</v>
      </c>
      <c r="D396" s="2">
        <f t="shared" si="10"/>
        <v>-2250824837.6209421</v>
      </c>
      <c r="E396" s="2">
        <f t="shared" si="11"/>
        <v>11413674750.932434</v>
      </c>
    </row>
    <row r="397" spans="1:5" x14ac:dyDescent="0.2">
      <c r="A397" s="1">
        <v>47088</v>
      </c>
      <c r="B397">
        <v>5336937682.0123806</v>
      </c>
      <c r="C397" s="2">
        <f t="shared" si="9"/>
        <v>5336937682.0123806</v>
      </c>
      <c r="D397" s="2">
        <f t="shared" si="10"/>
        <v>-1534193734.2582798</v>
      </c>
      <c r="E397" s="2">
        <f t="shared" si="11"/>
        <v>12208069098.283041</v>
      </c>
    </row>
    <row r="398" spans="1:5" x14ac:dyDescent="0.2">
      <c r="A398" s="1">
        <v>47119</v>
      </c>
      <c r="B398">
        <v>4503947830.7581511</v>
      </c>
      <c r="C398" s="2">
        <f t="shared" si="9"/>
        <v>4503947830.7581511</v>
      </c>
      <c r="D398" s="2">
        <f t="shared" si="10"/>
        <v>-2405937406.7467546</v>
      </c>
      <c r="E398" s="2">
        <f t="shared" si="11"/>
        <v>11413833068.263058</v>
      </c>
    </row>
    <row r="399" spans="1:5" x14ac:dyDescent="0.2">
      <c r="A399" s="1">
        <v>47150</v>
      </c>
      <c r="B399">
        <v>4166630300.5770111</v>
      </c>
      <c r="C399" s="2">
        <f t="shared" si="9"/>
        <v>4166630300.5770111</v>
      </c>
      <c r="D399" s="2">
        <f t="shared" si="10"/>
        <v>-2781883202.3777456</v>
      </c>
      <c r="E399" s="2">
        <f t="shared" si="11"/>
        <v>11115143803.531769</v>
      </c>
    </row>
    <row r="400" spans="1:5" x14ac:dyDescent="0.2">
      <c r="A400" s="1">
        <v>47178</v>
      </c>
      <c r="B400">
        <v>3434993301.1829581</v>
      </c>
      <c r="C400" s="2">
        <f t="shared" si="9"/>
        <v>3434993301.1829581</v>
      </c>
      <c r="D400" s="2">
        <f t="shared" si="10"/>
        <v>-3552025099.9164548</v>
      </c>
      <c r="E400" s="2">
        <f t="shared" si="11"/>
        <v>10422011702.282372</v>
      </c>
    </row>
    <row r="401" spans="1:5" x14ac:dyDescent="0.2">
      <c r="A401" s="1">
        <v>47209</v>
      </c>
      <c r="B401">
        <v>3608745108.4040093</v>
      </c>
      <c r="C401" s="2">
        <f t="shared" si="9"/>
        <v>3608745108.4040093</v>
      </c>
      <c r="D401" s="2">
        <f t="shared" si="10"/>
        <v>-3416656957.458899</v>
      </c>
      <c r="E401" s="2">
        <f t="shared" si="11"/>
        <v>10634147174.266918</v>
      </c>
    </row>
    <row r="402" spans="1:5" x14ac:dyDescent="0.2">
      <c r="A402" s="1">
        <v>47239</v>
      </c>
      <c r="B402">
        <v>3727582180.4195509</v>
      </c>
      <c r="C402" s="2">
        <f t="shared" si="9"/>
        <v>3727582180.4195509</v>
      </c>
      <c r="D402" s="2">
        <f t="shared" si="10"/>
        <v>-3336084398.0510607</v>
      </c>
      <c r="E402" s="2">
        <f t="shared" si="11"/>
        <v>10791248758.890163</v>
      </c>
    </row>
    <row r="403" spans="1:5" x14ac:dyDescent="0.2">
      <c r="A403" s="1">
        <v>47270</v>
      </c>
      <c r="B403">
        <v>4139622146.4301815</v>
      </c>
      <c r="C403" s="2">
        <f t="shared" si="9"/>
        <v>4139622146.4301815</v>
      </c>
      <c r="D403" s="2">
        <f t="shared" si="10"/>
        <v>-2962191822.7954597</v>
      </c>
      <c r="E403" s="2">
        <f t="shared" si="11"/>
        <v>11241436115.655823</v>
      </c>
    </row>
    <row r="404" spans="1:5" x14ac:dyDescent="0.2">
      <c r="A404" s="1">
        <v>47300</v>
      </c>
      <c r="B404">
        <v>3732099817.1371593</v>
      </c>
      <c r="C404" s="2">
        <f t="shared" si="9"/>
        <v>3732099817.1371593</v>
      </c>
      <c r="D404" s="2">
        <f t="shared" si="10"/>
        <v>-3407746402.0722637</v>
      </c>
      <c r="E404" s="2">
        <f t="shared" si="11"/>
        <v>10871946036.346582</v>
      </c>
    </row>
    <row r="405" spans="1:5" x14ac:dyDescent="0.2">
      <c r="A405" s="1">
        <v>47331</v>
      </c>
      <c r="B405">
        <v>3075731727.5005584</v>
      </c>
      <c r="C405" s="2">
        <f t="shared" si="9"/>
        <v>3075731727.5005584</v>
      </c>
      <c r="D405" s="2">
        <f t="shared" si="10"/>
        <v>-4102033534.4097009</v>
      </c>
      <c r="E405" s="2">
        <f t="shared" si="11"/>
        <v>10253496989.410818</v>
      </c>
    </row>
    <row r="406" spans="1:5" x14ac:dyDescent="0.2">
      <c r="A406" s="1">
        <v>47362</v>
      </c>
      <c r="B406">
        <v>2695489190.1208024</v>
      </c>
      <c r="C406" s="2">
        <f t="shared" si="9"/>
        <v>2695489190.1208024</v>
      </c>
      <c r="D406" s="2">
        <f t="shared" si="10"/>
        <v>-4520083794.6628132</v>
      </c>
      <c r="E406" s="2">
        <f t="shared" si="11"/>
        <v>9911062174.904417</v>
      </c>
    </row>
    <row r="407" spans="1:5" x14ac:dyDescent="0.2">
      <c r="A407" s="1">
        <v>47392</v>
      </c>
      <c r="B407">
        <v>3460493964.0957651</v>
      </c>
      <c r="C407" s="2">
        <f t="shared" si="9"/>
        <v>3460493964.0957651</v>
      </c>
      <c r="D407" s="2">
        <f t="shared" si="10"/>
        <v>-3792777266.6518183</v>
      </c>
      <c r="E407" s="2">
        <f t="shared" si="11"/>
        <v>10713765194.843349</v>
      </c>
    </row>
    <row r="408" spans="1:5" x14ac:dyDescent="0.2">
      <c r="A408" s="1">
        <v>47423</v>
      </c>
      <c r="B408">
        <v>3676901365.0881276</v>
      </c>
      <c r="C408" s="2">
        <f t="shared" si="9"/>
        <v>3676901365.0881276</v>
      </c>
      <c r="D408" s="2">
        <f t="shared" si="10"/>
        <v>-3613960434.5286336</v>
      </c>
      <c r="E408" s="2">
        <f t="shared" si="11"/>
        <v>10967763164.704889</v>
      </c>
    </row>
    <row r="409" spans="1:5" x14ac:dyDescent="0.2">
      <c r="A409" s="1">
        <v>47453</v>
      </c>
      <c r="B409">
        <v>3937177824.6680522</v>
      </c>
      <c r="C409" s="2">
        <f t="shared" si="9"/>
        <v>3937177824.6680522</v>
      </c>
      <c r="D409" s="2">
        <f t="shared" si="10"/>
        <v>-3391168624.8095727</v>
      </c>
      <c r="E409" s="2">
        <f t="shared" si="11"/>
        <v>11265524274.145678</v>
      </c>
    </row>
    <row r="410" spans="1:5" x14ac:dyDescent="0.2">
      <c r="A410" s="1">
        <v>47484</v>
      </c>
      <c r="B410">
        <v>4270108006.2591963</v>
      </c>
      <c r="C410" s="2">
        <f t="shared" si="9"/>
        <v>4270108006.2591963</v>
      </c>
      <c r="D410" s="2">
        <f t="shared" si="10"/>
        <v>-3095618891.7490826</v>
      </c>
      <c r="E410" s="2">
        <f t="shared" si="11"/>
        <v>11635834904.267475</v>
      </c>
    </row>
    <row r="411" spans="1:5" x14ac:dyDescent="0.2">
      <c r="A411" s="1">
        <v>47515</v>
      </c>
      <c r="B411">
        <v>3521878553.3920889</v>
      </c>
      <c r="C411" s="2">
        <f t="shared" si="9"/>
        <v>3521878553.3920889</v>
      </c>
      <c r="D411" s="2">
        <f t="shared" si="10"/>
        <v>-3881126270.3532028</v>
      </c>
      <c r="E411" s="2">
        <f t="shared" si="11"/>
        <v>10924883377.137381</v>
      </c>
    </row>
    <row r="412" spans="1:5" x14ac:dyDescent="0.2">
      <c r="A412" s="1">
        <v>47543</v>
      </c>
      <c r="B412">
        <v>3303297086.7816672</v>
      </c>
      <c r="C412" s="2">
        <f t="shared" si="9"/>
        <v>3303297086.7816672</v>
      </c>
      <c r="D412" s="2">
        <f t="shared" si="10"/>
        <v>-4136884780.518518</v>
      </c>
      <c r="E412" s="2">
        <f t="shared" si="11"/>
        <v>10743478954.081852</v>
      </c>
    </row>
    <row r="413" spans="1:5" x14ac:dyDescent="0.2">
      <c r="A413" s="1">
        <v>47574</v>
      </c>
      <c r="B413">
        <v>3358603618.2693229</v>
      </c>
      <c r="C413" s="2">
        <f t="shared" si="9"/>
        <v>3358603618.2693229</v>
      </c>
      <c r="D413" s="2">
        <f t="shared" si="10"/>
        <v>-4118656014.2586894</v>
      </c>
      <c r="E413" s="2">
        <f t="shared" si="11"/>
        <v>10835863250.797335</v>
      </c>
    </row>
    <row r="414" spans="1:5" x14ac:dyDescent="0.2">
      <c r="A414" s="1">
        <v>47604</v>
      </c>
      <c r="B414">
        <v>3673848134.7972646</v>
      </c>
      <c r="C414" s="2">
        <f t="shared" si="9"/>
        <v>3673848134.7972646</v>
      </c>
      <c r="D414" s="2">
        <f t="shared" si="10"/>
        <v>-3840391552.8530087</v>
      </c>
      <c r="E414" s="2">
        <f t="shared" si="11"/>
        <v>11188087822.447538</v>
      </c>
    </row>
    <row r="415" spans="1:5" x14ac:dyDescent="0.2">
      <c r="A415" s="1">
        <v>47635</v>
      </c>
      <c r="B415">
        <v>3369665776.1459169</v>
      </c>
      <c r="C415" s="2">
        <f t="shared" si="9"/>
        <v>3369665776.1459169</v>
      </c>
      <c r="D415" s="2">
        <f t="shared" si="10"/>
        <v>-4181457790.1884394</v>
      </c>
      <c r="E415" s="2">
        <f t="shared" si="11"/>
        <v>10920789342.480274</v>
      </c>
    </row>
    <row r="416" spans="1:5" x14ac:dyDescent="0.2">
      <c r="A416" s="1">
        <v>47665</v>
      </c>
      <c r="B416">
        <v>3071801637.5427976</v>
      </c>
      <c r="C416" s="2">
        <f t="shared" si="9"/>
        <v>3071801637.5427976</v>
      </c>
      <c r="D416" s="2">
        <f t="shared" si="10"/>
        <v>-4516111131.1887207</v>
      </c>
      <c r="E416" s="2">
        <f t="shared" si="11"/>
        <v>10659714406.274317</v>
      </c>
    </row>
    <row r="417" spans="1:5" x14ac:dyDescent="0.2">
      <c r="A417" s="1">
        <v>47696</v>
      </c>
      <c r="B417">
        <v>2747276876.7693233</v>
      </c>
      <c r="C417" s="2">
        <f t="shared" si="9"/>
        <v>2747276876.7693233</v>
      </c>
      <c r="D417" s="2">
        <f t="shared" si="10"/>
        <v>-4877331885.7060146</v>
      </c>
      <c r="E417" s="2">
        <f t="shared" si="11"/>
        <v>10371885639.244661</v>
      </c>
    </row>
    <row r="418" spans="1:5" x14ac:dyDescent="0.2">
      <c r="A418" s="1">
        <v>47727</v>
      </c>
      <c r="B418">
        <v>2528670299.3386211</v>
      </c>
      <c r="C418" s="2">
        <f t="shared" si="9"/>
        <v>2528670299.3386211</v>
      </c>
      <c r="D418" s="2">
        <f t="shared" si="10"/>
        <v>-5132542684.3038311</v>
      </c>
      <c r="E418" s="2">
        <f t="shared" si="11"/>
        <v>10189883282.981073</v>
      </c>
    </row>
    <row r="419" spans="1:5" x14ac:dyDescent="0.2">
      <c r="A419" s="1">
        <v>47757</v>
      </c>
      <c r="B419">
        <v>3028384390.0061803</v>
      </c>
      <c r="C419" s="2">
        <f t="shared" si="9"/>
        <v>3028384390.0061803</v>
      </c>
      <c r="D419" s="2">
        <f t="shared" si="10"/>
        <v>-4669342447.6711502</v>
      </c>
      <c r="E419" s="2">
        <f t="shared" si="11"/>
        <v>10726111227.683512</v>
      </c>
    </row>
    <row r="420" spans="1:5" x14ac:dyDescent="0.2">
      <c r="A420" s="1">
        <v>47788</v>
      </c>
      <c r="B420">
        <v>3224911873.4926076</v>
      </c>
      <c r="C420" s="2">
        <f t="shared" si="9"/>
        <v>3224911873.4926076</v>
      </c>
      <c r="D420" s="2">
        <f t="shared" si="10"/>
        <v>-4509239826.7900543</v>
      </c>
      <c r="E420" s="2">
        <f t="shared" si="11"/>
        <v>10959063573.775269</v>
      </c>
    </row>
    <row r="421" spans="1:5" x14ac:dyDescent="0.2">
      <c r="A421" s="1">
        <v>47818</v>
      </c>
      <c r="B421">
        <v>3378779788.7069902</v>
      </c>
      <c r="C421" s="2">
        <f t="shared" si="9"/>
        <v>3378779788.7069902</v>
      </c>
      <c r="D421" s="2">
        <f t="shared" si="10"/>
        <v>-4391709129.5699492</v>
      </c>
      <c r="E421" s="2">
        <f t="shared" si="11"/>
        <v>11149268706.983929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059-630E-48B5-9022-419F4809AD6C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34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4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1727000000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 s="2">
        <v>1722000000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1683000000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 s="2">
        <v>1814000000</v>
      </c>
      <c r="G5" t="s">
        <v>18</v>
      </c>
      <c r="H5" s="3">
        <f>_xlfn.FORECAST.ETS.STAT($B$2:$B$298,$A$2:$A$298,4,157,1)</f>
        <v>1.0852074484605863</v>
      </c>
    </row>
    <row r="6" spans="1:8" x14ac:dyDescent="0.2">
      <c r="A6" s="1">
        <v>35186</v>
      </c>
      <c r="B6" s="2">
        <v>1741000000</v>
      </c>
      <c r="G6" t="s">
        <v>19</v>
      </c>
      <c r="H6" s="3">
        <f>_xlfn.FORECAST.ETS.STAT($B$2:$B$298,$A$2:$A$298,5,157,1)</f>
        <v>9.5737645366033408E-2</v>
      </c>
    </row>
    <row r="7" spans="1:8" x14ac:dyDescent="0.2">
      <c r="A7" s="1">
        <v>35217</v>
      </c>
      <c r="B7" s="2">
        <v>1595000000</v>
      </c>
      <c r="G7" t="s">
        <v>20</v>
      </c>
      <c r="H7" s="3">
        <f>_xlfn.FORECAST.ETS.STAT($B$2:$B$298,$A$2:$A$298,6,157,1)</f>
        <v>210548535.01453003</v>
      </c>
    </row>
    <row r="8" spans="1:8" x14ac:dyDescent="0.2">
      <c r="A8" s="1">
        <v>35247</v>
      </c>
      <c r="B8" s="2">
        <v>1560000000</v>
      </c>
      <c r="G8" t="s">
        <v>21</v>
      </c>
      <c r="H8" s="3">
        <f>_xlfn.FORECAST.ETS.STAT($B$2:$B$298,$A$2:$A$298,7,157,1)</f>
        <v>286764537.3408162</v>
      </c>
    </row>
    <row r="9" spans="1:8" x14ac:dyDescent="0.2">
      <c r="A9" s="1">
        <v>35278</v>
      </c>
      <c r="B9" s="2">
        <v>1694000000</v>
      </c>
    </row>
    <row r="10" spans="1:8" x14ac:dyDescent="0.2">
      <c r="A10" s="1">
        <v>35309</v>
      </c>
      <c r="B10" s="2">
        <v>1715000000</v>
      </c>
    </row>
    <row r="11" spans="1:8" x14ac:dyDescent="0.2">
      <c r="A11" s="1">
        <v>35339</v>
      </c>
      <c r="B11" s="2">
        <v>1812000000</v>
      </c>
    </row>
    <row r="12" spans="1:8" x14ac:dyDescent="0.2">
      <c r="A12" s="1">
        <v>35370</v>
      </c>
      <c r="B12" s="2">
        <v>1871000000</v>
      </c>
    </row>
    <row r="13" spans="1:8" x14ac:dyDescent="0.2">
      <c r="A13" s="1">
        <v>35400</v>
      </c>
      <c r="B13" s="2">
        <v>1910000000</v>
      </c>
    </row>
    <row r="14" spans="1:8" x14ac:dyDescent="0.2">
      <c r="A14" s="1">
        <v>35431</v>
      </c>
      <c r="B14" s="2">
        <v>1751000000</v>
      </c>
    </row>
    <row r="15" spans="1:8" x14ac:dyDescent="0.2">
      <c r="A15" s="1">
        <v>35462</v>
      </c>
      <c r="B15" s="2">
        <v>1678000000</v>
      </c>
    </row>
    <row r="16" spans="1:8" x14ac:dyDescent="0.2">
      <c r="A16" s="1">
        <v>35490</v>
      </c>
      <c r="B16" s="2">
        <v>1854000000</v>
      </c>
    </row>
    <row r="17" spans="1:2" x14ac:dyDescent="0.2">
      <c r="A17" s="1">
        <v>35521</v>
      </c>
      <c r="B17" s="2">
        <v>1901000000</v>
      </c>
    </row>
    <row r="18" spans="1:2" x14ac:dyDescent="0.2">
      <c r="A18" s="1">
        <v>35551</v>
      </c>
      <c r="B18" s="2">
        <v>2043000000</v>
      </c>
    </row>
    <row r="19" spans="1:2" x14ac:dyDescent="0.2">
      <c r="A19" s="1">
        <v>35582</v>
      </c>
      <c r="B19" s="2">
        <v>1686000000</v>
      </c>
    </row>
    <row r="20" spans="1:2" x14ac:dyDescent="0.2">
      <c r="A20" s="1">
        <v>35612</v>
      </c>
      <c r="B20" s="2">
        <v>1536000000</v>
      </c>
    </row>
    <row r="21" spans="1:2" x14ac:dyDescent="0.2">
      <c r="A21" s="1">
        <v>35643</v>
      </c>
      <c r="B21" s="2">
        <v>1635000000</v>
      </c>
    </row>
    <row r="22" spans="1:2" x14ac:dyDescent="0.2">
      <c r="A22" s="1">
        <v>35674</v>
      </c>
      <c r="B22" s="2">
        <v>1949000000</v>
      </c>
    </row>
    <row r="23" spans="1:2" x14ac:dyDescent="0.2">
      <c r="A23" s="1">
        <v>35704</v>
      </c>
      <c r="B23" s="2">
        <v>2529000000</v>
      </c>
    </row>
    <row r="24" spans="1:2" x14ac:dyDescent="0.2">
      <c r="A24" s="1">
        <v>35735</v>
      </c>
      <c r="B24" s="2">
        <v>2343000000</v>
      </c>
    </row>
    <row r="25" spans="1:2" x14ac:dyDescent="0.2">
      <c r="A25" s="1">
        <v>35765</v>
      </c>
      <c r="B25" s="2">
        <v>2273000000</v>
      </c>
    </row>
    <row r="26" spans="1:2" x14ac:dyDescent="0.2">
      <c r="A26" s="1">
        <v>35796</v>
      </c>
      <c r="B26" s="2">
        <v>2092000000</v>
      </c>
    </row>
    <row r="27" spans="1:2" x14ac:dyDescent="0.2">
      <c r="A27" s="1">
        <v>35827</v>
      </c>
      <c r="B27" s="2">
        <v>2057000000</v>
      </c>
    </row>
    <row r="28" spans="1:2" x14ac:dyDescent="0.2">
      <c r="A28" s="1">
        <v>35855</v>
      </c>
      <c r="B28" s="2">
        <v>2320000000</v>
      </c>
    </row>
    <row r="29" spans="1:2" x14ac:dyDescent="0.2">
      <c r="A29" s="1">
        <v>35886</v>
      </c>
      <c r="B29" s="2">
        <v>2330000000</v>
      </c>
    </row>
    <row r="30" spans="1:2" x14ac:dyDescent="0.2">
      <c r="A30" s="1">
        <v>35916</v>
      </c>
      <c r="B30" s="2">
        <v>2423000000</v>
      </c>
    </row>
    <row r="31" spans="1:2" x14ac:dyDescent="0.2">
      <c r="A31" s="1">
        <v>35947</v>
      </c>
      <c r="B31" s="2">
        <v>2129000000</v>
      </c>
    </row>
    <row r="32" spans="1:2" x14ac:dyDescent="0.2">
      <c r="A32" s="1">
        <v>35977</v>
      </c>
      <c r="B32" s="2">
        <v>2194000000</v>
      </c>
    </row>
    <row r="33" spans="1:2" x14ac:dyDescent="0.2">
      <c r="A33" s="1">
        <v>36008</v>
      </c>
      <c r="B33" s="2">
        <v>2514000000</v>
      </c>
    </row>
    <row r="34" spans="1:2" x14ac:dyDescent="0.2">
      <c r="A34" s="1">
        <v>36039</v>
      </c>
      <c r="B34" s="2">
        <v>3000000000</v>
      </c>
    </row>
    <row r="35" spans="1:2" x14ac:dyDescent="0.2">
      <c r="A35" s="1">
        <v>36069</v>
      </c>
      <c r="B35" s="2">
        <v>3108000000</v>
      </c>
    </row>
    <row r="36" spans="1:2" x14ac:dyDescent="0.2">
      <c r="A36" s="1">
        <v>36100</v>
      </c>
      <c r="B36" s="2">
        <v>2858000000</v>
      </c>
    </row>
    <row r="37" spans="1:2" x14ac:dyDescent="0.2">
      <c r="A37" s="1">
        <v>36130</v>
      </c>
      <c r="B37" s="2">
        <v>3094000000</v>
      </c>
    </row>
    <row r="38" spans="1:2" x14ac:dyDescent="0.2">
      <c r="A38" s="1">
        <v>36161</v>
      </c>
      <c r="B38" s="2">
        <v>2901000000</v>
      </c>
    </row>
    <row r="39" spans="1:2" x14ac:dyDescent="0.2">
      <c r="A39" s="1">
        <v>36192</v>
      </c>
      <c r="B39" s="2">
        <v>2476000000</v>
      </c>
    </row>
    <row r="40" spans="1:2" x14ac:dyDescent="0.2">
      <c r="A40" s="1">
        <v>36220</v>
      </c>
      <c r="B40" s="2">
        <v>2476000000</v>
      </c>
    </row>
    <row r="41" spans="1:2" x14ac:dyDescent="0.2">
      <c r="A41" s="1">
        <v>36251</v>
      </c>
      <c r="B41" s="2">
        <v>2725000000</v>
      </c>
    </row>
    <row r="42" spans="1:2" x14ac:dyDescent="0.2">
      <c r="A42" s="1">
        <v>36281</v>
      </c>
      <c r="B42" s="2">
        <v>2974000000</v>
      </c>
    </row>
    <row r="43" spans="1:2" x14ac:dyDescent="0.2">
      <c r="A43" s="1">
        <v>36312</v>
      </c>
      <c r="B43" s="2">
        <v>2945000000</v>
      </c>
    </row>
    <row r="44" spans="1:2" x14ac:dyDescent="0.2">
      <c r="A44" s="1">
        <v>36342</v>
      </c>
      <c r="B44" s="2">
        <v>3035000000</v>
      </c>
    </row>
    <row r="45" spans="1:2" x14ac:dyDescent="0.2">
      <c r="A45" s="1">
        <v>36373</v>
      </c>
      <c r="B45" s="2">
        <v>3089000000</v>
      </c>
    </row>
    <row r="46" spans="1:2" x14ac:dyDescent="0.2">
      <c r="A46" s="1">
        <v>36404</v>
      </c>
      <c r="B46" s="2">
        <v>3370000000</v>
      </c>
    </row>
    <row r="47" spans="1:2" x14ac:dyDescent="0.2">
      <c r="A47" s="1">
        <v>36434</v>
      </c>
      <c r="B47" s="2">
        <v>3337000000</v>
      </c>
    </row>
    <row r="48" spans="1:2" x14ac:dyDescent="0.2">
      <c r="A48" s="1">
        <v>36465</v>
      </c>
      <c r="B48" s="2">
        <v>3641000000</v>
      </c>
    </row>
    <row r="49" spans="1:2" x14ac:dyDescent="0.2">
      <c r="A49" s="1">
        <v>36495</v>
      </c>
      <c r="B49" s="2">
        <v>3439000000</v>
      </c>
    </row>
    <row r="50" spans="1:2" x14ac:dyDescent="0.2">
      <c r="A50" s="1">
        <v>36526</v>
      </c>
      <c r="B50" s="2">
        <v>3275000000</v>
      </c>
    </row>
    <row r="51" spans="1:2" x14ac:dyDescent="0.2">
      <c r="A51" s="1">
        <v>36557</v>
      </c>
      <c r="B51" s="2">
        <v>3100000000</v>
      </c>
    </row>
    <row r="52" spans="1:2" x14ac:dyDescent="0.2">
      <c r="A52" s="1">
        <v>36586</v>
      </c>
      <c r="B52" s="2">
        <v>3790000000</v>
      </c>
    </row>
    <row r="53" spans="1:2" x14ac:dyDescent="0.2">
      <c r="A53" s="1">
        <v>36617</v>
      </c>
      <c r="B53" s="2">
        <v>3962000000</v>
      </c>
    </row>
    <row r="54" spans="1:2" x14ac:dyDescent="0.2">
      <c r="A54" s="1">
        <v>36647</v>
      </c>
      <c r="B54" s="2">
        <v>3751000000</v>
      </c>
    </row>
    <row r="55" spans="1:2" x14ac:dyDescent="0.2">
      <c r="A55" s="1">
        <v>36678</v>
      </c>
      <c r="B55" s="2">
        <v>3332000000</v>
      </c>
    </row>
    <row r="56" spans="1:2" x14ac:dyDescent="0.2">
      <c r="A56" s="1">
        <v>36708</v>
      </c>
      <c r="B56" s="2">
        <v>3185000000</v>
      </c>
    </row>
    <row r="57" spans="1:2" x14ac:dyDescent="0.2">
      <c r="A57" s="1">
        <v>36739</v>
      </c>
      <c r="B57" s="2">
        <v>3139000000</v>
      </c>
    </row>
    <row r="58" spans="1:2" x14ac:dyDescent="0.2">
      <c r="A58" s="1">
        <v>36770</v>
      </c>
      <c r="B58" s="2">
        <v>3515000000</v>
      </c>
    </row>
    <row r="59" spans="1:2" x14ac:dyDescent="0.2">
      <c r="A59" s="1">
        <v>36800</v>
      </c>
      <c r="B59" s="2">
        <v>3800000000</v>
      </c>
    </row>
    <row r="60" spans="1:2" x14ac:dyDescent="0.2">
      <c r="A60" s="1">
        <v>36831</v>
      </c>
      <c r="B60" s="2">
        <v>3821000000</v>
      </c>
    </row>
    <row r="61" spans="1:2" x14ac:dyDescent="0.2">
      <c r="A61" s="1">
        <v>36861</v>
      </c>
      <c r="B61" s="2">
        <v>3537000000</v>
      </c>
    </row>
    <row r="62" spans="1:2" x14ac:dyDescent="0.2">
      <c r="A62" s="1">
        <v>36892</v>
      </c>
      <c r="B62" s="2">
        <v>3108000000</v>
      </c>
    </row>
    <row r="63" spans="1:2" x14ac:dyDescent="0.2">
      <c r="A63" s="1">
        <v>36923</v>
      </c>
      <c r="B63" s="2">
        <v>3004000000</v>
      </c>
    </row>
    <row r="64" spans="1:2" x14ac:dyDescent="0.2">
      <c r="A64" s="1">
        <v>36951</v>
      </c>
      <c r="B64" s="2">
        <v>3049000000</v>
      </c>
    </row>
    <row r="65" spans="1:2" x14ac:dyDescent="0.2">
      <c r="A65" s="1">
        <v>36982</v>
      </c>
      <c r="B65" s="2">
        <v>3910000000</v>
      </c>
    </row>
    <row r="66" spans="1:2" x14ac:dyDescent="0.2">
      <c r="A66" s="1">
        <v>37012</v>
      </c>
      <c r="B66" s="2">
        <v>3379000000</v>
      </c>
    </row>
    <row r="67" spans="1:2" x14ac:dyDescent="0.2">
      <c r="A67" s="1">
        <v>37043</v>
      </c>
      <c r="B67" s="2">
        <v>2958000000</v>
      </c>
    </row>
    <row r="68" spans="1:2" x14ac:dyDescent="0.2">
      <c r="A68" s="1">
        <v>37073</v>
      </c>
      <c r="B68" s="2">
        <v>2697000000</v>
      </c>
    </row>
    <row r="69" spans="1:2" x14ac:dyDescent="0.2">
      <c r="A69" s="1">
        <v>37104</v>
      </c>
      <c r="B69" s="2">
        <v>2807000000</v>
      </c>
    </row>
    <row r="70" spans="1:2" x14ac:dyDescent="0.2">
      <c r="A70" s="1">
        <v>37135</v>
      </c>
      <c r="B70" s="2">
        <v>3503000000</v>
      </c>
    </row>
    <row r="71" spans="1:2" x14ac:dyDescent="0.2">
      <c r="A71" s="1">
        <v>37165</v>
      </c>
      <c r="B71" s="2">
        <v>4872000000</v>
      </c>
    </row>
    <row r="72" spans="1:2" x14ac:dyDescent="0.2">
      <c r="A72" s="1">
        <v>37196</v>
      </c>
      <c r="B72" s="2">
        <v>4761000000</v>
      </c>
    </row>
    <row r="73" spans="1:2" x14ac:dyDescent="0.2">
      <c r="A73" s="1">
        <v>37226</v>
      </c>
      <c r="B73" s="2">
        <v>4316000000</v>
      </c>
    </row>
    <row r="74" spans="1:2" x14ac:dyDescent="0.2">
      <c r="A74" s="1">
        <v>37257</v>
      </c>
      <c r="B74" s="2">
        <v>4048000000</v>
      </c>
    </row>
    <row r="75" spans="1:2" x14ac:dyDescent="0.2">
      <c r="A75" s="1">
        <v>37288</v>
      </c>
      <c r="B75" s="2">
        <v>3993000000</v>
      </c>
    </row>
    <row r="76" spans="1:2" x14ac:dyDescent="0.2">
      <c r="A76" s="1">
        <v>37316</v>
      </c>
      <c r="B76" s="2">
        <v>3833000000</v>
      </c>
    </row>
    <row r="77" spans="1:2" x14ac:dyDescent="0.2">
      <c r="A77" s="1">
        <v>37347</v>
      </c>
      <c r="B77" s="2">
        <v>3916000000</v>
      </c>
    </row>
    <row r="78" spans="1:2" x14ac:dyDescent="0.2">
      <c r="A78" s="1">
        <v>37377</v>
      </c>
      <c r="B78" s="2">
        <v>3366000000</v>
      </c>
    </row>
    <row r="79" spans="1:2" x14ac:dyDescent="0.2">
      <c r="A79" s="1">
        <v>37408</v>
      </c>
      <c r="B79" s="2">
        <v>3050000000</v>
      </c>
    </row>
    <row r="80" spans="1:2" x14ac:dyDescent="0.2">
      <c r="A80" s="1">
        <v>37438</v>
      </c>
      <c r="B80" s="2">
        <v>2962000000</v>
      </c>
    </row>
    <row r="81" spans="1:2" x14ac:dyDescent="0.2">
      <c r="A81" s="1">
        <v>37469</v>
      </c>
      <c r="B81" s="2">
        <v>3419000000</v>
      </c>
    </row>
    <row r="82" spans="1:2" x14ac:dyDescent="0.2">
      <c r="A82" s="1">
        <v>37500</v>
      </c>
      <c r="B82" s="2">
        <v>3571000000</v>
      </c>
    </row>
    <row r="83" spans="1:2" x14ac:dyDescent="0.2">
      <c r="A83" s="1">
        <v>37530</v>
      </c>
      <c r="B83" s="2">
        <v>4053000000</v>
      </c>
    </row>
    <row r="84" spans="1:2" x14ac:dyDescent="0.2">
      <c r="A84" s="1">
        <v>37561</v>
      </c>
      <c r="B84" s="2">
        <v>3572000000</v>
      </c>
    </row>
    <row r="85" spans="1:2" x14ac:dyDescent="0.2">
      <c r="A85" s="1">
        <v>37591</v>
      </c>
      <c r="B85" s="2">
        <v>3433000000</v>
      </c>
    </row>
    <row r="86" spans="1:2" x14ac:dyDescent="0.2">
      <c r="A86" s="1">
        <v>37622</v>
      </c>
      <c r="B86" s="2">
        <v>2755000000</v>
      </c>
    </row>
    <row r="87" spans="1:2" x14ac:dyDescent="0.2">
      <c r="A87" s="1">
        <v>37653</v>
      </c>
      <c r="B87" s="2">
        <v>2719000000</v>
      </c>
    </row>
    <row r="88" spans="1:2" x14ac:dyDescent="0.2">
      <c r="A88" s="1">
        <v>37681</v>
      </c>
      <c r="B88" s="2">
        <v>2720000000</v>
      </c>
    </row>
    <row r="89" spans="1:2" x14ac:dyDescent="0.2">
      <c r="A89" s="1">
        <v>37712</v>
      </c>
      <c r="B89" s="2">
        <v>2952000000</v>
      </c>
    </row>
    <row r="90" spans="1:2" x14ac:dyDescent="0.2">
      <c r="A90" s="1">
        <v>37742</v>
      </c>
      <c r="B90" s="2">
        <v>3058000000</v>
      </c>
    </row>
    <row r="91" spans="1:2" x14ac:dyDescent="0.2">
      <c r="A91" s="1">
        <v>37773</v>
      </c>
      <c r="B91" s="2">
        <v>2639000000</v>
      </c>
    </row>
    <row r="92" spans="1:2" x14ac:dyDescent="0.2">
      <c r="A92" s="1">
        <v>37803</v>
      </c>
      <c r="B92" s="2">
        <v>2410000000</v>
      </c>
    </row>
    <row r="93" spans="1:2" x14ac:dyDescent="0.2">
      <c r="A93" s="1">
        <v>37834</v>
      </c>
      <c r="B93" s="2">
        <v>2508000000</v>
      </c>
    </row>
    <row r="94" spans="1:2" x14ac:dyDescent="0.2">
      <c r="A94" s="1">
        <v>37865</v>
      </c>
      <c r="B94" s="2">
        <v>2533000000</v>
      </c>
    </row>
    <row r="95" spans="1:2" x14ac:dyDescent="0.2">
      <c r="A95" s="1">
        <v>37895</v>
      </c>
      <c r="B95" s="2">
        <v>2949000000</v>
      </c>
    </row>
    <row r="96" spans="1:2" x14ac:dyDescent="0.2">
      <c r="A96" s="1">
        <v>37926</v>
      </c>
      <c r="B96" s="2">
        <v>3621000000</v>
      </c>
    </row>
    <row r="97" spans="1:2" x14ac:dyDescent="0.2">
      <c r="A97" s="1">
        <v>37956</v>
      </c>
      <c r="B97" s="2">
        <v>3038000000</v>
      </c>
    </row>
    <row r="98" spans="1:2" x14ac:dyDescent="0.2">
      <c r="A98" s="1">
        <v>37987</v>
      </c>
      <c r="B98" s="2">
        <v>2581000000</v>
      </c>
    </row>
    <row r="99" spans="1:2" x14ac:dyDescent="0.2">
      <c r="A99" s="1">
        <v>38018</v>
      </c>
      <c r="B99" s="2">
        <v>2267000000</v>
      </c>
    </row>
    <row r="100" spans="1:2" x14ac:dyDescent="0.2">
      <c r="A100" s="1">
        <v>38047</v>
      </c>
      <c r="B100" s="2">
        <v>2487000000</v>
      </c>
    </row>
    <row r="101" spans="1:2" x14ac:dyDescent="0.2">
      <c r="A101" s="1">
        <v>38078</v>
      </c>
      <c r="B101" s="2">
        <v>2360000000</v>
      </c>
    </row>
    <row r="102" spans="1:2" x14ac:dyDescent="0.2">
      <c r="A102" s="1">
        <v>38108</v>
      </c>
      <c r="B102" s="2">
        <v>2275000000</v>
      </c>
    </row>
    <row r="103" spans="1:2" x14ac:dyDescent="0.2">
      <c r="A103" s="1">
        <v>38139</v>
      </c>
      <c r="B103" s="2">
        <v>2212000000</v>
      </c>
    </row>
    <row r="104" spans="1:2" x14ac:dyDescent="0.2">
      <c r="A104" s="1">
        <v>38169</v>
      </c>
      <c r="B104" s="2">
        <v>2023000000</v>
      </c>
    </row>
    <row r="105" spans="1:2" x14ac:dyDescent="0.2">
      <c r="A105" s="1">
        <v>38200</v>
      </c>
      <c r="B105" s="2">
        <v>2101000000</v>
      </c>
    </row>
    <row r="106" spans="1:2" x14ac:dyDescent="0.2">
      <c r="A106" s="1">
        <v>38231</v>
      </c>
      <c r="B106" s="2">
        <v>2237000000</v>
      </c>
    </row>
    <row r="107" spans="1:2" x14ac:dyDescent="0.2">
      <c r="A107" s="1">
        <v>38261</v>
      </c>
      <c r="B107" s="2">
        <v>2339000000</v>
      </c>
    </row>
    <row r="108" spans="1:2" x14ac:dyDescent="0.2">
      <c r="A108" s="1">
        <v>38292</v>
      </c>
      <c r="B108" s="2">
        <v>2636000000</v>
      </c>
    </row>
    <row r="109" spans="1:2" x14ac:dyDescent="0.2">
      <c r="A109" s="1">
        <v>38322</v>
      </c>
      <c r="B109" s="2">
        <v>2517000000</v>
      </c>
    </row>
    <row r="110" spans="1:2" x14ac:dyDescent="0.2">
      <c r="A110" s="1">
        <v>38353</v>
      </c>
      <c r="B110" s="2">
        <v>2290000000</v>
      </c>
    </row>
    <row r="111" spans="1:2" x14ac:dyDescent="0.2">
      <c r="A111" s="1">
        <v>38384</v>
      </c>
      <c r="B111" s="2">
        <v>2008000000</v>
      </c>
    </row>
    <row r="112" spans="1:2" x14ac:dyDescent="0.2">
      <c r="A112" s="1">
        <v>38412</v>
      </c>
      <c r="B112" s="2">
        <v>2067000000</v>
      </c>
    </row>
    <row r="113" spans="1:2" x14ac:dyDescent="0.2">
      <c r="A113" s="1">
        <v>38443</v>
      </c>
      <c r="B113" s="2">
        <v>2036000000</v>
      </c>
    </row>
    <row r="114" spans="1:2" x14ac:dyDescent="0.2">
      <c r="A114" s="1">
        <v>38473</v>
      </c>
      <c r="B114" s="2">
        <v>2388000000</v>
      </c>
    </row>
    <row r="115" spans="1:2" x14ac:dyDescent="0.2">
      <c r="A115" s="1">
        <v>38504</v>
      </c>
      <c r="B115" s="2">
        <v>2077000000</v>
      </c>
    </row>
    <row r="116" spans="1:2" x14ac:dyDescent="0.2">
      <c r="A116" s="1">
        <v>38534</v>
      </c>
      <c r="B116" s="2">
        <v>2042000000</v>
      </c>
    </row>
    <row r="117" spans="1:2" x14ac:dyDescent="0.2">
      <c r="A117" s="1">
        <v>38565</v>
      </c>
      <c r="B117" s="2">
        <v>2073000000</v>
      </c>
    </row>
    <row r="118" spans="1:2" x14ac:dyDescent="0.2">
      <c r="A118" s="1">
        <v>38596</v>
      </c>
      <c r="B118" s="2">
        <v>2073000000</v>
      </c>
    </row>
    <row r="119" spans="1:2" x14ac:dyDescent="0.2">
      <c r="A119" s="1">
        <v>38626</v>
      </c>
      <c r="B119" s="2">
        <v>2151000000</v>
      </c>
    </row>
    <row r="120" spans="1:2" x14ac:dyDescent="0.2">
      <c r="A120" s="1">
        <v>38657</v>
      </c>
      <c r="B120" s="2">
        <v>2180000000</v>
      </c>
    </row>
    <row r="121" spans="1:2" x14ac:dyDescent="0.2">
      <c r="A121" s="1">
        <v>38687</v>
      </c>
      <c r="B121" s="2">
        <v>2270000000</v>
      </c>
    </row>
    <row r="122" spans="1:2" x14ac:dyDescent="0.2">
      <c r="A122" s="1">
        <v>38718</v>
      </c>
      <c r="B122" s="2">
        <v>1959000000</v>
      </c>
    </row>
    <row r="123" spans="1:2" x14ac:dyDescent="0.2">
      <c r="A123" s="1">
        <v>38749</v>
      </c>
      <c r="B123" s="2">
        <v>1736000000</v>
      </c>
    </row>
    <row r="124" spans="1:2" x14ac:dyDescent="0.2">
      <c r="A124" s="1">
        <v>38777</v>
      </c>
      <c r="B124" s="2">
        <v>1867000000</v>
      </c>
    </row>
    <row r="125" spans="1:2" x14ac:dyDescent="0.2">
      <c r="A125" s="1">
        <v>38808</v>
      </c>
      <c r="B125" s="2">
        <v>1859000000</v>
      </c>
    </row>
    <row r="126" spans="1:2" x14ac:dyDescent="0.2">
      <c r="A126" s="1">
        <v>38838</v>
      </c>
      <c r="B126" s="2">
        <v>1943000000</v>
      </c>
    </row>
    <row r="127" spans="1:2" x14ac:dyDescent="0.2">
      <c r="A127" s="1">
        <v>38869</v>
      </c>
      <c r="B127" s="2">
        <v>1856000000</v>
      </c>
    </row>
    <row r="128" spans="1:2" x14ac:dyDescent="0.2">
      <c r="A128" s="1">
        <v>38899</v>
      </c>
      <c r="B128" s="2">
        <v>1653000000</v>
      </c>
    </row>
    <row r="129" spans="1:2" x14ac:dyDescent="0.2">
      <c r="A129" s="1">
        <v>38930</v>
      </c>
      <c r="B129" s="2">
        <v>1724000000</v>
      </c>
    </row>
    <row r="130" spans="1:2" x14ac:dyDescent="0.2">
      <c r="A130" s="1">
        <v>38961</v>
      </c>
      <c r="B130" s="2">
        <v>1948000000</v>
      </c>
    </row>
    <row r="131" spans="1:2" x14ac:dyDescent="0.2">
      <c r="A131" s="1">
        <v>38991</v>
      </c>
      <c r="B131" s="2">
        <v>2206000000</v>
      </c>
    </row>
    <row r="132" spans="1:2" x14ac:dyDescent="0.2">
      <c r="A132" s="1">
        <v>39022</v>
      </c>
      <c r="B132" s="2">
        <v>2096000000</v>
      </c>
    </row>
    <row r="133" spans="1:2" x14ac:dyDescent="0.2">
      <c r="A133" s="1">
        <v>39052</v>
      </c>
      <c r="B133" s="2">
        <v>2029000000</v>
      </c>
    </row>
    <row r="134" spans="1:2" x14ac:dyDescent="0.2">
      <c r="A134" s="1">
        <v>39083</v>
      </c>
      <c r="B134" s="2">
        <v>1949000000</v>
      </c>
    </row>
    <row r="135" spans="1:2" x14ac:dyDescent="0.2">
      <c r="A135" s="1">
        <v>39114</v>
      </c>
      <c r="B135" s="2">
        <v>1861000000</v>
      </c>
    </row>
    <row r="136" spans="1:2" x14ac:dyDescent="0.2">
      <c r="A136" s="1">
        <v>39142</v>
      </c>
      <c r="B136" s="2">
        <v>1853000000</v>
      </c>
    </row>
    <row r="137" spans="1:2" x14ac:dyDescent="0.2">
      <c r="A137" s="1">
        <v>39173</v>
      </c>
      <c r="B137" s="2">
        <v>2056000000</v>
      </c>
    </row>
    <row r="138" spans="1:2" x14ac:dyDescent="0.2">
      <c r="A138" s="1">
        <v>39203</v>
      </c>
      <c r="B138" s="2">
        <v>1899000000</v>
      </c>
    </row>
    <row r="139" spans="1:2" x14ac:dyDescent="0.2">
      <c r="A139" s="1">
        <v>39234</v>
      </c>
      <c r="B139" s="2">
        <v>1721000000</v>
      </c>
    </row>
    <row r="140" spans="1:2" x14ac:dyDescent="0.2">
      <c r="A140" s="1">
        <v>39264</v>
      </c>
      <c r="B140" s="2">
        <v>1549000000</v>
      </c>
    </row>
    <row r="141" spans="1:2" x14ac:dyDescent="0.2">
      <c r="A141" s="1">
        <v>39295</v>
      </c>
      <c r="B141" s="2">
        <v>1646000000</v>
      </c>
    </row>
    <row r="142" spans="1:2" x14ac:dyDescent="0.2">
      <c r="A142" s="1">
        <v>39326</v>
      </c>
      <c r="B142" s="2">
        <v>1727000000</v>
      </c>
    </row>
    <row r="143" spans="1:2" x14ac:dyDescent="0.2">
      <c r="A143" s="1">
        <v>39356</v>
      </c>
      <c r="B143" s="2">
        <v>1808000000</v>
      </c>
    </row>
    <row r="144" spans="1:2" x14ac:dyDescent="0.2">
      <c r="A144" s="1">
        <v>39387</v>
      </c>
      <c r="B144" s="2">
        <v>1867000000</v>
      </c>
    </row>
    <row r="145" spans="1:2" x14ac:dyDescent="0.2">
      <c r="A145" s="1">
        <v>39417</v>
      </c>
      <c r="B145" s="2">
        <v>1809000000</v>
      </c>
    </row>
    <row r="146" spans="1:2" x14ac:dyDescent="0.2">
      <c r="A146" s="1">
        <v>39448</v>
      </c>
      <c r="B146" s="2">
        <v>1735000000</v>
      </c>
    </row>
    <row r="147" spans="1:2" x14ac:dyDescent="0.2">
      <c r="A147" s="1">
        <v>39479</v>
      </c>
      <c r="B147" s="2">
        <v>1826000000</v>
      </c>
    </row>
    <row r="148" spans="1:2" x14ac:dyDescent="0.2">
      <c r="A148" s="1">
        <v>39508</v>
      </c>
      <c r="B148" s="2">
        <v>1890000000</v>
      </c>
    </row>
    <row r="149" spans="1:2" x14ac:dyDescent="0.2">
      <c r="A149" s="1">
        <v>39539</v>
      </c>
      <c r="B149" s="2">
        <v>1787000000</v>
      </c>
    </row>
    <row r="150" spans="1:2" x14ac:dyDescent="0.2">
      <c r="A150" s="1">
        <v>39569</v>
      </c>
      <c r="B150" s="2">
        <v>1617000000</v>
      </c>
    </row>
    <row r="151" spans="1:2" x14ac:dyDescent="0.2">
      <c r="A151" s="1">
        <v>39600</v>
      </c>
      <c r="B151" s="2">
        <v>1766000000</v>
      </c>
    </row>
    <row r="152" spans="1:2" x14ac:dyDescent="0.2">
      <c r="A152" s="1">
        <v>39630</v>
      </c>
      <c r="B152" s="2">
        <v>1453000000</v>
      </c>
    </row>
    <row r="153" spans="1:2" x14ac:dyDescent="0.2">
      <c r="A153" s="1">
        <v>39661</v>
      </c>
      <c r="B153" s="2">
        <v>1436000000</v>
      </c>
    </row>
    <row r="154" spans="1:2" x14ac:dyDescent="0.2">
      <c r="A154" s="1">
        <v>39692</v>
      </c>
      <c r="B154" s="2">
        <v>1562000000</v>
      </c>
    </row>
    <row r="155" spans="1:2" x14ac:dyDescent="0.2">
      <c r="A155" s="1">
        <v>39722</v>
      </c>
      <c r="B155" s="2">
        <v>1832000000</v>
      </c>
    </row>
    <row r="156" spans="1:2" x14ac:dyDescent="0.2">
      <c r="A156" s="1">
        <v>39753</v>
      </c>
      <c r="B156" s="2">
        <v>1801000000</v>
      </c>
    </row>
    <row r="157" spans="1:2" x14ac:dyDescent="0.2">
      <c r="A157" s="1">
        <v>39783</v>
      </c>
      <c r="B157" s="2">
        <v>1651000000</v>
      </c>
    </row>
    <row r="158" spans="1:2" x14ac:dyDescent="0.2">
      <c r="A158" s="1">
        <v>39814</v>
      </c>
      <c r="B158" s="2">
        <v>1701000000</v>
      </c>
    </row>
    <row r="159" spans="1:2" x14ac:dyDescent="0.2">
      <c r="A159" s="1">
        <v>39845</v>
      </c>
      <c r="B159" s="2">
        <v>1576000000</v>
      </c>
    </row>
    <row r="160" spans="1:2" x14ac:dyDescent="0.2">
      <c r="A160" s="1">
        <v>39873</v>
      </c>
      <c r="B160" s="2">
        <v>1610000000</v>
      </c>
    </row>
    <row r="161" spans="1:2" x14ac:dyDescent="0.2">
      <c r="A161" s="1">
        <v>39904</v>
      </c>
      <c r="B161" s="2">
        <v>1709000000</v>
      </c>
    </row>
    <row r="162" spans="1:2" x14ac:dyDescent="0.2">
      <c r="A162" s="1">
        <v>39934</v>
      </c>
      <c r="B162" s="2">
        <v>1692000000</v>
      </c>
    </row>
    <row r="163" spans="1:2" x14ac:dyDescent="0.2">
      <c r="A163" s="1">
        <v>39965</v>
      </c>
      <c r="B163" s="2">
        <v>1556000000</v>
      </c>
    </row>
    <row r="164" spans="1:2" x14ac:dyDescent="0.2">
      <c r="A164" s="1">
        <v>39995</v>
      </c>
      <c r="B164" s="2">
        <v>1463000000</v>
      </c>
    </row>
    <row r="165" spans="1:2" x14ac:dyDescent="0.2">
      <c r="A165" s="1">
        <v>40026</v>
      </c>
      <c r="B165" s="2">
        <v>1462000000</v>
      </c>
    </row>
    <row r="166" spans="1:2" x14ac:dyDescent="0.2">
      <c r="A166" s="1">
        <v>40057</v>
      </c>
      <c r="B166" s="2">
        <v>1593000000</v>
      </c>
    </row>
    <row r="167" spans="1:2" x14ac:dyDescent="0.2">
      <c r="A167" s="1">
        <v>40087</v>
      </c>
      <c r="B167" s="2">
        <v>1776000000</v>
      </c>
    </row>
    <row r="168" spans="1:2" x14ac:dyDescent="0.2">
      <c r="A168" s="1">
        <v>40118</v>
      </c>
      <c r="B168" s="2">
        <v>1892000000</v>
      </c>
    </row>
    <row r="169" spans="1:2" x14ac:dyDescent="0.2">
      <c r="A169" s="1">
        <v>40148</v>
      </c>
      <c r="B169" s="2">
        <v>1758000000</v>
      </c>
    </row>
    <row r="170" spans="1:2" x14ac:dyDescent="0.2">
      <c r="A170" s="1">
        <v>40179</v>
      </c>
      <c r="B170" s="2">
        <v>1720000000</v>
      </c>
    </row>
    <row r="171" spans="1:2" x14ac:dyDescent="0.2">
      <c r="A171" s="1">
        <v>40210</v>
      </c>
      <c r="B171" s="2">
        <v>1696000000</v>
      </c>
    </row>
    <row r="172" spans="1:2" x14ac:dyDescent="0.2">
      <c r="A172" s="1">
        <v>40238</v>
      </c>
      <c r="B172" s="2">
        <v>1696000000</v>
      </c>
    </row>
    <row r="173" spans="1:2" x14ac:dyDescent="0.2">
      <c r="A173" s="1">
        <v>40269</v>
      </c>
      <c r="B173" s="2">
        <v>2647000000</v>
      </c>
    </row>
    <row r="174" spans="1:2" x14ac:dyDescent="0.2">
      <c r="A174" s="1">
        <v>40299</v>
      </c>
      <c r="B174" s="2">
        <v>2457000000</v>
      </c>
    </row>
    <row r="175" spans="1:2" x14ac:dyDescent="0.2">
      <c r="A175" s="1">
        <v>40330</v>
      </c>
      <c r="B175" s="2">
        <v>2791000000</v>
      </c>
    </row>
    <row r="176" spans="1:2" x14ac:dyDescent="0.2">
      <c r="A176" s="1">
        <v>40360</v>
      </c>
      <c r="B176" s="2">
        <v>2674000000</v>
      </c>
    </row>
    <row r="177" spans="1:2" x14ac:dyDescent="0.2">
      <c r="A177" s="1">
        <v>40391</v>
      </c>
      <c r="B177" s="2">
        <v>2360000000</v>
      </c>
    </row>
    <row r="178" spans="1:2" x14ac:dyDescent="0.2">
      <c r="A178" s="1">
        <v>40422</v>
      </c>
      <c r="B178" s="2">
        <v>2331000000</v>
      </c>
    </row>
    <row r="179" spans="1:2" x14ac:dyDescent="0.2">
      <c r="A179" s="1">
        <v>40452</v>
      </c>
      <c r="B179" s="2">
        <v>2120000000</v>
      </c>
    </row>
    <row r="180" spans="1:2" x14ac:dyDescent="0.2">
      <c r="A180" s="1">
        <v>40483</v>
      </c>
      <c r="B180" s="2">
        <v>1902000000</v>
      </c>
    </row>
    <row r="181" spans="1:2" x14ac:dyDescent="0.2">
      <c r="A181" s="1">
        <v>40513</v>
      </c>
      <c r="B181" s="2">
        <v>1572000000</v>
      </c>
    </row>
    <row r="182" spans="1:2" x14ac:dyDescent="0.2">
      <c r="A182" s="1">
        <v>40544</v>
      </c>
      <c r="B182" s="2">
        <v>1476000000</v>
      </c>
    </row>
    <row r="183" spans="1:2" x14ac:dyDescent="0.2">
      <c r="A183" s="1">
        <v>40575</v>
      </c>
      <c r="B183" s="2">
        <v>2024000000</v>
      </c>
    </row>
    <row r="184" spans="1:2" x14ac:dyDescent="0.2">
      <c r="A184" s="1">
        <v>40603</v>
      </c>
      <c r="B184" s="2">
        <v>1902000000</v>
      </c>
    </row>
    <row r="185" spans="1:2" x14ac:dyDescent="0.2">
      <c r="A185" s="1">
        <v>40634</v>
      </c>
      <c r="B185" s="2">
        <v>2537000000</v>
      </c>
    </row>
    <row r="186" spans="1:2" x14ac:dyDescent="0.2">
      <c r="A186" s="1">
        <v>40664</v>
      </c>
      <c r="B186" s="2">
        <v>2483000000</v>
      </c>
    </row>
    <row r="187" spans="1:2" x14ac:dyDescent="0.2">
      <c r="A187" s="1">
        <v>40695</v>
      </c>
      <c r="B187" s="2">
        <v>2194000000</v>
      </c>
    </row>
    <row r="188" spans="1:2" x14ac:dyDescent="0.2">
      <c r="A188" s="1">
        <v>40725</v>
      </c>
      <c r="B188" s="2">
        <v>1988000000</v>
      </c>
    </row>
    <row r="189" spans="1:2" x14ac:dyDescent="0.2">
      <c r="A189" s="1">
        <v>40756</v>
      </c>
      <c r="B189" s="2">
        <v>2081000000</v>
      </c>
    </row>
    <row r="190" spans="1:2" x14ac:dyDescent="0.2">
      <c r="A190" s="1">
        <v>40787</v>
      </c>
      <c r="B190" s="2">
        <v>2331000000</v>
      </c>
    </row>
    <row r="191" spans="1:2" x14ac:dyDescent="0.2">
      <c r="A191" s="1">
        <v>40817</v>
      </c>
      <c r="B191" s="2">
        <v>3122000000</v>
      </c>
    </row>
    <row r="192" spans="1:2" x14ac:dyDescent="0.2">
      <c r="A192" s="1">
        <v>40848</v>
      </c>
      <c r="B192" s="2">
        <v>3342000000</v>
      </c>
    </row>
    <row r="193" spans="1:2" x14ac:dyDescent="0.2">
      <c r="A193" s="1">
        <v>40878</v>
      </c>
      <c r="B193" s="2">
        <v>2989000000</v>
      </c>
    </row>
    <row r="194" spans="1:2" x14ac:dyDescent="0.2">
      <c r="A194" s="1">
        <v>40909</v>
      </c>
      <c r="B194" s="2">
        <v>2611000000</v>
      </c>
    </row>
    <row r="195" spans="1:2" x14ac:dyDescent="0.2">
      <c r="A195" s="1">
        <v>40940</v>
      </c>
      <c r="B195" s="2">
        <v>2394000000</v>
      </c>
    </row>
    <row r="196" spans="1:2" x14ac:dyDescent="0.2">
      <c r="A196" s="1">
        <v>40969</v>
      </c>
      <c r="B196" s="2">
        <v>2474000000</v>
      </c>
    </row>
    <row r="197" spans="1:2" x14ac:dyDescent="0.2">
      <c r="A197" s="1">
        <v>41000</v>
      </c>
      <c r="B197" s="2">
        <v>2481000000</v>
      </c>
    </row>
    <row r="198" spans="1:2" x14ac:dyDescent="0.2">
      <c r="A198" s="1">
        <v>41030</v>
      </c>
      <c r="B198" s="2">
        <v>2460000000</v>
      </c>
    </row>
    <row r="199" spans="1:2" x14ac:dyDescent="0.2">
      <c r="A199" s="1">
        <v>41061</v>
      </c>
      <c r="B199" s="2">
        <v>2457000000</v>
      </c>
    </row>
    <row r="200" spans="1:2" x14ac:dyDescent="0.2">
      <c r="A200" s="1">
        <v>41091</v>
      </c>
      <c r="B200" s="2">
        <v>2470000000</v>
      </c>
    </row>
    <row r="201" spans="1:2" x14ac:dyDescent="0.2">
      <c r="A201" s="1">
        <v>41122</v>
      </c>
      <c r="B201" s="2">
        <v>2361000000</v>
      </c>
    </row>
    <row r="202" spans="1:2" x14ac:dyDescent="0.2">
      <c r="A202" s="1">
        <v>41153</v>
      </c>
      <c r="B202" s="2">
        <v>2501000000</v>
      </c>
    </row>
    <row r="203" spans="1:2" x14ac:dyDescent="0.2">
      <c r="A203" s="1">
        <v>41183</v>
      </c>
      <c r="B203" s="2">
        <v>3044000000</v>
      </c>
    </row>
    <row r="204" spans="1:2" x14ac:dyDescent="0.2">
      <c r="A204" s="1">
        <v>41214</v>
      </c>
      <c r="B204" s="2">
        <v>2909000000</v>
      </c>
    </row>
    <row r="205" spans="1:2" x14ac:dyDescent="0.2">
      <c r="A205" s="1">
        <v>41244</v>
      </c>
      <c r="B205" s="2">
        <v>2570000000</v>
      </c>
    </row>
    <row r="206" spans="1:2" x14ac:dyDescent="0.2">
      <c r="A206" s="1">
        <v>41275</v>
      </c>
      <c r="B206" s="2">
        <v>2263000000</v>
      </c>
    </row>
    <row r="207" spans="1:2" x14ac:dyDescent="0.2">
      <c r="A207" s="1">
        <v>41306</v>
      </c>
      <c r="B207" s="2">
        <v>2231000000</v>
      </c>
    </row>
    <row r="208" spans="1:2" x14ac:dyDescent="0.2">
      <c r="A208" s="1">
        <v>41334</v>
      </c>
      <c r="B208" s="2">
        <v>2587000000</v>
      </c>
    </row>
    <row r="209" spans="1:2" x14ac:dyDescent="0.2">
      <c r="A209" s="1">
        <v>41365</v>
      </c>
      <c r="B209" s="2">
        <v>2536000000</v>
      </c>
    </row>
    <row r="210" spans="1:2" x14ac:dyDescent="0.2">
      <c r="A210" s="1">
        <v>41395</v>
      </c>
      <c r="B210" s="2">
        <v>2927000000</v>
      </c>
    </row>
    <row r="211" spans="1:2" x14ac:dyDescent="0.2">
      <c r="A211" s="1">
        <v>41426</v>
      </c>
      <c r="B211" s="2">
        <v>2669000000</v>
      </c>
    </row>
    <row r="212" spans="1:2" x14ac:dyDescent="0.2">
      <c r="A212" s="1">
        <v>41456</v>
      </c>
      <c r="B212" s="2">
        <v>2132000000</v>
      </c>
    </row>
    <row r="213" spans="1:2" x14ac:dyDescent="0.2">
      <c r="A213" s="1">
        <v>41487</v>
      </c>
      <c r="B213" s="2">
        <v>2130000000</v>
      </c>
    </row>
    <row r="214" spans="1:2" x14ac:dyDescent="0.2">
      <c r="A214" s="1">
        <v>41518</v>
      </c>
      <c r="B214" s="2">
        <v>2389000000</v>
      </c>
    </row>
    <row r="215" spans="1:2" x14ac:dyDescent="0.2">
      <c r="A215" s="1">
        <v>41548</v>
      </c>
      <c r="B215" s="2">
        <v>2649000000</v>
      </c>
    </row>
    <row r="216" spans="1:2" x14ac:dyDescent="0.2">
      <c r="A216" s="1">
        <v>41579</v>
      </c>
      <c r="B216" s="2">
        <v>3047000000</v>
      </c>
    </row>
    <row r="217" spans="1:2" x14ac:dyDescent="0.2">
      <c r="A217" s="1">
        <v>41609</v>
      </c>
      <c r="B217" s="2">
        <v>3087000000</v>
      </c>
    </row>
    <row r="218" spans="1:2" x14ac:dyDescent="0.2">
      <c r="A218" s="1">
        <v>41640</v>
      </c>
      <c r="B218" s="2">
        <v>3013000000</v>
      </c>
    </row>
    <row r="219" spans="1:2" x14ac:dyDescent="0.2">
      <c r="A219" s="1">
        <v>41671</v>
      </c>
      <c r="B219" s="2">
        <v>2922000000</v>
      </c>
    </row>
    <row r="220" spans="1:2" x14ac:dyDescent="0.2">
      <c r="A220" s="1">
        <v>41699</v>
      </c>
      <c r="B220" s="2">
        <v>3049000000</v>
      </c>
    </row>
    <row r="221" spans="1:2" x14ac:dyDescent="0.2">
      <c r="A221" s="1">
        <v>41730</v>
      </c>
      <c r="B221" s="2">
        <v>3049000000</v>
      </c>
    </row>
    <row r="222" spans="1:2" x14ac:dyDescent="0.2">
      <c r="A222" s="1">
        <v>41760</v>
      </c>
      <c r="B222" s="2">
        <v>2785000000</v>
      </c>
    </row>
    <row r="223" spans="1:2" x14ac:dyDescent="0.2">
      <c r="A223" s="1">
        <v>41791</v>
      </c>
      <c r="B223" s="2">
        <v>2446000000</v>
      </c>
    </row>
    <row r="224" spans="1:2" x14ac:dyDescent="0.2">
      <c r="A224" s="1">
        <v>41821</v>
      </c>
      <c r="B224" s="2">
        <v>2370000000</v>
      </c>
    </row>
    <row r="225" spans="1:2" x14ac:dyDescent="0.2">
      <c r="A225" s="1">
        <v>41852</v>
      </c>
      <c r="B225" s="2">
        <v>2585000000</v>
      </c>
    </row>
    <row r="226" spans="1:2" x14ac:dyDescent="0.2">
      <c r="A226" s="1">
        <v>41883</v>
      </c>
      <c r="B226" s="2">
        <v>2719000000</v>
      </c>
    </row>
    <row r="227" spans="1:2" x14ac:dyDescent="0.2">
      <c r="A227" s="1">
        <v>41913</v>
      </c>
      <c r="B227" s="2">
        <v>3295000000</v>
      </c>
    </row>
    <row r="228" spans="1:2" x14ac:dyDescent="0.2">
      <c r="A228" s="1">
        <v>41944</v>
      </c>
      <c r="B228" s="2">
        <v>3212000000</v>
      </c>
    </row>
    <row r="229" spans="1:2" x14ac:dyDescent="0.2">
      <c r="A229" s="1">
        <v>41974</v>
      </c>
      <c r="B229" s="2">
        <v>3380000000</v>
      </c>
    </row>
    <row r="230" spans="1:2" x14ac:dyDescent="0.2">
      <c r="A230" s="1">
        <v>42005</v>
      </c>
      <c r="B230" s="2">
        <v>2784000000</v>
      </c>
    </row>
    <row r="231" spans="1:2" x14ac:dyDescent="0.2">
      <c r="A231" s="1">
        <v>42036</v>
      </c>
      <c r="B231" s="2">
        <v>2890000000</v>
      </c>
    </row>
    <row r="232" spans="1:2" x14ac:dyDescent="0.2">
      <c r="A232" s="1">
        <v>42064</v>
      </c>
      <c r="B232" s="2">
        <v>2817000000</v>
      </c>
    </row>
    <row r="233" spans="1:2" x14ac:dyDescent="0.2">
      <c r="A233" s="1">
        <v>42095</v>
      </c>
      <c r="B233" s="2">
        <v>2732000000</v>
      </c>
    </row>
    <row r="234" spans="1:2" x14ac:dyDescent="0.2">
      <c r="A234" s="1">
        <v>42125</v>
      </c>
      <c r="B234" s="2">
        <v>2528000000</v>
      </c>
    </row>
    <row r="235" spans="1:2" x14ac:dyDescent="0.2">
      <c r="A235" s="1">
        <v>42156</v>
      </c>
      <c r="B235" s="2">
        <v>2359000000</v>
      </c>
    </row>
    <row r="236" spans="1:2" x14ac:dyDescent="0.2">
      <c r="A236" s="1">
        <v>42186</v>
      </c>
      <c r="B236" s="2">
        <v>2097000000</v>
      </c>
    </row>
    <row r="237" spans="1:2" x14ac:dyDescent="0.2">
      <c r="A237" s="1">
        <v>42217</v>
      </c>
      <c r="B237" s="2">
        <v>2128000000</v>
      </c>
    </row>
    <row r="238" spans="1:2" x14ac:dyDescent="0.2">
      <c r="A238" s="1">
        <v>42248</v>
      </c>
      <c r="B238" s="2">
        <v>2111000000</v>
      </c>
    </row>
    <row r="239" spans="1:2" x14ac:dyDescent="0.2">
      <c r="A239" s="1">
        <v>42278</v>
      </c>
      <c r="B239" s="2">
        <v>2650000000</v>
      </c>
    </row>
    <row r="240" spans="1:2" x14ac:dyDescent="0.2">
      <c r="A240" s="1">
        <v>42309</v>
      </c>
      <c r="B240" s="2">
        <v>2675000000</v>
      </c>
    </row>
    <row r="241" spans="1:2" x14ac:dyDescent="0.2">
      <c r="A241" s="1">
        <v>42339</v>
      </c>
      <c r="B241" s="2">
        <v>2535000000</v>
      </c>
    </row>
    <row r="242" spans="1:2" x14ac:dyDescent="0.2">
      <c r="A242" s="1">
        <v>42370</v>
      </c>
      <c r="B242" s="2">
        <v>2441000000</v>
      </c>
    </row>
    <row r="243" spans="1:2" x14ac:dyDescent="0.2">
      <c r="A243" s="1">
        <v>42401</v>
      </c>
      <c r="B243" s="2">
        <v>2167000000</v>
      </c>
    </row>
    <row r="244" spans="1:2" x14ac:dyDescent="0.2">
      <c r="A244" s="1">
        <v>42430</v>
      </c>
      <c r="B244" s="2">
        <v>2141000000</v>
      </c>
    </row>
    <row r="245" spans="1:2" x14ac:dyDescent="0.2">
      <c r="A245" s="1">
        <v>42461</v>
      </c>
      <c r="B245" s="2">
        <v>1994000000</v>
      </c>
    </row>
    <row r="246" spans="1:2" x14ac:dyDescent="0.2">
      <c r="A246" s="1">
        <v>42491</v>
      </c>
      <c r="B246" s="2">
        <v>2230000000</v>
      </c>
    </row>
    <row r="247" spans="1:2" x14ac:dyDescent="0.2">
      <c r="A247" s="1">
        <v>42522</v>
      </c>
      <c r="B247" s="2">
        <v>1893000000</v>
      </c>
    </row>
    <row r="248" spans="1:2" x14ac:dyDescent="0.2">
      <c r="A248" s="1">
        <v>42552</v>
      </c>
      <c r="B248" s="2">
        <v>1728000000</v>
      </c>
    </row>
    <row r="249" spans="1:2" x14ac:dyDescent="0.2">
      <c r="A249" s="1">
        <v>42583</v>
      </c>
      <c r="B249" s="2">
        <v>1649000000</v>
      </c>
    </row>
    <row r="250" spans="1:2" x14ac:dyDescent="0.2">
      <c r="A250" s="1">
        <v>42614</v>
      </c>
      <c r="B250" s="2">
        <v>2253000000</v>
      </c>
    </row>
    <row r="251" spans="1:2" x14ac:dyDescent="0.2">
      <c r="A251" s="1">
        <v>42644</v>
      </c>
      <c r="B251" s="2">
        <v>2254000000</v>
      </c>
    </row>
    <row r="252" spans="1:2" x14ac:dyDescent="0.2">
      <c r="A252" s="1">
        <v>42675</v>
      </c>
      <c r="B252" s="2">
        <v>2167000000</v>
      </c>
    </row>
    <row r="253" spans="1:2" x14ac:dyDescent="0.2">
      <c r="A253" s="1">
        <v>42705</v>
      </c>
      <c r="B253" s="2">
        <v>1875000000</v>
      </c>
    </row>
    <row r="254" spans="1:2" x14ac:dyDescent="0.2">
      <c r="A254" s="1">
        <v>42736</v>
      </c>
      <c r="B254" s="2">
        <v>1872000000</v>
      </c>
    </row>
    <row r="255" spans="1:2" x14ac:dyDescent="0.2">
      <c r="A255" s="1">
        <v>42767</v>
      </c>
      <c r="B255" s="2">
        <v>1954000000</v>
      </c>
    </row>
    <row r="256" spans="1:2" x14ac:dyDescent="0.2">
      <c r="A256" s="1">
        <v>42795</v>
      </c>
      <c r="B256" s="2">
        <v>2097000000</v>
      </c>
    </row>
    <row r="257" spans="1:2" x14ac:dyDescent="0.2">
      <c r="A257" s="1">
        <v>42826</v>
      </c>
      <c r="B257" s="2">
        <v>2074000000</v>
      </c>
    </row>
    <row r="258" spans="1:2" x14ac:dyDescent="0.2">
      <c r="A258" s="1">
        <v>42856</v>
      </c>
      <c r="B258" s="2">
        <v>1840000000</v>
      </c>
    </row>
    <row r="259" spans="1:2" x14ac:dyDescent="0.2">
      <c r="A259" s="1">
        <v>42887</v>
      </c>
      <c r="B259" s="2">
        <v>1741000000</v>
      </c>
    </row>
    <row r="260" spans="1:2" x14ac:dyDescent="0.2">
      <c r="A260" s="1">
        <v>42917</v>
      </c>
      <c r="B260" s="2">
        <v>1686000000</v>
      </c>
    </row>
    <row r="261" spans="1:2" x14ac:dyDescent="0.2">
      <c r="A261" s="1">
        <v>42948</v>
      </c>
      <c r="B261" s="2">
        <v>1651000000</v>
      </c>
    </row>
    <row r="262" spans="1:2" x14ac:dyDescent="0.2">
      <c r="A262" s="1">
        <v>42979</v>
      </c>
      <c r="B262" s="2">
        <v>2063000000</v>
      </c>
    </row>
    <row r="263" spans="1:2" x14ac:dyDescent="0.2">
      <c r="A263" s="1">
        <v>43009</v>
      </c>
      <c r="B263" s="2">
        <v>2063000000</v>
      </c>
    </row>
    <row r="264" spans="1:2" x14ac:dyDescent="0.2">
      <c r="A264" s="1">
        <v>43040</v>
      </c>
      <c r="B264" s="2">
        <v>1911000000</v>
      </c>
    </row>
    <row r="265" spans="1:2" x14ac:dyDescent="0.2">
      <c r="A265" s="1">
        <v>43070</v>
      </c>
      <c r="B265" s="2">
        <v>1874000000</v>
      </c>
    </row>
    <row r="266" spans="1:2" x14ac:dyDescent="0.2">
      <c r="A266" s="1">
        <v>43101</v>
      </c>
      <c r="B266" s="2">
        <v>1793000000</v>
      </c>
    </row>
    <row r="267" spans="1:2" x14ac:dyDescent="0.2">
      <c r="A267" s="1">
        <v>43132</v>
      </c>
      <c r="B267" s="2">
        <v>1594000000</v>
      </c>
    </row>
    <row r="268" spans="1:2" x14ac:dyDescent="0.2">
      <c r="A268" s="1">
        <v>43160</v>
      </c>
      <c r="B268" s="2">
        <v>1664000000</v>
      </c>
    </row>
    <row r="269" spans="1:2" x14ac:dyDescent="0.2">
      <c r="A269" s="1">
        <v>43191</v>
      </c>
      <c r="B269" s="2">
        <v>1707000000</v>
      </c>
    </row>
    <row r="270" spans="1:2" x14ac:dyDescent="0.2">
      <c r="A270" s="1">
        <v>43221</v>
      </c>
      <c r="B270" s="2">
        <v>1676000000</v>
      </c>
    </row>
    <row r="271" spans="1:2" x14ac:dyDescent="0.2">
      <c r="A271" s="1">
        <v>43252</v>
      </c>
      <c r="B271" s="2">
        <v>1877000000</v>
      </c>
    </row>
    <row r="272" spans="1:2" x14ac:dyDescent="0.2">
      <c r="A272" s="1">
        <v>43282</v>
      </c>
      <c r="B272" s="2">
        <v>1472000000</v>
      </c>
    </row>
    <row r="273" spans="1:2" x14ac:dyDescent="0.2">
      <c r="A273" s="1">
        <v>43313</v>
      </c>
      <c r="B273" s="2">
        <v>1525000000</v>
      </c>
    </row>
    <row r="274" spans="1:2" x14ac:dyDescent="0.2">
      <c r="A274" s="1">
        <v>43344</v>
      </c>
      <c r="B274" s="2">
        <v>1603000000</v>
      </c>
    </row>
    <row r="275" spans="1:2" x14ac:dyDescent="0.2">
      <c r="A275" s="1">
        <v>43374</v>
      </c>
      <c r="B275" s="2">
        <v>1857000000</v>
      </c>
    </row>
    <row r="276" spans="1:2" x14ac:dyDescent="0.2">
      <c r="A276" s="1">
        <v>43405</v>
      </c>
      <c r="B276" s="2">
        <v>1853000000</v>
      </c>
    </row>
    <row r="277" spans="1:2" x14ac:dyDescent="0.2">
      <c r="A277" s="1">
        <v>43435</v>
      </c>
      <c r="B277" s="2">
        <v>1811000000</v>
      </c>
    </row>
    <row r="278" spans="1:2" x14ac:dyDescent="0.2">
      <c r="A278" s="1">
        <v>43466</v>
      </c>
      <c r="B278" s="2">
        <v>1678000000</v>
      </c>
    </row>
    <row r="279" spans="1:2" x14ac:dyDescent="0.2">
      <c r="A279" s="1">
        <v>43497</v>
      </c>
      <c r="B279" s="2">
        <v>1783000000</v>
      </c>
    </row>
    <row r="280" spans="1:2" x14ac:dyDescent="0.2">
      <c r="A280" s="1">
        <v>43525</v>
      </c>
      <c r="B280" s="2">
        <v>1900000000</v>
      </c>
    </row>
    <row r="281" spans="1:2" x14ac:dyDescent="0.2">
      <c r="A281" s="1">
        <v>43556</v>
      </c>
      <c r="B281" s="2">
        <v>1785000000</v>
      </c>
    </row>
    <row r="282" spans="1:2" x14ac:dyDescent="0.2">
      <c r="A282" s="1">
        <v>43586</v>
      </c>
      <c r="B282" s="2">
        <v>1835000000</v>
      </c>
    </row>
    <row r="283" spans="1:2" x14ac:dyDescent="0.2">
      <c r="A283" s="1">
        <v>43617</v>
      </c>
      <c r="B283" s="2">
        <v>1572000000</v>
      </c>
    </row>
    <row r="284" spans="1:2" x14ac:dyDescent="0.2">
      <c r="A284" s="1">
        <v>43647</v>
      </c>
      <c r="B284" s="2">
        <v>1531000000</v>
      </c>
    </row>
    <row r="285" spans="1:2" x14ac:dyDescent="0.2">
      <c r="A285" s="1">
        <v>43678</v>
      </c>
      <c r="B285" s="2">
        <v>1515000000</v>
      </c>
    </row>
    <row r="286" spans="1:2" x14ac:dyDescent="0.2">
      <c r="A286" s="1">
        <v>43709</v>
      </c>
      <c r="B286" s="2">
        <v>1930000000</v>
      </c>
    </row>
    <row r="287" spans="1:2" x14ac:dyDescent="0.2">
      <c r="A287" s="1">
        <v>43739</v>
      </c>
      <c r="B287" s="2">
        <v>1880000000</v>
      </c>
    </row>
    <row r="288" spans="1:2" x14ac:dyDescent="0.2">
      <c r="A288" s="1">
        <v>43770</v>
      </c>
      <c r="B288" s="2">
        <v>1824000000</v>
      </c>
    </row>
    <row r="289" spans="1:5" x14ac:dyDescent="0.2">
      <c r="A289" s="1">
        <v>43800</v>
      </c>
      <c r="B289" s="2">
        <v>1768000000</v>
      </c>
    </row>
    <row r="290" spans="1:5" x14ac:dyDescent="0.2">
      <c r="A290" s="1">
        <v>43831</v>
      </c>
      <c r="B290" s="2">
        <v>1639000000</v>
      </c>
    </row>
    <row r="291" spans="1:5" x14ac:dyDescent="0.2">
      <c r="A291" s="1">
        <v>43862</v>
      </c>
      <c r="B291" s="2">
        <v>1656000000</v>
      </c>
    </row>
    <row r="292" spans="1:5" x14ac:dyDescent="0.2">
      <c r="A292" s="1">
        <v>43891</v>
      </c>
      <c r="B292" s="2">
        <v>1693000000</v>
      </c>
    </row>
    <row r="293" spans="1:5" x14ac:dyDescent="0.2">
      <c r="A293" s="1">
        <v>43922</v>
      </c>
      <c r="B293" s="2">
        <v>1737000000</v>
      </c>
    </row>
    <row r="294" spans="1:5" x14ac:dyDescent="0.2">
      <c r="A294" s="1">
        <v>43952</v>
      </c>
      <c r="B294" s="2">
        <v>1712000000</v>
      </c>
    </row>
    <row r="295" spans="1:5" x14ac:dyDescent="0.2">
      <c r="A295" s="1">
        <v>43983</v>
      </c>
      <c r="B295" s="2">
        <v>1628000000</v>
      </c>
    </row>
    <row r="296" spans="1:5" x14ac:dyDescent="0.2">
      <c r="A296" s="1">
        <v>44013</v>
      </c>
      <c r="B296" s="2">
        <v>1502000000</v>
      </c>
    </row>
    <row r="297" spans="1:5" x14ac:dyDescent="0.2">
      <c r="A297" s="1">
        <v>44044</v>
      </c>
      <c r="B297" s="2">
        <v>1496000000</v>
      </c>
    </row>
    <row r="298" spans="1:5" x14ac:dyDescent="0.2">
      <c r="A298" s="1">
        <v>44075</v>
      </c>
      <c r="B298" s="2">
        <v>1844000000</v>
      </c>
      <c r="C298" s="2">
        <v>1844000000</v>
      </c>
      <c r="D298" s="2">
        <v>1844000000</v>
      </c>
      <c r="E298" s="2">
        <v>1844000000</v>
      </c>
    </row>
    <row r="299" spans="1:5" x14ac:dyDescent="0.2">
      <c r="A299" s="1">
        <v>44105</v>
      </c>
      <c r="B299">
        <v>1643861223.4833884</v>
      </c>
      <c r="C299" s="2">
        <f t="shared" ref="C299:C330" si="0">_xlfn.FORECAST.ETS(A299,$B$2:$B$298,$A$2:$A$298,157,1)</f>
        <v>1643861223.4833884</v>
      </c>
      <c r="D299" s="2">
        <f t="shared" ref="D299:D330" si="1">C299-_xlfn.FORECAST.ETS.CONFINT(A299,$B$2:$B$298,$A$2:$A$298,0.95,157,1)</f>
        <v>1060585857.1564796</v>
      </c>
      <c r="E299" s="2">
        <f t="shared" ref="E299:E330" si="2">C299+_xlfn.FORECAST.ETS.CONFINT(A299,$B$2:$B$298,$A$2:$A$298,0.95,157,1)</f>
        <v>2227136589.810297</v>
      </c>
    </row>
    <row r="300" spans="1:5" x14ac:dyDescent="0.2">
      <c r="A300" s="1">
        <v>44136</v>
      </c>
      <c r="B300">
        <v>1698783627.2898276</v>
      </c>
      <c r="C300" s="2">
        <f t="shared" si="0"/>
        <v>1698783627.2898276</v>
      </c>
      <c r="D300" s="2">
        <f t="shared" si="1"/>
        <v>1097415409.9631538</v>
      </c>
      <c r="E300" s="2">
        <f t="shared" si="2"/>
        <v>2300151844.6165013</v>
      </c>
    </row>
    <row r="301" spans="1:5" x14ac:dyDescent="0.2">
      <c r="A301" s="1">
        <v>44166</v>
      </c>
      <c r="B301">
        <v>1738195264.6475389</v>
      </c>
      <c r="C301" s="2">
        <f t="shared" si="0"/>
        <v>1738195264.6475389</v>
      </c>
      <c r="D301" s="2">
        <f t="shared" si="1"/>
        <v>1119124639.9491334</v>
      </c>
      <c r="E301" s="2">
        <f t="shared" si="2"/>
        <v>2357265889.3459444</v>
      </c>
    </row>
    <row r="302" spans="1:5" x14ac:dyDescent="0.2">
      <c r="A302" s="1">
        <v>44197</v>
      </c>
      <c r="B302">
        <v>1665631203.0178299</v>
      </c>
      <c r="C302" s="2">
        <f t="shared" si="0"/>
        <v>1665631203.0178299</v>
      </c>
      <c r="D302" s="2">
        <f t="shared" si="1"/>
        <v>1029215497.6447356</v>
      </c>
      <c r="E302" s="2">
        <f t="shared" si="2"/>
        <v>2302046908.3909245</v>
      </c>
    </row>
    <row r="303" spans="1:5" x14ac:dyDescent="0.2">
      <c r="A303" s="1">
        <v>44228</v>
      </c>
      <c r="B303">
        <v>1581040382.7084062</v>
      </c>
      <c r="C303" s="2">
        <f t="shared" si="0"/>
        <v>1581040382.7084062</v>
      </c>
      <c r="D303" s="2">
        <f t="shared" si="1"/>
        <v>927607946.81763637</v>
      </c>
      <c r="E303" s="2">
        <f t="shared" si="2"/>
        <v>2234472818.5991759</v>
      </c>
    </row>
    <row r="304" spans="1:5" x14ac:dyDescent="0.2">
      <c r="A304" s="1">
        <v>44256</v>
      </c>
      <c r="B304">
        <v>1664450429.0208287</v>
      </c>
      <c r="C304" s="2">
        <f t="shared" si="0"/>
        <v>1664450429.0208287</v>
      </c>
      <c r="D304" s="2">
        <f t="shared" si="1"/>
        <v>994304091.66560948</v>
      </c>
      <c r="E304" s="2">
        <f t="shared" si="2"/>
        <v>2334596766.3760481</v>
      </c>
    </row>
    <row r="305" spans="1:5" x14ac:dyDescent="0.2">
      <c r="A305" s="1">
        <v>44287</v>
      </c>
      <c r="B305">
        <v>1723072263.8863018</v>
      </c>
      <c r="C305" s="2">
        <f t="shared" si="0"/>
        <v>1723072263.8863018</v>
      </c>
      <c r="D305" s="2">
        <f t="shared" si="1"/>
        <v>1036492242.2899475</v>
      </c>
      <c r="E305" s="2">
        <f t="shared" si="2"/>
        <v>2409652285.482656</v>
      </c>
    </row>
    <row r="306" spans="1:5" x14ac:dyDescent="0.2">
      <c r="A306" s="1">
        <v>44317</v>
      </c>
      <c r="B306">
        <v>1615779529.3850594</v>
      </c>
      <c r="C306" s="2">
        <f t="shared" si="0"/>
        <v>1615779529.3850594</v>
      </c>
      <c r="D306" s="2">
        <f t="shared" si="1"/>
        <v>913025897.98330295</v>
      </c>
      <c r="E306" s="2">
        <f t="shared" si="2"/>
        <v>2318533160.7868156</v>
      </c>
    </row>
    <row r="307" spans="1:5" x14ac:dyDescent="0.2">
      <c r="A307" s="1">
        <v>44348</v>
      </c>
      <c r="B307">
        <v>1442418029.2899544</v>
      </c>
      <c r="C307" s="2">
        <f t="shared" si="0"/>
        <v>1442418029.2899544</v>
      </c>
      <c r="D307" s="2">
        <f t="shared" si="1"/>
        <v>723732830.42313671</v>
      </c>
      <c r="E307" s="2">
        <f t="shared" si="2"/>
        <v>2161103228.1567721</v>
      </c>
    </row>
    <row r="308" spans="1:5" x14ac:dyDescent="0.2">
      <c r="A308" s="1">
        <v>44378</v>
      </c>
      <c r="B308">
        <v>1588697010.0369847</v>
      </c>
      <c r="C308" s="2">
        <f t="shared" si="0"/>
        <v>1588697010.0369847</v>
      </c>
      <c r="D308" s="2">
        <f t="shared" si="1"/>
        <v>854306070.31808996</v>
      </c>
      <c r="E308" s="2">
        <f t="shared" si="2"/>
        <v>2323087949.7558794</v>
      </c>
    </row>
    <row r="309" spans="1:5" x14ac:dyDescent="0.2">
      <c r="A309" s="1">
        <v>44409</v>
      </c>
      <c r="B309">
        <v>1273608043.042372</v>
      </c>
      <c r="C309" s="2">
        <f t="shared" si="0"/>
        <v>1273608043.042372</v>
      </c>
      <c r="D309" s="2">
        <f t="shared" si="1"/>
        <v>523722545.99528706</v>
      </c>
      <c r="E309" s="2">
        <f t="shared" si="2"/>
        <v>2023493540.089457</v>
      </c>
    </row>
    <row r="310" spans="1:5" x14ac:dyDescent="0.2">
      <c r="A310" s="1">
        <v>44440</v>
      </c>
      <c r="B310">
        <v>1254987259.2109263</v>
      </c>
      <c r="C310" s="2">
        <f t="shared" si="0"/>
        <v>1254987259.2109263</v>
      </c>
      <c r="D310" s="2">
        <f t="shared" si="1"/>
        <v>489805114.54757893</v>
      </c>
      <c r="E310" s="2">
        <f t="shared" si="2"/>
        <v>2020169403.8742738</v>
      </c>
    </row>
    <row r="311" spans="1:5" x14ac:dyDescent="0.2">
      <c r="A311" s="1">
        <v>44470</v>
      </c>
      <c r="B311">
        <v>1379749054.4616594</v>
      </c>
      <c r="C311" s="2">
        <f t="shared" si="0"/>
        <v>1379749054.4616594</v>
      </c>
      <c r="D311" s="2">
        <f t="shared" si="1"/>
        <v>599456096.4954567</v>
      </c>
      <c r="E311" s="2">
        <f t="shared" si="2"/>
        <v>2160042012.4278622</v>
      </c>
    </row>
    <row r="312" spans="1:5" x14ac:dyDescent="0.2">
      <c r="A312" s="1">
        <v>44501</v>
      </c>
      <c r="B312">
        <v>1648684129.7789531</v>
      </c>
      <c r="C312" s="2">
        <f t="shared" si="0"/>
        <v>1648684129.7789531</v>
      </c>
      <c r="D312" s="2">
        <f t="shared" si="1"/>
        <v>853455171.35125685</v>
      </c>
      <c r="E312" s="2">
        <f t="shared" si="2"/>
        <v>2443913088.2066493</v>
      </c>
    </row>
    <row r="313" spans="1:5" x14ac:dyDescent="0.2">
      <c r="A313" s="1">
        <v>44531</v>
      </c>
      <c r="B313">
        <v>1616902444.3089249</v>
      </c>
      <c r="C313" s="2">
        <f t="shared" si="0"/>
        <v>1616902444.3089249</v>
      </c>
      <c r="D313" s="2">
        <f t="shared" si="1"/>
        <v>806902207.80095768</v>
      </c>
      <c r="E313" s="2">
        <f t="shared" si="2"/>
        <v>2426902680.8168921</v>
      </c>
    </row>
    <row r="314" spans="1:5" x14ac:dyDescent="0.2">
      <c r="A314" s="1">
        <v>44562</v>
      </c>
      <c r="B314">
        <v>1466355031.3057065</v>
      </c>
      <c r="C314" s="2">
        <f t="shared" si="0"/>
        <v>1466355031.3057065</v>
      </c>
      <c r="D314" s="2">
        <f t="shared" si="1"/>
        <v>641738974.50421238</v>
      </c>
      <c r="E314" s="2">
        <f t="shared" si="2"/>
        <v>2290971088.1072006</v>
      </c>
    </row>
    <row r="315" spans="1:5" x14ac:dyDescent="0.2">
      <c r="A315" s="1">
        <v>44593</v>
      </c>
      <c r="B315">
        <v>1516375566.8486042</v>
      </c>
      <c r="C315" s="2">
        <f t="shared" si="0"/>
        <v>1516375566.8486042</v>
      </c>
      <c r="D315" s="2">
        <f t="shared" si="1"/>
        <v>677290618.39704788</v>
      </c>
      <c r="E315" s="2">
        <f t="shared" si="2"/>
        <v>2355460515.3001604</v>
      </c>
    </row>
    <row r="316" spans="1:5" x14ac:dyDescent="0.2">
      <c r="A316" s="1">
        <v>44621</v>
      </c>
      <c r="B316">
        <v>1391657869.0294437</v>
      </c>
      <c r="C316" s="2">
        <f t="shared" si="0"/>
        <v>1391657869.0294437</v>
      </c>
      <c r="D316" s="2">
        <f t="shared" si="1"/>
        <v>538243085.75428474</v>
      </c>
      <c r="E316" s="2">
        <f t="shared" si="2"/>
        <v>2245072652.3046026</v>
      </c>
    </row>
    <row r="317" spans="1:5" x14ac:dyDescent="0.2">
      <c r="A317" s="1">
        <v>44652</v>
      </c>
      <c r="B317">
        <v>1418779890.6651788</v>
      </c>
      <c r="C317" s="2">
        <f t="shared" si="0"/>
        <v>1418779890.6651788</v>
      </c>
      <c r="D317" s="2">
        <f t="shared" si="1"/>
        <v>551167047.088588</v>
      </c>
      <c r="E317" s="2">
        <f t="shared" si="2"/>
        <v>2286392734.2417698</v>
      </c>
    </row>
    <row r="318" spans="1:5" x14ac:dyDescent="0.2">
      <c r="A318" s="1">
        <v>44682</v>
      </c>
      <c r="B318">
        <v>1488774627.2797546</v>
      </c>
      <c r="C318" s="2">
        <f t="shared" si="0"/>
        <v>1488774627.2797546</v>
      </c>
      <c r="D318" s="2">
        <f t="shared" si="1"/>
        <v>607088746.0172323</v>
      </c>
      <c r="E318" s="2">
        <f t="shared" si="2"/>
        <v>2370460508.5422769</v>
      </c>
    </row>
    <row r="319" spans="1:5" x14ac:dyDescent="0.2">
      <c r="A319" s="1">
        <v>44713</v>
      </c>
      <c r="B319">
        <v>1486004633.2456355</v>
      </c>
      <c r="C319" s="2">
        <f t="shared" si="0"/>
        <v>1486004633.2456355</v>
      </c>
      <c r="D319" s="2">
        <f t="shared" si="1"/>
        <v>590364463.66371536</v>
      </c>
      <c r="E319" s="2">
        <f t="shared" si="2"/>
        <v>2381644802.8275557</v>
      </c>
    </row>
    <row r="320" spans="1:5" x14ac:dyDescent="0.2">
      <c r="A320" s="1">
        <v>44743</v>
      </c>
      <c r="B320">
        <v>1371640968.7138684</v>
      </c>
      <c r="C320" s="2">
        <f t="shared" si="0"/>
        <v>1371640968.7138684</v>
      </c>
      <c r="D320" s="2">
        <f t="shared" si="1"/>
        <v>462159420.13108134</v>
      </c>
      <c r="E320" s="2">
        <f t="shared" si="2"/>
        <v>2281122517.2966557</v>
      </c>
    </row>
    <row r="321" spans="1:5" x14ac:dyDescent="0.2">
      <c r="A321" s="1">
        <v>44774</v>
      </c>
      <c r="B321">
        <v>1281431839.1682134</v>
      </c>
      <c r="C321" s="2">
        <f t="shared" si="0"/>
        <v>1281431839.1682134</v>
      </c>
      <c r="D321" s="2">
        <f t="shared" si="1"/>
        <v>358216373.97635615</v>
      </c>
      <c r="E321" s="2">
        <f t="shared" si="2"/>
        <v>2204647304.3600707</v>
      </c>
    </row>
    <row r="322" spans="1:5" x14ac:dyDescent="0.2">
      <c r="A322" s="1">
        <v>44805</v>
      </c>
      <c r="B322">
        <v>1276132066.3639796</v>
      </c>
      <c r="C322" s="2">
        <f t="shared" si="0"/>
        <v>1276132066.3639796</v>
      </c>
      <c r="D322" s="2">
        <f t="shared" si="1"/>
        <v>339285057.69092214</v>
      </c>
      <c r="E322" s="2">
        <f t="shared" si="2"/>
        <v>2212979075.0370369</v>
      </c>
    </row>
    <row r="323" spans="1:5" x14ac:dyDescent="0.2">
      <c r="A323" s="1">
        <v>44835</v>
      </c>
      <c r="B323">
        <v>1406107326.7243295</v>
      </c>
      <c r="C323" s="2">
        <f t="shared" si="0"/>
        <v>1406107326.7243295</v>
      </c>
      <c r="D323" s="2">
        <f t="shared" si="1"/>
        <v>455726384.62607527</v>
      </c>
      <c r="E323" s="2">
        <f t="shared" si="2"/>
        <v>2356488268.8225837</v>
      </c>
    </row>
    <row r="324" spans="1:5" x14ac:dyDescent="0.2">
      <c r="A324" s="1">
        <v>44866</v>
      </c>
      <c r="B324">
        <v>1559018201.9918871</v>
      </c>
      <c r="C324" s="2">
        <f t="shared" si="0"/>
        <v>1559018201.9918871</v>
      </c>
      <c r="D324" s="2">
        <f t="shared" si="1"/>
        <v>595196471.62809634</v>
      </c>
      <c r="E324" s="2">
        <f t="shared" si="2"/>
        <v>2522839932.3556776</v>
      </c>
    </row>
    <row r="325" spans="1:5" x14ac:dyDescent="0.2">
      <c r="A325" s="1">
        <v>44896</v>
      </c>
      <c r="B325">
        <v>1657480887.2139175</v>
      </c>
      <c r="C325" s="2">
        <f t="shared" si="0"/>
        <v>1657480887.2139175</v>
      </c>
      <c r="D325" s="2">
        <f t="shared" si="1"/>
        <v>680307322.00985336</v>
      </c>
      <c r="E325" s="2">
        <f t="shared" si="2"/>
        <v>2634654452.4179816</v>
      </c>
    </row>
    <row r="326" spans="1:5" x14ac:dyDescent="0.2">
      <c r="A326" s="1">
        <v>44927</v>
      </c>
      <c r="B326">
        <v>1553958869.6993597</v>
      </c>
      <c r="C326" s="2">
        <f t="shared" si="0"/>
        <v>1553958869.6993597</v>
      </c>
      <c r="D326" s="2">
        <f t="shared" si="1"/>
        <v>563518482.11392808</v>
      </c>
      <c r="E326" s="2">
        <f t="shared" si="2"/>
        <v>2544399257.284791</v>
      </c>
    </row>
    <row r="327" spans="1:5" x14ac:dyDescent="0.2">
      <c r="A327" s="1">
        <v>44958</v>
      </c>
      <c r="B327">
        <v>1549756175.4319367</v>
      </c>
      <c r="C327" s="2">
        <f t="shared" si="0"/>
        <v>1549756175.4319367</v>
      </c>
      <c r="D327" s="2">
        <f t="shared" si="1"/>
        <v>546130267.62463343</v>
      </c>
      <c r="E327" s="2">
        <f t="shared" si="2"/>
        <v>2553382083.2392402</v>
      </c>
    </row>
    <row r="328" spans="1:5" x14ac:dyDescent="0.2">
      <c r="A328" s="1">
        <v>44986</v>
      </c>
      <c r="B328">
        <v>1519613435.6740639</v>
      </c>
      <c r="C328" s="2">
        <f t="shared" si="0"/>
        <v>1519613435.6740639</v>
      </c>
      <c r="D328" s="2">
        <f t="shared" si="1"/>
        <v>502879812.08384943</v>
      </c>
      <c r="E328" s="2">
        <f t="shared" si="2"/>
        <v>2536347059.2642784</v>
      </c>
    </row>
    <row r="329" spans="1:5" x14ac:dyDescent="0.2">
      <c r="A329" s="1">
        <v>45017</v>
      </c>
      <c r="B329">
        <v>1503181867.0587516</v>
      </c>
      <c r="C329" s="2">
        <f t="shared" si="0"/>
        <v>1503181867.0587516</v>
      </c>
      <c r="D329" s="2">
        <f t="shared" si="1"/>
        <v>473415030.66749895</v>
      </c>
      <c r="E329" s="2">
        <f t="shared" si="2"/>
        <v>2532948703.4500041</v>
      </c>
    </row>
    <row r="330" spans="1:5" x14ac:dyDescent="0.2">
      <c r="A330" s="1">
        <v>45047</v>
      </c>
      <c r="B330">
        <v>2301017498.2593122</v>
      </c>
      <c r="C330" s="2">
        <f t="shared" si="0"/>
        <v>2301017498.2593122</v>
      </c>
      <c r="D330" s="2">
        <f t="shared" si="1"/>
        <v>1258288832.1052532</v>
      </c>
      <c r="E330" s="2">
        <f t="shared" si="2"/>
        <v>3343746164.4133711</v>
      </c>
    </row>
    <row r="331" spans="1:5" x14ac:dyDescent="0.2">
      <c r="A331" s="1">
        <v>45078</v>
      </c>
      <c r="B331">
        <v>2081100360.7949848</v>
      </c>
      <c r="C331" s="2">
        <f t="shared" ref="C331:C362" si="3">_xlfn.FORECAST.ETS(A331,$B$2:$B$298,$A$2:$A$298,157,1)</f>
        <v>2081100360.7949848</v>
      </c>
      <c r="D331" s="2">
        <f t="shared" ref="D331:D362" si="4">C331-_xlfn.FORECAST.ETS.CONFINT(A331,$B$2:$B$298,$A$2:$A$298,0.95,157,1)</f>
        <v>1025478296.1223505</v>
      </c>
      <c r="E331" s="2">
        <f t="shared" ref="E331:E362" si="5">C331+_xlfn.FORECAST.ETS.CONFINT(A331,$B$2:$B$298,$A$2:$A$298,0.95,157,1)</f>
        <v>3136722425.4676189</v>
      </c>
    </row>
    <row r="332" spans="1:5" x14ac:dyDescent="0.2">
      <c r="A332" s="1">
        <v>45108</v>
      </c>
      <c r="B332">
        <v>2375364715.3939972</v>
      </c>
      <c r="C332" s="2">
        <f t="shared" si="3"/>
        <v>2375364715.3939972</v>
      </c>
      <c r="D332" s="2">
        <f t="shared" si="4"/>
        <v>1306914887.6695352</v>
      </c>
      <c r="E332" s="2">
        <f t="shared" si="5"/>
        <v>3443814543.1184592</v>
      </c>
    </row>
    <row r="333" spans="1:5" x14ac:dyDescent="0.2">
      <c r="A333" s="1">
        <v>45139</v>
      </c>
      <c r="B333">
        <v>2206995688.2758212</v>
      </c>
      <c r="C333" s="2">
        <f t="shared" si="3"/>
        <v>2206995688.2758212</v>
      </c>
      <c r="D333" s="2">
        <f t="shared" si="4"/>
        <v>1125781082.1675429</v>
      </c>
      <c r="E333" s="2">
        <f t="shared" si="5"/>
        <v>3288210294.3840995</v>
      </c>
    </row>
    <row r="334" spans="1:5" x14ac:dyDescent="0.2">
      <c r="A334" s="1">
        <v>45170</v>
      </c>
      <c r="B334">
        <v>1914397646.9238961</v>
      </c>
      <c r="C334" s="2">
        <f t="shared" si="3"/>
        <v>1914397646.9238961</v>
      </c>
      <c r="D334" s="2">
        <f t="shared" si="4"/>
        <v>820478731.21927977</v>
      </c>
      <c r="E334" s="2">
        <f t="shared" si="5"/>
        <v>3008316562.6285124</v>
      </c>
    </row>
    <row r="335" spans="1:5" x14ac:dyDescent="0.2">
      <c r="A335" s="1">
        <v>45200</v>
      </c>
      <c r="B335">
        <v>1939625330.466536</v>
      </c>
      <c r="C335" s="2">
        <f t="shared" si="3"/>
        <v>1939625330.466536</v>
      </c>
      <c r="D335" s="2">
        <f t="shared" si="4"/>
        <v>833060183.80404091</v>
      </c>
      <c r="E335" s="2">
        <f t="shared" si="5"/>
        <v>3046190477.1290312</v>
      </c>
    </row>
    <row r="336" spans="1:5" x14ac:dyDescent="0.2">
      <c r="A336" s="1">
        <v>45231</v>
      </c>
      <c r="B336">
        <v>1872788550.5903645</v>
      </c>
      <c r="C336" s="2">
        <f t="shared" si="3"/>
        <v>1872788550.5903645</v>
      </c>
      <c r="D336" s="2">
        <f t="shared" si="4"/>
        <v>753632978.78738046</v>
      </c>
      <c r="E336" s="2">
        <f t="shared" si="5"/>
        <v>2991944122.3933487</v>
      </c>
    </row>
    <row r="337" spans="1:5" x14ac:dyDescent="0.2">
      <c r="A337" s="1">
        <v>45261</v>
      </c>
      <c r="B337">
        <v>1891845545.4288228</v>
      </c>
      <c r="C337" s="2">
        <f t="shared" si="3"/>
        <v>1891845545.4288228</v>
      </c>
      <c r="D337" s="2">
        <f t="shared" si="4"/>
        <v>760153191.10937572</v>
      </c>
      <c r="E337" s="2">
        <f t="shared" si="5"/>
        <v>3023537899.74827</v>
      </c>
    </row>
    <row r="338" spans="1:5" x14ac:dyDescent="0.2">
      <c r="A338" s="1">
        <v>45292</v>
      </c>
      <c r="B338">
        <v>1713419495.7772565</v>
      </c>
      <c r="C338" s="2">
        <f t="shared" si="3"/>
        <v>1713419495.7772565</v>
      </c>
      <c r="D338" s="2">
        <f t="shared" si="4"/>
        <v>569241940.93238831</v>
      </c>
      <c r="E338" s="2">
        <f t="shared" si="5"/>
        <v>2857597050.6221247</v>
      </c>
    </row>
    <row r="339" spans="1:5" x14ac:dyDescent="0.2">
      <c r="A339" s="1">
        <v>45323</v>
      </c>
      <c r="B339">
        <v>1689540895.6493678</v>
      </c>
      <c r="C339" s="2">
        <f t="shared" si="3"/>
        <v>1689540895.6493678</v>
      </c>
      <c r="D339" s="2">
        <f t="shared" si="4"/>
        <v>532927757.70088506</v>
      </c>
      <c r="E339" s="2">
        <f t="shared" si="5"/>
        <v>2846154033.5978508</v>
      </c>
    </row>
    <row r="340" spans="1:5" x14ac:dyDescent="0.2">
      <c r="A340" s="1">
        <v>45352</v>
      </c>
      <c r="B340">
        <v>2118405826.9052818</v>
      </c>
      <c r="C340" s="2">
        <f t="shared" si="3"/>
        <v>2118405826.9052818</v>
      </c>
      <c r="D340" s="2">
        <f t="shared" si="4"/>
        <v>949404848.78842711</v>
      </c>
      <c r="E340" s="2">
        <f t="shared" si="5"/>
        <v>3287406805.0221367</v>
      </c>
    </row>
    <row r="341" spans="1:5" x14ac:dyDescent="0.2">
      <c r="A341" s="1">
        <v>45383</v>
      </c>
      <c r="B341">
        <v>1930682778.5192838</v>
      </c>
      <c r="C341" s="2">
        <f t="shared" si="3"/>
        <v>1930682778.5192838</v>
      </c>
      <c r="D341" s="2">
        <f t="shared" si="4"/>
        <v>749339913.25092006</v>
      </c>
      <c r="E341" s="2">
        <f t="shared" si="5"/>
        <v>3112025643.7876472</v>
      </c>
    </row>
    <row r="342" spans="1:5" x14ac:dyDescent="0.2">
      <c r="A342" s="1">
        <v>45413</v>
      </c>
      <c r="B342">
        <v>2447348332.3745966</v>
      </c>
      <c r="C342" s="2">
        <f t="shared" si="3"/>
        <v>2447348332.3745966</v>
      </c>
      <c r="D342" s="2">
        <f t="shared" si="4"/>
        <v>1253707822.5299215</v>
      </c>
      <c r="E342" s="2">
        <f t="shared" si="5"/>
        <v>3640988842.2192717</v>
      </c>
    </row>
    <row r="343" spans="1:5" x14ac:dyDescent="0.2">
      <c r="A343" s="1">
        <v>45444</v>
      </c>
      <c r="B343">
        <v>2335061252.8738079</v>
      </c>
      <c r="C343" s="2">
        <f t="shared" si="3"/>
        <v>2335061252.8738079</v>
      </c>
      <c r="D343" s="2">
        <f t="shared" si="4"/>
        <v>1129165705.355768</v>
      </c>
      <c r="E343" s="2">
        <f t="shared" si="5"/>
        <v>3540956800.3918476</v>
      </c>
    </row>
    <row r="344" spans="1:5" x14ac:dyDescent="0.2">
      <c r="A344" s="1">
        <v>45474</v>
      </c>
      <c r="B344">
        <v>2084851004.8926935</v>
      </c>
      <c r="C344" s="2">
        <f t="shared" si="3"/>
        <v>2084851004.8926935</v>
      </c>
      <c r="D344" s="2">
        <f t="shared" si="4"/>
        <v>866741461.34354806</v>
      </c>
      <c r="E344" s="2">
        <f t="shared" si="5"/>
        <v>3302960548.4418392</v>
      </c>
    </row>
    <row r="345" spans="1:5" x14ac:dyDescent="0.2">
      <c r="A345" s="1">
        <v>45505</v>
      </c>
      <c r="B345">
        <v>1881498232.5191569</v>
      </c>
      <c r="C345" s="2">
        <f t="shared" si="3"/>
        <v>1881498232.5191569</v>
      </c>
      <c r="D345" s="2">
        <f t="shared" si="4"/>
        <v>651214235.6925776</v>
      </c>
      <c r="E345" s="2">
        <f t="shared" si="5"/>
        <v>3111782229.3457365</v>
      </c>
    </row>
    <row r="346" spans="1:5" x14ac:dyDescent="0.2">
      <c r="A346" s="1">
        <v>45536</v>
      </c>
      <c r="B346">
        <v>1968256990.4754252</v>
      </c>
      <c r="C346" s="2">
        <f t="shared" si="3"/>
        <v>1968256990.4754252</v>
      </c>
      <c r="D346" s="2">
        <f t="shared" si="4"/>
        <v>725836646.85964012</v>
      </c>
      <c r="E346" s="2">
        <f t="shared" si="5"/>
        <v>3210677334.0912104</v>
      </c>
    </row>
    <row r="347" spans="1:5" x14ac:dyDescent="0.2">
      <c r="A347" s="1">
        <v>45566</v>
      </c>
      <c r="B347">
        <v>2225822090.1276069</v>
      </c>
      <c r="C347" s="2">
        <f t="shared" si="3"/>
        <v>2225822090.1276069</v>
      </c>
      <c r="D347" s="2">
        <f t="shared" si="4"/>
        <v>971302129.08507252</v>
      </c>
      <c r="E347" s="2">
        <f t="shared" si="5"/>
        <v>3480342051.1701412</v>
      </c>
    </row>
    <row r="348" spans="1:5" x14ac:dyDescent="0.2">
      <c r="A348" s="1">
        <v>45597</v>
      </c>
      <c r="B348">
        <v>2961193885.6736412</v>
      </c>
      <c r="C348" s="2">
        <f t="shared" si="3"/>
        <v>2961193885.6736412</v>
      </c>
      <c r="D348" s="2">
        <f t="shared" si="4"/>
        <v>1694609715.3401895</v>
      </c>
      <c r="E348" s="2">
        <f t="shared" si="5"/>
        <v>4227778056.007093</v>
      </c>
    </row>
    <row r="349" spans="1:5" x14ac:dyDescent="0.2">
      <c r="A349" s="1">
        <v>45627</v>
      </c>
      <c r="B349">
        <v>3129989587.6493473</v>
      </c>
      <c r="C349" s="2">
        <f t="shared" si="3"/>
        <v>3129989587.6493473</v>
      </c>
      <c r="D349" s="2">
        <f t="shared" si="4"/>
        <v>1851375347.8154485</v>
      </c>
      <c r="E349" s="2">
        <f t="shared" si="5"/>
        <v>4408603827.4832458</v>
      </c>
    </row>
    <row r="350" spans="1:5" x14ac:dyDescent="0.2">
      <c r="A350" s="1">
        <v>45658</v>
      </c>
      <c r="B350">
        <v>2771842000.5579834</v>
      </c>
      <c r="C350" s="2">
        <f t="shared" si="3"/>
        <v>2771842000.5579834</v>
      </c>
      <c r="D350" s="2">
        <f t="shared" si="4"/>
        <v>1481230612.7364242</v>
      </c>
      <c r="E350" s="2">
        <f t="shared" si="5"/>
        <v>4062453388.3795424</v>
      </c>
    </row>
    <row r="351" spans="1:5" x14ac:dyDescent="0.2">
      <c r="A351" s="1">
        <v>45689</v>
      </c>
      <c r="B351">
        <v>2511017382.9468045</v>
      </c>
      <c r="C351" s="2">
        <f t="shared" si="3"/>
        <v>2511017382.9468045</v>
      </c>
      <c r="D351" s="2">
        <f t="shared" si="4"/>
        <v>1208440597.8145034</v>
      </c>
      <c r="E351" s="2">
        <f t="shared" si="5"/>
        <v>3813594168.0791054</v>
      </c>
    </row>
    <row r="352" spans="1:5" x14ac:dyDescent="0.2">
      <c r="A352" s="1">
        <v>45717</v>
      </c>
      <c r="B352">
        <v>2361702990.4553199</v>
      </c>
      <c r="C352" s="2">
        <f t="shared" si="3"/>
        <v>2361702990.4553199</v>
      </c>
      <c r="D352" s="2">
        <f t="shared" si="4"/>
        <v>1047191432.8419783</v>
      </c>
      <c r="E352" s="2">
        <f t="shared" si="5"/>
        <v>3676214548.0686617</v>
      </c>
    </row>
    <row r="353" spans="1:5" x14ac:dyDescent="0.2">
      <c r="A353" s="1">
        <v>45748</v>
      </c>
      <c r="B353">
        <v>2378238826.0152516</v>
      </c>
      <c r="C353" s="2">
        <f t="shared" si="3"/>
        <v>2378238826.0152516</v>
      </c>
      <c r="D353" s="2">
        <f t="shared" si="4"/>
        <v>1051822037.5979173</v>
      </c>
      <c r="E353" s="2">
        <f t="shared" si="5"/>
        <v>3704655614.4325857</v>
      </c>
    </row>
    <row r="354" spans="1:5" x14ac:dyDescent="0.2">
      <c r="A354" s="1">
        <v>45778</v>
      </c>
      <c r="B354">
        <v>2345749945.9996123</v>
      </c>
      <c r="C354" s="2">
        <f t="shared" si="3"/>
        <v>2345749945.9996123</v>
      </c>
      <c r="D354" s="2">
        <f t="shared" si="4"/>
        <v>1007456425.8498614</v>
      </c>
      <c r="E354" s="2">
        <f t="shared" si="5"/>
        <v>3684043466.1493635</v>
      </c>
    </row>
    <row r="355" spans="1:5" x14ac:dyDescent="0.2">
      <c r="A355" s="1">
        <v>45809</v>
      </c>
      <c r="B355">
        <v>2353036009.6329079</v>
      </c>
      <c r="C355" s="2">
        <f t="shared" si="3"/>
        <v>2353036009.6329079</v>
      </c>
      <c r="D355" s="2">
        <f t="shared" si="4"/>
        <v>1002893252.7520924</v>
      </c>
      <c r="E355" s="2">
        <f t="shared" si="5"/>
        <v>3703178766.5137234</v>
      </c>
    </row>
    <row r="356" spans="1:5" x14ac:dyDescent="0.2">
      <c r="A356" s="1">
        <v>45839</v>
      </c>
      <c r="B356">
        <v>2411296412.1469831</v>
      </c>
      <c r="C356" s="2">
        <f t="shared" si="3"/>
        <v>2411296412.1469831</v>
      </c>
      <c r="D356" s="2">
        <f t="shared" si="4"/>
        <v>1049330946.1147444</v>
      </c>
      <c r="E356" s="2">
        <f t="shared" si="5"/>
        <v>3773261878.1792221</v>
      </c>
    </row>
    <row r="357" spans="1:5" x14ac:dyDescent="0.2">
      <c r="A357" s="1">
        <v>45870</v>
      </c>
      <c r="B357">
        <v>2445135076.604156</v>
      </c>
      <c r="C357" s="2">
        <f t="shared" si="3"/>
        <v>2445135076.604156</v>
      </c>
      <c r="D357" s="2">
        <f t="shared" si="4"/>
        <v>1071372496.456054</v>
      </c>
      <c r="E357" s="2">
        <f t="shared" si="5"/>
        <v>3818897656.7522583</v>
      </c>
    </row>
    <row r="358" spans="1:5" x14ac:dyDescent="0.2">
      <c r="A358" s="1">
        <v>45901</v>
      </c>
      <c r="B358">
        <v>2378409706.5807085</v>
      </c>
      <c r="C358" s="2">
        <f t="shared" si="3"/>
        <v>2378409706.5807085</v>
      </c>
      <c r="D358" s="2">
        <f t="shared" si="4"/>
        <v>992874708.0222795</v>
      </c>
      <c r="E358" s="2">
        <f t="shared" si="5"/>
        <v>3763944705.1391373</v>
      </c>
    </row>
    <row r="359" spans="1:5" x14ac:dyDescent="0.2">
      <c r="A359" s="1">
        <v>45931</v>
      </c>
      <c r="B359">
        <v>2516414963.4184098</v>
      </c>
      <c r="C359" s="2">
        <f t="shared" si="3"/>
        <v>2516414963.4184098</v>
      </c>
      <c r="D359" s="2">
        <f t="shared" si="4"/>
        <v>1119131374.4751608</v>
      </c>
      <c r="E359" s="2">
        <f t="shared" si="5"/>
        <v>3913698552.361659</v>
      </c>
    </row>
    <row r="360" spans="1:5" x14ac:dyDescent="0.2">
      <c r="A360" s="1">
        <v>45962</v>
      </c>
      <c r="B360">
        <v>2999698612.3648686</v>
      </c>
      <c r="C360" s="2">
        <f t="shared" si="3"/>
        <v>2999698612.3648686</v>
      </c>
      <c r="D360" s="2">
        <f t="shared" si="4"/>
        <v>1590689423.5605738</v>
      </c>
      <c r="E360" s="2">
        <f t="shared" si="5"/>
        <v>4408707801.1691637</v>
      </c>
    </row>
    <row r="361" spans="1:5" x14ac:dyDescent="0.2">
      <c r="A361" s="1">
        <v>45992</v>
      </c>
      <c r="B361">
        <v>2844724191.514256</v>
      </c>
      <c r="C361" s="2">
        <f t="shared" si="3"/>
        <v>2844724191.514256</v>
      </c>
      <c r="D361" s="2">
        <f t="shared" si="4"/>
        <v>1424011584.6633687</v>
      </c>
      <c r="E361" s="2">
        <f t="shared" si="5"/>
        <v>4265436798.3651433</v>
      </c>
    </row>
    <row r="362" spans="1:5" x14ac:dyDescent="0.2">
      <c r="A362" s="1">
        <v>46023</v>
      </c>
      <c r="B362">
        <v>2610925888.5768447</v>
      </c>
      <c r="C362" s="2">
        <f t="shared" si="3"/>
        <v>2610925888.5768447</v>
      </c>
      <c r="D362" s="2">
        <f t="shared" si="4"/>
        <v>1178531264.2708356</v>
      </c>
      <c r="E362" s="2">
        <f t="shared" si="5"/>
        <v>4043320512.8828535</v>
      </c>
    </row>
    <row r="363" spans="1:5" x14ac:dyDescent="0.2">
      <c r="A363" s="1">
        <v>46054</v>
      </c>
      <c r="B363">
        <v>2371718742.6506581</v>
      </c>
      <c r="C363" s="2">
        <f t="shared" ref="C363:C394" si="6">_xlfn.FORECAST.ETS(A363,$B$2:$B$298,$A$2:$A$298,157,1)</f>
        <v>2371718742.6506581</v>
      </c>
      <c r="D363" s="2">
        <f t="shared" ref="D363:D394" si="7">C363-_xlfn.FORECAST.ETS.CONFINT(A363,$B$2:$B$298,$A$2:$A$298,0.95,157,1)</f>
        <v>927662746.51256824</v>
      </c>
      <c r="E363" s="2">
        <f t="shared" ref="E363:E394" si="8">C363+_xlfn.FORECAST.ETS.CONFINT(A363,$B$2:$B$298,$A$2:$A$298,0.95,157,1)</f>
        <v>3815774738.7887478</v>
      </c>
    </row>
    <row r="364" spans="1:5" x14ac:dyDescent="0.2">
      <c r="A364" s="1">
        <v>46082</v>
      </c>
      <c r="B364">
        <v>2338002252.5335398</v>
      </c>
      <c r="C364" s="2">
        <f t="shared" si="6"/>
        <v>2338002252.5335398</v>
      </c>
      <c r="D364" s="2">
        <f t="shared" si="7"/>
        <v>882304800.30996609</v>
      </c>
      <c r="E364" s="2">
        <f t="shared" si="8"/>
        <v>3793699704.7571135</v>
      </c>
    </row>
    <row r="365" spans="1:5" x14ac:dyDescent="0.2">
      <c r="A365" s="1">
        <v>46113</v>
      </c>
      <c r="B365">
        <v>2578310837.6373477</v>
      </c>
      <c r="C365" s="2">
        <f t="shared" si="6"/>
        <v>2578310837.6373477</v>
      </c>
      <c r="D365" s="2">
        <f t="shared" si="7"/>
        <v>1110991139.1924059</v>
      </c>
      <c r="E365" s="2">
        <f t="shared" si="8"/>
        <v>4045630536.0822897</v>
      </c>
    </row>
    <row r="366" spans="1:5" x14ac:dyDescent="0.2">
      <c r="A366" s="1">
        <v>46143</v>
      </c>
      <c r="B366">
        <v>2593953963.6325336</v>
      </c>
      <c r="C366" s="2">
        <f t="shared" si="6"/>
        <v>2593953963.6325336</v>
      </c>
      <c r="D366" s="2">
        <f t="shared" si="7"/>
        <v>1115030545.9040382</v>
      </c>
      <c r="E366" s="2">
        <f t="shared" si="8"/>
        <v>4072877381.3610287</v>
      </c>
    </row>
    <row r="367" spans="1:5" x14ac:dyDescent="0.2">
      <c r="A367" s="1">
        <v>46174</v>
      </c>
      <c r="B367">
        <v>2968990768.4047503</v>
      </c>
      <c r="C367" s="2">
        <f t="shared" si="6"/>
        <v>2968990768.4047503</v>
      </c>
      <c r="D367" s="2">
        <f t="shared" si="7"/>
        <v>1478481497.3788896</v>
      </c>
      <c r="E367" s="2">
        <f t="shared" si="8"/>
        <v>4459500039.4306107</v>
      </c>
    </row>
    <row r="368" spans="1:5" x14ac:dyDescent="0.2">
      <c r="A368" s="1">
        <v>46204</v>
      </c>
      <c r="B368">
        <v>2700126654.2301974</v>
      </c>
      <c r="C368" s="2">
        <f t="shared" si="6"/>
        <v>2700126654.2301974</v>
      </c>
      <c r="D368" s="2">
        <f t="shared" si="7"/>
        <v>1198048755.9873025</v>
      </c>
      <c r="E368" s="2">
        <f t="shared" si="8"/>
        <v>4202204552.4730921</v>
      </c>
    </row>
    <row r="369" spans="1:5" x14ac:dyDescent="0.2">
      <c r="A369" s="1">
        <v>46235</v>
      </c>
      <c r="B369">
        <v>2168996521.8584313</v>
      </c>
      <c r="C369" s="2">
        <f t="shared" si="6"/>
        <v>2168996521.8584313</v>
      </c>
      <c r="D369" s="2">
        <f t="shared" si="7"/>
        <v>655366602.73907018</v>
      </c>
      <c r="E369" s="2">
        <f t="shared" si="8"/>
        <v>3682626440.9777927</v>
      </c>
    </row>
    <row r="370" spans="1:5" x14ac:dyDescent="0.2">
      <c r="A370" s="1">
        <v>46266</v>
      </c>
      <c r="B370">
        <v>2132479039.2322013</v>
      </c>
      <c r="C370" s="2">
        <f t="shared" si="6"/>
        <v>2132479039.2322013</v>
      </c>
      <c r="D370" s="2">
        <f t="shared" si="7"/>
        <v>607313105.16967249</v>
      </c>
      <c r="E370" s="2">
        <f t="shared" si="8"/>
        <v>3657644973.2947302</v>
      </c>
    </row>
    <row r="371" spans="1:5" x14ac:dyDescent="0.2">
      <c r="A371" s="1">
        <v>46296</v>
      </c>
      <c r="B371">
        <v>2306462955.4740396</v>
      </c>
      <c r="C371" s="2">
        <f t="shared" si="6"/>
        <v>2306462955.4740396</v>
      </c>
      <c r="D371" s="2">
        <f t="shared" si="7"/>
        <v>769776430.5364635</v>
      </c>
      <c r="E371" s="2">
        <f t="shared" si="8"/>
        <v>3843149480.4116154</v>
      </c>
    </row>
    <row r="372" spans="1:5" x14ac:dyDescent="0.2">
      <c r="A372" s="1">
        <v>46327</v>
      </c>
      <c r="B372">
        <v>2537565951.3209972</v>
      </c>
      <c r="C372" s="2">
        <f t="shared" si="6"/>
        <v>2537565951.3209972</v>
      </c>
      <c r="D372" s="2">
        <f t="shared" si="7"/>
        <v>989373695.50349617</v>
      </c>
      <c r="E372" s="2">
        <f t="shared" si="8"/>
        <v>4085758207.1384983</v>
      </c>
    </row>
    <row r="373" spans="1:5" x14ac:dyDescent="0.2">
      <c r="A373" s="1">
        <v>46357</v>
      </c>
      <c r="B373">
        <v>2896864604.5290895</v>
      </c>
      <c r="C373" s="2">
        <f t="shared" si="6"/>
        <v>2896864604.5290895</v>
      </c>
      <c r="D373" s="2">
        <f t="shared" si="7"/>
        <v>1337180930.8340642</v>
      </c>
      <c r="E373" s="2">
        <f t="shared" si="8"/>
        <v>4456548278.2241144</v>
      </c>
    </row>
    <row r="374" spans="1:5" x14ac:dyDescent="0.2">
      <c r="A374" s="1">
        <v>46388</v>
      </c>
      <c r="B374">
        <v>2912963349.5961266</v>
      </c>
      <c r="C374" s="2">
        <f t="shared" si="6"/>
        <v>2912963349.5961266</v>
      </c>
      <c r="D374" s="2">
        <f t="shared" si="7"/>
        <v>1341802040.4373217</v>
      </c>
      <c r="E374" s="2">
        <f t="shared" si="8"/>
        <v>4484124658.7549314</v>
      </c>
    </row>
    <row r="375" spans="1:5" x14ac:dyDescent="0.2">
      <c r="A375" s="1">
        <v>46419</v>
      </c>
      <c r="B375">
        <v>2789016254.3614197</v>
      </c>
      <c r="C375" s="2">
        <f t="shared" si="6"/>
        <v>2789016254.3614197</v>
      </c>
      <c r="D375" s="2">
        <f t="shared" si="7"/>
        <v>1206390577.3253148</v>
      </c>
      <c r="E375" s="2">
        <f t="shared" si="8"/>
        <v>4371641931.3975248</v>
      </c>
    </row>
    <row r="376" spans="1:5" x14ac:dyDescent="0.2">
      <c r="A376" s="1">
        <v>46447</v>
      </c>
      <c r="B376">
        <v>2612654321.9752531</v>
      </c>
      <c r="C376" s="2">
        <f t="shared" si="6"/>
        <v>2612654321.9752531</v>
      </c>
      <c r="D376" s="2">
        <f t="shared" si="7"/>
        <v>1018577044.9713261</v>
      </c>
      <c r="E376" s="2">
        <f t="shared" si="8"/>
        <v>4206731598.9791803</v>
      </c>
    </row>
    <row r="377" spans="1:5" x14ac:dyDescent="0.2">
      <c r="A377" s="1">
        <v>46478</v>
      </c>
      <c r="B377">
        <v>2659954068.9410715</v>
      </c>
      <c r="C377" s="2">
        <f t="shared" si="6"/>
        <v>2659954068.9410715</v>
      </c>
      <c r="D377" s="2">
        <f t="shared" si="7"/>
        <v>1054437474.7706122</v>
      </c>
      <c r="E377" s="2">
        <f t="shared" si="8"/>
        <v>4265470663.1115308</v>
      </c>
    </row>
    <row r="378" spans="1:5" x14ac:dyDescent="0.2">
      <c r="A378" s="1">
        <v>46508</v>
      </c>
      <c r="B378">
        <v>2640375224.5661974</v>
      </c>
      <c r="C378" s="2">
        <f t="shared" si="6"/>
        <v>2640375224.5661974</v>
      </c>
      <c r="D378" s="2">
        <f t="shared" si="7"/>
        <v>1023431124.9376221</v>
      </c>
      <c r="E378" s="2">
        <f t="shared" si="8"/>
        <v>4257319324.1947727</v>
      </c>
    </row>
    <row r="379" spans="1:5" x14ac:dyDescent="0.2">
      <c r="A379" s="1">
        <v>46539</v>
      </c>
      <c r="B379">
        <v>2594945552.7570744</v>
      </c>
      <c r="C379" s="2">
        <f t="shared" si="6"/>
        <v>2594945552.7570744</v>
      </c>
      <c r="D379" s="2">
        <f t="shared" si="7"/>
        <v>966585301.7740736</v>
      </c>
      <c r="E379" s="2">
        <f t="shared" si="8"/>
        <v>4223305803.7400751</v>
      </c>
    </row>
    <row r="380" spans="1:5" x14ac:dyDescent="0.2">
      <c r="A380" s="1">
        <v>46569</v>
      </c>
      <c r="B380">
        <v>2347028788.0613871</v>
      </c>
      <c r="C380" s="2">
        <f t="shared" si="6"/>
        <v>2347028788.0613871</v>
      </c>
      <c r="D380" s="2">
        <f t="shared" si="7"/>
        <v>707263295.20873904</v>
      </c>
      <c r="E380" s="2">
        <f t="shared" si="8"/>
        <v>3986794280.9140348</v>
      </c>
    </row>
    <row r="381" spans="1:5" x14ac:dyDescent="0.2">
      <c r="A381" s="1">
        <v>46600</v>
      </c>
      <c r="B381">
        <v>2256708530.5542698</v>
      </c>
      <c r="C381" s="2">
        <f t="shared" si="6"/>
        <v>2256708530.5542698</v>
      </c>
      <c r="D381" s="2">
        <f t="shared" si="7"/>
        <v>605548273.20473933</v>
      </c>
      <c r="E381" s="2">
        <f t="shared" si="8"/>
        <v>3907868787.9038</v>
      </c>
    </row>
    <row r="382" spans="1:5" x14ac:dyDescent="0.2">
      <c r="A382" s="1">
        <v>46631</v>
      </c>
      <c r="B382">
        <v>2374309855.005096</v>
      </c>
      <c r="C382" s="2">
        <f t="shared" si="6"/>
        <v>2374309855.005096</v>
      </c>
      <c r="D382" s="2">
        <f t="shared" si="7"/>
        <v>711764890.46952915</v>
      </c>
      <c r="E382" s="2">
        <f t="shared" si="8"/>
        <v>4036854819.5406628</v>
      </c>
    </row>
    <row r="383" spans="1:5" x14ac:dyDescent="0.2">
      <c r="A383" s="1">
        <v>46661</v>
      </c>
      <c r="B383">
        <v>2455245690.5194731</v>
      </c>
      <c r="C383" s="2">
        <f t="shared" si="6"/>
        <v>2455245690.5194731</v>
      </c>
      <c r="D383" s="2">
        <f t="shared" si="7"/>
        <v>781325667.66097403</v>
      </c>
      <c r="E383" s="2">
        <f t="shared" si="8"/>
        <v>4129165713.3779721</v>
      </c>
    </row>
    <row r="384" spans="1:5" x14ac:dyDescent="0.2">
      <c r="A384" s="1">
        <v>46692</v>
      </c>
      <c r="B384">
        <v>3033373757.0242128</v>
      </c>
      <c r="C384" s="2">
        <f t="shared" si="6"/>
        <v>3033373757.0242128</v>
      </c>
      <c r="D384" s="2">
        <f t="shared" si="7"/>
        <v>1348087927.4561365</v>
      </c>
      <c r="E384" s="2">
        <f t="shared" si="8"/>
        <v>4718659586.592289</v>
      </c>
    </row>
    <row r="385" spans="1:5" x14ac:dyDescent="0.2">
      <c r="A385" s="1">
        <v>46722</v>
      </c>
      <c r="B385">
        <v>3233950204.2330923</v>
      </c>
      <c r="C385" s="2">
        <f t="shared" si="6"/>
        <v>3233950204.2330923</v>
      </c>
      <c r="D385" s="2">
        <f t="shared" si="7"/>
        <v>1537307433.1195147</v>
      </c>
      <c r="E385" s="2">
        <f t="shared" si="8"/>
        <v>4930592975.3466702</v>
      </c>
    </row>
    <row r="386" spans="1:5" x14ac:dyDescent="0.2">
      <c r="A386" s="1">
        <v>46753</v>
      </c>
      <c r="B386">
        <v>3500357238.7916484</v>
      </c>
      <c r="C386" s="2">
        <f t="shared" si="6"/>
        <v>3500357238.7916484</v>
      </c>
      <c r="D386" s="2">
        <f t="shared" si="7"/>
        <v>1792366015.2679725</v>
      </c>
      <c r="E386" s="2">
        <f t="shared" si="8"/>
        <v>5208348462.3153248</v>
      </c>
    </row>
    <row r="387" spans="1:5" x14ac:dyDescent="0.2">
      <c r="A387" s="1">
        <v>46784</v>
      </c>
      <c r="B387">
        <v>2974187903.3507767</v>
      </c>
      <c r="C387" s="2">
        <f t="shared" si="6"/>
        <v>2974187903.3507767</v>
      </c>
      <c r="D387" s="2">
        <f t="shared" si="7"/>
        <v>1254856350.5811839</v>
      </c>
      <c r="E387" s="2">
        <f t="shared" si="8"/>
        <v>4693519456.120369</v>
      </c>
    </row>
    <row r="388" spans="1:5" x14ac:dyDescent="0.2">
      <c r="A388" s="1">
        <v>46813</v>
      </c>
      <c r="B388">
        <v>3030484500.9393854</v>
      </c>
      <c r="C388" s="2">
        <f t="shared" si="6"/>
        <v>3030484500.9393854</v>
      </c>
      <c r="D388" s="2">
        <f t="shared" si="7"/>
        <v>1299820385.826967</v>
      </c>
      <c r="E388" s="2">
        <f t="shared" si="8"/>
        <v>4761148616.0518036</v>
      </c>
    </row>
    <row r="389" spans="1:5" x14ac:dyDescent="0.2">
      <c r="A389" s="1">
        <v>46844</v>
      </c>
      <c r="B389">
        <v>2917475751.4346738</v>
      </c>
      <c r="C389" s="2">
        <f t="shared" si="6"/>
        <v>2917475751.4346738</v>
      </c>
      <c r="D389" s="2">
        <f t="shared" si="7"/>
        <v>1175486493.9992371</v>
      </c>
      <c r="E389" s="2">
        <f t="shared" si="8"/>
        <v>4659465008.8701105</v>
      </c>
    </row>
    <row r="390" spans="1:5" x14ac:dyDescent="0.2">
      <c r="A390" s="1">
        <v>46874</v>
      </c>
      <c r="B390">
        <v>2782679906.5724959</v>
      </c>
      <c r="C390" s="2">
        <f t="shared" si="6"/>
        <v>2782679906.5724959</v>
      </c>
      <c r="D390" s="2">
        <f t="shared" si="7"/>
        <v>1029372589.0102704</v>
      </c>
      <c r="E390" s="2">
        <f t="shared" si="8"/>
        <v>4535987224.1347218</v>
      </c>
    </row>
    <row r="391" spans="1:5" x14ac:dyDescent="0.2">
      <c r="A391" s="1">
        <v>46905</v>
      </c>
      <c r="B391">
        <v>2594623239.2812228</v>
      </c>
      <c r="C391" s="2">
        <f t="shared" si="6"/>
        <v>2594623239.2812228</v>
      </c>
      <c r="D391" s="2">
        <f t="shared" si="7"/>
        <v>830004614.71995401</v>
      </c>
      <c r="E391" s="2">
        <f t="shared" si="8"/>
        <v>4359241863.8424911</v>
      </c>
    </row>
    <row r="392" spans="1:5" x14ac:dyDescent="0.2">
      <c r="A392" s="1">
        <v>46935</v>
      </c>
      <c r="B392">
        <v>2351865754.2263455</v>
      </c>
      <c r="C392" s="2">
        <f t="shared" si="6"/>
        <v>2351865754.2263455</v>
      </c>
      <c r="D392" s="2">
        <f t="shared" si="7"/>
        <v>575942255.1885798</v>
      </c>
      <c r="E392" s="2">
        <f t="shared" si="8"/>
        <v>4127789253.2641115</v>
      </c>
    </row>
    <row r="393" spans="1:5" x14ac:dyDescent="0.2">
      <c r="A393" s="1">
        <v>46966</v>
      </c>
      <c r="B393">
        <v>2049992441.5114865</v>
      </c>
      <c r="C393" s="2">
        <f t="shared" si="6"/>
        <v>2049992441.5114865</v>
      </c>
      <c r="D393" s="2">
        <f t="shared" si="7"/>
        <v>262770188.09820056</v>
      </c>
      <c r="E393" s="2">
        <f t="shared" si="8"/>
        <v>3837214694.9247723</v>
      </c>
    </row>
    <row r="394" spans="1:5" x14ac:dyDescent="0.2">
      <c r="A394" s="1">
        <v>46997</v>
      </c>
      <c r="B394">
        <v>2046538817.1595919</v>
      </c>
      <c r="C394" s="2">
        <f t="shared" si="6"/>
        <v>2046538817.1595919</v>
      </c>
      <c r="D394" s="2">
        <f t="shared" si="7"/>
        <v>248023624.96571469</v>
      </c>
      <c r="E394" s="2">
        <f t="shared" si="8"/>
        <v>3845054009.3534689</v>
      </c>
    </row>
    <row r="395" spans="1:5" x14ac:dyDescent="0.2">
      <c r="A395" s="1">
        <v>47027</v>
      </c>
      <c r="B395">
        <v>2126939155.8411331</v>
      </c>
      <c r="C395" s="2">
        <f t="shared" ref="C395:C421" si="9">_xlfn.FORECAST.ETS(A395,$B$2:$B$298,$A$2:$A$298,157,1)</f>
        <v>2126939155.8411331</v>
      </c>
      <c r="D395" s="2">
        <f t="shared" ref="D395:D421" si="10">C395-_xlfn.FORECAST.ETS.CONFINT(A395,$B$2:$B$298,$A$2:$A$298,0.95,157,1)</f>
        <v>317136543.61393452</v>
      </c>
      <c r="E395" s="2">
        <f t="shared" ref="E395:E421" si="11">C395+_xlfn.FORECAST.ETS.CONFINT(A395,$B$2:$B$298,$A$2:$A$298,0.95,157,1)</f>
        <v>3936741768.0683317</v>
      </c>
    </row>
    <row r="396" spans="1:5" x14ac:dyDescent="0.2">
      <c r="A396" s="1">
        <v>47058</v>
      </c>
      <c r="B396">
        <v>2657288902.1026535</v>
      </c>
      <c r="C396" s="2">
        <f t="shared" si="9"/>
        <v>2657288902.1026535</v>
      </c>
      <c r="D396" s="2">
        <f t="shared" si="10"/>
        <v>836204099.15343094</v>
      </c>
      <c r="E396" s="2">
        <f t="shared" si="11"/>
        <v>4478373705.0518761</v>
      </c>
    </row>
    <row r="397" spans="1:5" x14ac:dyDescent="0.2">
      <c r="A397" s="1">
        <v>47088</v>
      </c>
      <c r="B397">
        <v>2788232231.5134234</v>
      </c>
      <c r="C397" s="2">
        <f t="shared" si="9"/>
        <v>2788232231.5134234</v>
      </c>
      <c r="D397" s="2">
        <f t="shared" si="10"/>
        <v>955870184.89241362</v>
      </c>
      <c r="E397" s="2">
        <f t="shared" si="11"/>
        <v>4620594278.1344337</v>
      </c>
    </row>
    <row r="398" spans="1:5" x14ac:dyDescent="0.2">
      <c r="A398" s="1">
        <v>47119</v>
      </c>
      <c r="B398">
        <v>2650915413.931077</v>
      </c>
      <c r="C398" s="2">
        <f t="shared" si="9"/>
        <v>2650915413.931077</v>
      </c>
      <c r="D398" s="2">
        <f t="shared" si="10"/>
        <v>807280795.375036</v>
      </c>
      <c r="E398" s="2">
        <f t="shared" si="11"/>
        <v>4494550032.4871178</v>
      </c>
    </row>
    <row r="399" spans="1:5" x14ac:dyDescent="0.2">
      <c r="A399" s="1">
        <v>47150</v>
      </c>
      <c r="B399">
        <v>2556151267.4418006</v>
      </c>
      <c r="C399" s="2">
        <f t="shared" si="9"/>
        <v>2556151267.4418006</v>
      </c>
      <c r="D399" s="2">
        <f t="shared" si="10"/>
        <v>701248480.10324502</v>
      </c>
      <c r="E399" s="2">
        <f t="shared" si="11"/>
        <v>4411054054.7803564</v>
      </c>
    </row>
    <row r="400" spans="1:5" x14ac:dyDescent="0.2">
      <c r="A400" s="1">
        <v>47178</v>
      </c>
      <c r="B400">
        <v>2199178361.4231782</v>
      </c>
      <c r="C400" s="2">
        <f t="shared" si="9"/>
        <v>2199178361.4231782</v>
      </c>
      <c r="D400" s="2">
        <f t="shared" si="10"/>
        <v>333011546.38985038</v>
      </c>
      <c r="E400" s="2">
        <f t="shared" si="11"/>
        <v>4065345176.4565058</v>
      </c>
    </row>
    <row r="401" spans="1:5" x14ac:dyDescent="0.2">
      <c r="A401" s="1">
        <v>47209</v>
      </c>
      <c r="B401">
        <v>2123181818.0763261</v>
      </c>
      <c r="C401" s="2">
        <f t="shared" si="9"/>
        <v>2123181818.0763261</v>
      </c>
      <c r="D401" s="2">
        <f t="shared" si="10"/>
        <v>245754860.68904614</v>
      </c>
      <c r="E401" s="2">
        <f t="shared" si="11"/>
        <v>4000608775.4636059</v>
      </c>
    </row>
    <row r="402" spans="1:5" x14ac:dyDescent="0.2">
      <c r="A402" s="1">
        <v>47239</v>
      </c>
      <c r="B402">
        <v>1982124020.419327</v>
      </c>
      <c r="C402" s="2">
        <f t="shared" si="9"/>
        <v>1982124020.419327</v>
      </c>
      <c r="D402" s="2">
        <f t="shared" si="10"/>
        <v>93440556.396007776</v>
      </c>
      <c r="E402" s="2">
        <f t="shared" si="11"/>
        <v>3870807484.442646</v>
      </c>
    </row>
    <row r="403" spans="1:5" x14ac:dyDescent="0.2">
      <c r="A403" s="1">
        <v>47270</v>
      </c>
      <c r="B403">
        <v>2226565989.6017175</v>
      </c>
      <c r="C403" s="2">
        <f t="shared" si="9"/>
        <v>2226565989.6017175</v>
      </c>
      <c r="D403" s="2">
        <f t="shared" si="10"/>
        <v>326629410.97496343</v>
      </c>
      <c r="E403" s="2">
        <f t="shared" si="11"/>
        <v>4126502568.2284718</v>
      </c>
    </row>
    <row r="404" spans="1:5" x14ac:dyDescent="0.2">
      <c r="A404" s="1">
        <v>47300</v>
      </c>
      <c r="B404">
        <v>1997113265.2188075</v>
      </c>
      <c r="C404" s="2">
        <f t="shared" si="9"/>
        <v>1997113265.2188075</v>
      </c>
      <c r="D404" s="2">
        <f t="shared" si="10"/>
        <v>85926726.094173431</v>
      </c>
      <c r="E404" s="2">
        <f t="shared" si="11"/>
        <v>3908299804.3434415</v>
      </c>
    </row>
    <row r="405" spans="1:5" x14ac:dyDescent="0.2">
      <c r="A405" s="1">
        <v>47331</v>
      </c>
      <c r="B405">
        <v>1849561590.7055876</v>
      </c>
      <c r="C405" s="2">
        <f t="shared" si="9"/>
        <v>1849561590.7055876</v>
      </c>
      <c r="D405" s="2">
        <f t="shared" si="10"/>
        <v>-72871987.152751684</v>
      </c>
      <c r="E405" s="2">
        <f t="shared" si="11"/>
        <v>3771995168.5639267</v>
      </c>
    </row>
    <row r="406" spans="1:5" x14ac:dyDescent="0.2">
      <c r="A406" s="1">
        <v>47362</v>
      </c>
      <c r="B406">
        <v>1751564706.3671446</v>
      </c>
      <c r="C406" s="2">
        <f t="shared" si="9"/>
        <v>1751564706.3671446</v>
      </c>
      <c r="D406" s="2">
        <f t="shared" si="10"/>
        <v>-182113215.38257051</v>
      </c>
      <c r="E406" s="2">
        <f t="shared" si="11"/>
        <v>3685242628.1168594</v>
      </c>
    </row>
    <row r="407" spans="1:5" x14ac:dyDescent="0.2">
      <c r="A407" s="1">
        <v>47392</v>
      </c>
      <c r="B407">
        <v>2234373287.946301</v>
      </c>
      <c r="C407" s="2">
        <f t="shared" si="9"/>
        <v>2234373287.946301</v>
      </c>
      <c r="D407" s="2">
        <f t="shared" si="10"/>
        <v>289453495.48524714</v>
      </c>
      <c r="E407" s="2">
        <f t="shared" si="11"/>
        <v>4179293080.4073548</v>
      </c>
    </row>
    <row r="408" spans="1:5" x14ac:dyDescent="0.2">
      <c r="A408" s="1">
        <v>47423</v>
      </c>
      <c r="B408">
        <v>2164985765.9935422</v>
      </c>
      <c r="C408" s="2">
        <f t="shared" si="9"/>
        <v>2164985765.9935422</v>
      </c>
      <c r="D408" s="2">
        <f t="shared" si="10"/>
        <v>208826359.44435334</v>
      </c>
      <c r="E408" s="2">
        <f t="shared" si="11"/>
        <v>4121145172.5427313</v>
      </c>
    </row>
    <row r="409" spans="1:5" x14ac:dyDescent="0.2">
      <c r="A409" s="1">
        <v>47453</v>
      </c>
      <c r="B409">
        <v>2146331927.1618717</v>
      </c>
      <c r="C409" s="2">
        <f t="shared" si="9"/>
        <v>2146331927.1618717</v>
      </c>
      <c r="D409" s="2">
        <f t="shared" si="10"/>
        <v>178934951.54790545</v>
      </c>
      <c r="E409" s="2">
        <f t="shared" si="11"/>
        <v>4113728902.7758379</v>
      </c>
    </row>
    <row r="410" spans="1:5" x14ac:dyDescent="0.2">
      <c r="A410" s="1">
        <v>47484</v>
      </c>
      <c r="B410">
        <v>2113520828.5270059</v>
      </c>
      <c r="C410" s="2">
        <f t="shared" si="9"/>
        <v>2113520828.5270059</v>
      </c>
      <c r="D410" s="2">
        <f t="shared" si="10"/>
        <v>134888122.08566737</v>
      </c>
      <c r="E410" s="2">
        <f t="shared" si="11"/>
        <v>4092153534.9683447</v>
      </c>
    </row>
    <row r="411" spans="1:5" x14ac:dyDescent="0.2">
      <c r="A411" s="1">
        <v>47515</v>
      </c>
      <c r="B411">
        <v>2152455786.5397668</v>
      </c>
      <c r="C411" s="2">
        <f t="shared" si="9"/>
        <v>2152455786.5397668</v>
      </c>
      <c r="D411" s="2">
        <f t="shared" si="10"/>
        <v>162588985.39845371</v>
      </c>
      <c r="E411" s="2">
        <f t="shared" si="11"/>
        <v>4142322587.6810799</v>
      </c>
    </row>
    <row r="412" spans="1:5" x14ac:dyDescent="0.2">
      <c r="A412" s="1">
        <v>47543</v>
      </c>
      <c r="B412">
        <v>2143307514.7028677</v>
      </c>
      <c r="C412" s="2">
        <f t="shared" si="9"/>
        <v>2143307514.7028677</v>
      </c>
      <c r="D412" s="2">
        <f t="shared" si="10"/>
        <v>142208057.42188382</v>
      </c>
      <c r="E412" s="2">
        <f t="shared" si="11"/>
        <v>4144406971.9838514</v>
      </c>
    </row>
    <row r="413" spans="1:5" x14ac:dyDescent="0.2">
      <c r="A413" s="1">
        <v>47574</v>
      </c>
      <c r="B413">
        <v>2126962544.3200445</v>
      </c>
      <c r="C413" s="2">
        <f t="shared" si="9"/>
        <v>2126962544.3200445</v>
      </c>
      <c r="D413" s="2">
        <f t="shared" si="10"/>
        <v>114631676.30719733</v>
      </c>
      <c r="E413" s="2">
        <f t="shared" si="11"/>
        <v>4139293412.3328915</v>
      </c>
    </row>
    <row r="414" spans="1:5" x14ac:dyDescent="0.2">
      <c r="A414" s="1">
        <v>47604</v>
      </c>
      <c r="B414">
        <v>2055442220.4212265</v>
      </c>
      <c r="C414" s="2">
        <f t="shared" si="9"/>
        <v>2055442220.4212265</v>
      </c>
      <c r="D414" s="2">
        <f t="shared" si="10"/>
        <v>31880998.222614765</v>
      </c>
      <c r="E414" s="2">
        <f t="shared" si="11"/>
        <v>4079003442.6198382</v>
      </c>
    </row>
    <row r="415" spans="1:5" x14ac:dyDescent="0.2">
      <c r="A415" s="1">
        <v>47635</v>
      </c>
      <c r="B415">
        <v>1815794652.2632885</v>
      </c>
      <c r="C415" s="2">
        <f t="shared" si="9"/>
        <v>1815794652.2632885</v>
      </c>
      <c r="D415" s="2">
        <f t="shared" si="10"/>
        <v>-218996052.26540017</v>
      </c>
      <c r="E415" s="2">
        <f t="shared" si="11"/>
        <v>3850585356.7919769</v>
      </c>
    </row>
    <row r="416" spans="1:5" x14ac:dyDescent="0.2">
      <c r="A416" s="1">
        <v>47665</v>
      </c>
      <c r="B416">
        <v>1718782184.7876911</v>
      </c>
      <c r="C416" s="2">
        <f t="shared" si="9"/>
        <v>1718782184.7876911</v>
      </c>
      <c r="D416" s="2">
        <f t="shared" si="10"/>
        <v>-327237310.8498497</v>
      </c>
      <c r="E416" s="2">
        <f t="shared" si="11"/>
        <v>3764801680.4252319</v>
      </c>
    </row>
    <row r="417" spans="1:5" x14ac:dyDescent="0.2">
      <c r="A417" s="1">
        <v>47696</v>
      </c>
      <c r="B417">
        <v>1665671500.2022831</v>
      </c>
      <c r="C417" s="2">
        <f t="shared" si="9"/>
        <v>1665671500.2022831</v>
      </c>
      <c r="D417" s="2">
        <f t="shared" si="10"/>
        <v>-391576272.01278591</v>
      </c>
      <c r="E417" s="2">
        <f t="shared" si="11"/>
        <v>3722919272.4173522</v>
      </c>
    </row>
    <row r="418" spans="1:5" x14ac:dyDescent="0.2">
      <c r="A418" s="1">
        <v>47727</v>
      </c>
      <c r="B418">
        <v>1600214196.8878386</v>
      </c>
      <c r="C418" s="2">
        <f t="shared" si="9"/>
        <v>1600214196.8878386</v>
      </c>
      <c r="D418" s="2">
        <f t="shared" si="10"/>
        <v>-468261510.22635627</v>
      </c>
      <c r="E418" s="2">
        <f t="shared" si="11"/>
        <v>3668689904.0020332</v>
      </c>
    </row>
    <row r="419" spans="1:5" x14ac:dyDescent="0.2">
      <c r="A419" s="1">
        <v>47757</v>
      </c>
      <c r="B419">
        <v>1921266929.9310215</v>
      </c>
      <c r="C419" s="2">
        <f t="shared" si="9"/>
        <v>1921266929.9310215</v>
      </c>
      <c r="D419" s="2">
        <f t="shared" si="10"/>
        <v>-158436539.52377319</v>
      </c>
      <c r="E419" s="2">
        <f t="shared" si="11"/>
        <v>4000970399.3858161</v>
      </c>
    </row>
    <row r="420" spans="1:5" x14ac:dyDescent="0.2">
      <c r="A420" s="1">
        <v>47788</v>
      </c>
      <c r="B420">
        <v>1894810654.4350948</v>
      </c>
      <c r="C420" s="2">
        <f t="shared" si="9"/>
        <v>1894810654.4350948</v>
      </c>
      <c r="D420" s="2">
        <f t="shared" si="10"/>
        <v>-196120570.289047</v>
      </c>
      <c r="E420" s="2">
        <f t="shared" si="11"/>
        <v>3985741879.1592369</v>
      </c>
    </row>
    <row r="421" spans="1:5" x14ac:dyDescent="0.2">
      <c r="A421" s="1">
        <v>47818</v>
      </c>
      <c r="B421">
        <v>1784350175.9148796</v>
      </c>
      <c r="C421" s="2">
        <f t="shared" si="9"/>
        <v>1784350175.9148796</v>
      </c>
      <c r="D421" s="2">
        <f t="shared" si="10"/>
        <v>-317808958.95910525</v>
      </c>
      <c r="E421" s="2">
        <f t="shared" si="11"/>
        <v>3886509310.7888641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CCAC-59A3-48B0-B758-D6E21072B5EA}">
  <dimension ref="A1:H421"/>
  <sheetViews>
    <sheetView topLeftCell="A22" workbookViewId="0">
      <selection activeCell="G15" sqref="G15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5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105900000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111800000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105700000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106000000</v>
      </c>
      <c r="G5" t="s">
        <v>18</v>
      </c>
      <c r="H5" s="3">
        <f>_xlfn.FORECAST.ETS.STAT($B$2:$B$298,$A$2:$A$298,4,157,1)</f>
        <v>1.1517648468640445</v>
      </c>
    </row>
    <row r="6" spans="1:8" x14ac:dyDescent="0.2">
      <c r="A6" s="1">
        <v>35186</v>
      </c>
      <c r="B6" s="2">
        <v>98640000</v>
      </c>
      <c r="G6" t="s">
        <v>19</v>
      </c>
      <c r="H6" s="3">
        <f>_xlfn.FORECAST.ETS.STAT($B$2:$B$298,$A$2:$A$298,5,157,1)</f>
        <v>7.5954855373277633E-2</v>
      </c>
    </row>
    <row r="7" spans="1:8" x14ac:dyDescent="0.2">
      <c r="A7" s="1">
        <v>35217</v>
      </c>
      <c r="B7" s="2">
        <v>94270000</v>
      </c>
      <c r="G7" t="s">
        <v>20</v>
      </c>
      <c r="H7" s="3">
        <f>_xlfn.FORECAST.ETS.STAT($B$2:$B$298,$A$2:$A$298,6,157,1)</f>
        <v>8526036.3377464991</v>
      </c>
    </row>
    <row r="8" spans="1:8" x14ac:dyDescent="0.2">
      <c r="A8" s="1">
        <v>35247</v>
      </c>
      <c r="B8" s="2">
        <v>99930000</v>
      </c>
      <c r="G8" t="s">
        <v>21</v>
      </c>
      <c r="H8" s="3">
        <f>_xlfn.FORECAST.ETS.STAT($B$2:$B$298,$A$2:$A$298,7,157,1)</f>
        <v>10857383.784516422</v>
      </c>
    </row>
    <row r="9" spans="1:8" x14ac:dyDescent="0.2">
      <c r="A9" s="1">
        <v>35278</v>
      </c>
      <c r="B9" s="2">
        <v>111800000</v>
      </c>
    </row>
    <row r="10" spans="1:8" x14ac:dyDescent="0.2">
      <c r="A10" s="1">
        <v>35309</v>
      </c>
      <c r="B10" s="2">
        <v>105400000</v>
      </c>
    </row>
    <row r="11" spans="1:8" x14ac:dyDescent="0.2">
      <c r="A11" s="1">
        <v>35339</v>
      </c>
      <c r="B11" s="2">
        <v>100900000</v>
      </c>
    </row>
    <row r="12" spans="1:8" x14ac:dyDescent="0.2">
      <c r="A12" s="1">
        <v>35370</v>
      </c>
      <c r="B12" s="2">
        <v>97680000</v>
      </c>
    </row>
    <row r="13" spans="1:8" x14ac:dyDescent="0.2">
      <c r="A13" s="1">
        <v>35400</v>
      </c>
      <c r="B13" s="2">
        <v>104900000</v>
      </c>
    </row>
    <row r="14" spans="1:8" x14ac:dyDescent="0.2">
      <c r="A14" s="1">
        <v>35431</v>
      </c>
      <c r="B14" s="2">
        <v>104100000</v>
      </c>
    </row>
    <row r="15" spans="1:8" x14ac:dyDescent="0.2">
      <c r="A15" s="1">
        <v>35462</v>
      </c>
      <c r="B15" s="2">
        <v>106700000</v>
      </c>
    </row>
    <row r="16" spans="1:8" x14ac:dyDescent="0.2">
      <c r="A16" s="1">
        <v>35490</v>
      </c>
      <c r="B16" s="2">
        <v>115300000</v>
      </c>
    </row>
    <row r="17" spans="1:2" x14ac:dyDescent="0.2">
      <c r="A17" s="1">
        <v>35521</v>
      </c>
      <c r="B17" s="2">
        <v>109800000</v>
      </c>
    </row>
    <row r="18" spans="1:2" x14ac:dyDescent="0.2">
      <c r="A18" s="1">
        <v>35551</v>
      </c>
      <c r="B18" s="2">
        <v>114500000</v>
      </c>
    </row>
    <row r="19" spans="1:2" x14ac:dyDescent="0.2">
      <c r="A19" s="1">
        <v>35582</v>
      </c>
      <c r="B19" s="2">
        <v>98800000</v>
      </c>
    </row>
    <row r="20" spans="1:2" x14ac:dyDescent="0.2">
      <c r="A20" s="1">
        <v>35612</v>
      </c>
      <c r="B20" s="2">
        <v>95980000</v>
      </c>
    </row>
    <row r="21" spans="1:2" x14ac:dyDescent="0.2">
      <c r="A21" s="1">
        <v>35643</v>
      </c>
      <c r="B21" s="2">
        <v>101300000</v>
      </c>
    </row>
    <row r="22" spans="1:2" x14ac:dyDescent="0.2">
      <c r="A22" s="1">
        <v>35674</v>
      </c>
      <c r="B22" s="2">
        <v>110300000</v>
      </c>
    </row>
    <row r="23" spans="1:2" x14ac:dyDescent="0.2">
      <c r="A23" s="1">
        <v>35704</v>
      </c>
      <c r="B23" s="2">
        <v>127300000</v>
      </c>
    </row>
    <row r="24" spans="1:2" x14ac:dyDescent="0.2">
      <c r="A24" s="1">
        <v>35735</v>
      </c>
      <c r="B24" s="2">
        <v>109700000</v>
      </c>
    </row>
    <row r="25" spans="1:2" x14ac:dyDescent="0.2">
      <c r="A25" s="1">
        <v>35765</v>
      </c>
      <c r="B25" s="2">
        <v>111300000</v>
      </c>
    </row>
    <row r="26" spans="1:2" x14ac:dyDescent="0.2">
      <c r="A26" s="1">
        <v>35796</v>
      </c>
      <c r="B26" s="2">
        <v>112500000</v>
      </c>
    </row>
    <row r="27" spans="1:2" x14ac:dyDescent="0.2">
      <c r="A27" s="1">
        <v>35827</v>
      </c>
      <c r="B27" s="2">
        <v>115600000</v>
      </c>
    </row>
    <row r="28" spans="1:2" x14ac:dyDescent="0.2">
      <c r="A28" s="1">
        <v>35855</v>
      </c>
      <c r="B28" s="2">
        <v>120400000</v>
      </c>
    </row>
    <row r="29" spans="1:2" x14ac:dyDescent="0.2">
      <c r="A29" s="1">
        <v>35886</v>
      </c>
      <c r="B29" s="2">
        <v>107600000</v>
      </c>
    </row>
    <row r="30" spans="1:2" x14ac:dyDescent="0.2">
      <c r="A30" s="1">
        <v>35916</v>
      </c>
      <c r="B30" s="2">
        <v>107100000</v>
      </c>
    </row>
    <row r="31" spans="1:2" x14ac:dyDescent="0.2">
      <c r="A31" s="1">
        <v>35947</v>
      </c>
      <c r="B31" s="2">
        <v>99280000</v>
      </c>
    </row>
    <row r="32" spans="1:2" x14ac:dyDescent="0.2">
      <c r="A32" s="1">
        <v>35977</v>
      </c>
      <c r="B32" s="2">
        <v>107800000</v>
      </c>
    </row>
    <row r="33" spans="1:2" x14ac:dyDescent="0.2">
      <c r="A33" s="1">
        <v>36008</v>
      </c>
      <c r="B33" s="2">
        <v>115500000</v>
      </c>
    </row>
    <row r="34" spans="1:2" x14ac:dyDescent="0.2">
      <c r="A34" s="1">
        <v>36039</v>
      </c>
      <c r="B34" s="2">
        <v>127900000</v>
      </c>
    </row>
    <row r="35" spans="1:2" x14ac:dyDescent="0.2">
      <c r="A35" s="1">
        <v>36069</v>
      </c>
      <c r="B35" s="2">
        <v>118200000</v>
      </c>
    </row>
    <row r="36" spans="1:2" x14ac:dyDescent="0.2">
      <c r="A36" s="1">
        <v>36100</v>
      </c>
      <c r="B36" s="2">
        <v>103600000</v>
      </c>
    </row>
    <row r="37" spans="1:2" x14ac:dyDescent="0.2">
      <c r="A37" s="1">
        <v>36130</v>
      </c>
      <c r="B37" s="2">
        <v>116200000</v>
      </c>
    </row>
    <row r="38" spans="1:2" x14ac:dyDescent="0.2">
      <c r="A38" s="1">
        <v>36161</v>
      </c>
      <c r="B38" s="2">
        <v>115800000</v>
      </c>
    </row>
    <row r="39" spans="1:2" x14ac:dyDescent="0.2">
      <c r="A39" s="1">
        <v>36192</v>
      </c>
      <c r="B39" s="2">
        <v>102000000</v>
      </c>
    </row>
    <row r="40" spans="1:2" x14ac:dyDescent="0.2">
      <c r="A40" s="1">
        <v>36220</v>
      </c>
      <c r="B40" s="2">
        <v>102000000</v>
      </c>
    </row>
    <row r="41" spans="1:2" x14ac:dyDescent="0.2">
      <c r="A41" s="1">
        <v>36251</v>
      </c>
      <c r="B41" s="2">
        <v>108500000</v>
      </c>
    </row>
    <row r="42" spans="1:2" x14ac:dyDescent="0.2">
      <c r="A42" s="1">
        <v>36281</v>
      </c>
      <c r="B42" s="2">
        <v>110400000</v>
      </c>
    </row>
    <row r="43" spans="1:2" x14ac:dyDescent="0.2">
      <c r="A43" s="1">
        <v>36312</v>
      </c>
      <c r="B43" s="2">
        <v>102300000</v>
      </c>
    </row>
    <row r="44" spans="1:2" x14ac:dyDescent="0.2">
      <c r="A44" s="1">
        <v>36342</v>
      </c>
      <c r="B44" s="2">
        <v>105700000</v>
      </c>
    </row>
    <row r="45" spans="1:2" x14ac:dyDescent="0.2">
      <c r="A45" s="1">
        <v>36373</v>
      </c>
      <c r="B45" s="2">
        <v>110300000</v>
      </c>
    </row>
    <row r="46" spans="1:2" x14ac:dyDescent="0.2">
      <c r="A46" s="1">
        <v>36404</v>
      </c>
      <c r="B46" s="2">
        <v>118900000</v>
      </c>
    </row>
    <row r="47" spans="1:2" x14ac:dyDescent="0.2">
      <c r="A47" s="1">
        <v>36434</v>
      </c>
      <c r="B47" s="2">
        <v>101800000</v>
      </c>
    </row>
    <row r="48" spans="1:2" x14ac:dyDescent="0.2">
      <c r="A48" s="1">
        <v>36465</v>
      </c>
      <c r="B48" s="2">
        <v>104400000</v>
      </c>
    </row>
    <row r="49" spans="1:2" x14ac:dyDescent="0.2">
      <c r="A49" s="1">
        <v>36495</v>
      </c>
      <c r="B49" s="2">
        <v>99060000</v>
      </c>
    </row>
    <row r="50" spans="1:2" x14ac:dyDescent="0.2">
      <c r="A50" s="1">
        <v>36526</v>
      </c>
      <c r="B50" s="2">
        <v>109900000</v>
      </c>
    </row>
    <row r="51" spans="1:2" x14ac:dyDescent="0.2">
      <c r="A51" s="1">
        <v>36557</v>
      </c>
      <c r="B51" s="2">
        <v>104100000</v>
      </c>
    </row>
    <row r="52" spans="1:2" x14ac:dyDescent="0.2">
      <c r="A52" s="1">
        <v>36586</v>
      </c>
      <c r="B52" s="2">
        <v>116600000</v>
      </c>
    </row>
    <row r="53" spans="1:2" x14ac:dyDescent="0.2">
      <c r="A53" s="1">
        <v>36617</v>
      </c>
      <c r="B53" s="2">
        <v>107500000</v>
      </c>
    </row>
    <row r="54" spans="1:2" x14ac:dyDescent="0.2">
      <c r="A54" s="1">
        <v>36647</v>
      </c>
      <c r="B54" s="2">
        <v>96750000</v>
      </c>
    </row>
    <row r="55" spans="1:2" x14ac:dyDescent="0.2">
      <c r="A55" s="1">
        <v>36678</v>
      </c>
      <c r="B55" s="2">
        <v>90090000</v>
      </c>
    </row>
    <row r="56" spans="1:2" x14ac:dyDescent="0.2">
      <c r="A56" s="1">
        <v>36708</v>
      </c>
      <c r="B56" s="2">
        <v>90040000</v>
      </c>
    </row>
    <row r="57" spans="1:2" x14ac:dyDescent="0.2">
      <c r="A57" s="1">
        <v>36739</v>
      </c>
      <c r="B57" s="2">
        <v>99040000</v>
      </c>
    </row>
    <row r="58" spans="1:2" x14ac:dyDescent="0.2">
      <c r="A58" s="1">
        <v>36770</v>
      </c>
      <c r="B58" s="2">
        <v>106900000</v>
      </c>
    </row>
    <row r="59" spans="1:2" x14ac:dyDescent="0.2">
      <c r="A59" s="1">
        <v>36800</v>
      </c>
      <c r="B59" s="2">
        <v>111200000</v>
      </c>
    </row>
    <row r="60" spans="1:2" x14ac:dyDescent="0.2">
      <c r="A60" s="1">
        <v>36831</v>
      </c>
      <c r="B60" s="2">
        <v>104000000</v>
      </c>
    </row>
    <row r="61" spans="1:2" x14ac:dyDescent="0.2">
      <c r="A61" s="1">
        <v>36861</v>
      </c>
      <c r="B61" s="2">
        <v>103900000</v>
      </c>
    </row>
    <row r="62" spans="1:2" x14ac:dyDescent="0.2">
      <c r="A62" s="1">
        <v>36892</v>
      </c>
      <c r="B62" s="2">
        <v>102600000</v>
      </c>
    </row>
    <row r="63" spans="1:2" x14ac:dyDescent="0.2">
      <c r="A63" s="1">
        <v>36923</v>
      </c>
      <c r="B63" s="2">
        <v>111800000</v>
      </c>
    </row>
    <row r="64" spans="1:2" x14ac:dyDescent="0.2">
      <c r="A64" s="1">
        <v>36951</v>
      </c>
      <c r="B64" s="2">
        <v>104000000</v>
      </c>
    </row>
    <row r="65" spans="1:2" x14ac:dyDescent="0.2">
      <c r="A65" s="1">
        <v>36982</v>
      </c>
      <c r="B65" s="2">
        <v>125300000</v>
      </c>
    </row>
    <row r="66" spans="1:2" x14ac:dyDescent="0.2">
      <c r="A66" s="1">
        <v>37012</v>
      </c>
      <c r="B66" s="2">
        <v>99620000</v>
      </c>
    </row>
    <row r="67" spans="1:2" x14ac:dyDescent="0.2">
      <c r="A67" s="1">
        <v>37043</v>
      </c>
      <c r="B67" s="2">
        <v>97100000</v>
      </c>
    </row>
    <row r="68" spans="1:2" x14ac:dyDescent="0.2">
      <c r="A68" s="1">
        <v>37073</v>
      </c>
      <c r="B68" s="2">
        <v>100600000</v>
      </c>
    </row>
    <row r="69" spans="1:2" x14ac:dyDescent="0.2">
      <c r="A69" s="1">
        <v>37104</v>
      </c>
      <c r="B69" s="2">
        <v>97160000</v>
      </c>
    </row>
    <row r="70" spans="1:2" x14ac:dyDescent="0.2">
      <c r="A70" s="1">
        <v>37135</v>
      </c>
      <c r="B70" s="2">
        <v>100800000</v>
      </c>
    </row>
    <row r="71" spans="1:2" x14ac:dyDescent="0.2">
      <c r="A71" s="1">
        <v>37165</v>
      </c>
      <c r="B71" s="2">
        <v>104600000</v>
      </c>
    </row>
    <row r="72" spans="1:2" x14ac:dyDescent="0.2">
      <c r="A72" s="1">
        <v>37196</v>
      </c>
      <c r="B72" s="2">
        <v>96580000</v>
      </c>
    </row>
    <row r="73" spans="1:2" x14ac:dyDescent="0.2">
      <c r="A73" s="1">
        <v>37226</v>
      </c>
      <c r="B73" s="2">
        <v>89230000</v>
      </c>
    </row>
    <row r="74" spans="1:2" x14ac:dyDescent="0.2">
      <c r="A74" s="1">
        <v>37257</v>
      </c>
      <c r="B74" s="2">
        <v>95100000</v>
      </c>
    </row>
    <row r="75" spans="1:2" x14ac:dyDescent="0.2">
      <c r="A75" s="1">
        <v>37288</v>
      </c>
      <c r="B75" s="2">
        <v>103700000</v>
      </c>
    </row>
    <row r="76" spans="1:2" x14ac:dyDescent="0.2">
      <c r="A76" s="1">
        <v>37316</v>
      </c>
      <c r="B76" s="2">
        <v>103700000</v>
      </c>
    </row>
    <row r="77" spans="1:2" x14ac:dyDescent="0.2">
      <c r="A77" s="1">
        <v>37347</v>
      </c>
      <c r="B77" s="2">
        <v>108800000</v>
      </c>
    </row>
    <row r="78" spans="1:2" x14ac:dyDescent="0.2">
      <c r="A78" s="1">
        <v>37377</v>
      </c>
      <c r="B78" s="2">
        <v>92250000</v>
      </c>
    </row>
    <row r="79" spans="1:2" x14ac:dyDescent="0.2">
      <c r="A79" s="1">
        <v>37408</v>
      </c>
      <c r="B79" s="2">
        <v>99610000</v>
      </c>
    </row>
    <row r="80" spans="1:2" x14ac:dyDescent="0.2">
      <c r="A80" s="1">
        <v>37438</v>
      </c>
      <c r="B80" s="2">
        <v>100700000</v>
      </c>
    </row>
    <row r="81" spans="1:2" x14ac:dyDescent="0.2">
      <c r="A81" s="1">
        <v>37469</v>
      </c>
      <c r="B81" s="2">
        <v>112700000</v>
      </c>
    </row>
    <row r="82" spans="1:2" x14ac:dyDescent="0.2">
      <c r="A82" s="1">
        <v>37500</v>
      </c>
      <c r="B82" s="2">
        <v>105100000</v>
      </c>
    </row>
    <row r="83" spans="1:2" x14ac:dyDescent="0.2">
      <c r="A83" s="1">
        <v>37530</v>
      </c>
      <c r="B83" s="2">
        <v>112400000</v>
      </c>
    </row>
    <row r="84" spans="1:2" x14ac:dyDescent="0.2">
      <c r="A84" s="1">
        <v>37561</v>
      </c>
      <c r="B84" s="2">
        <v>105000000</v>
      </c>
    </row>
    <row r="85" spans="1:2" x14ac:dyDescent="0.2">
      <c r="A85" s="1">
        <v>37591</v>
      </c>
      <c r="B85" s="2">
        <v>107800000</v>
      </c>
    </row>
    <row r="86" spans="1:2" x14ac:dyDescent="0.2">
      <c r="A86" s="1">
        <v>37622</v>
      </c>
      <c r="B86" s="2">
        <v>104500000</v>
      </c>
    </row>
    <row r="87" spans="1:2" x14ac:dyDescent="0.2">
      <c r="A87" s="1">
        <v>37653</v>
      </c>
      <c r="B87" s="2">
        <v>117000000</v>
      </c>
    </row>
    <row r="88" spans="1:2" x14ac:dyDescent="0.2">
      <c r="A88" s="1">
        <v>37681</v>
      </c>
      <c r="B88" s="2">
        <v>121000000</v>
      </c>
    </row>
    <row r="89" spans="1:2" x14ac:dyDescent="0.2">
      <c r="A89" s="1">
        <v>37712</v>
      </c>
      <c r="B89" s="2">
        <v>125500000</v>
      </c>
    </row>
    <row r="90" spans="1:2" x14ac:dyDescent="0.2">
      <c r="A90" s="1">
        <v>37742</v>
      </c>
      <c r="B90" s="2">
        <v>125100000</v>
      </c>
    </row>
    <row r="91" spans="1:2" x14ac:dyDescent="0.2">
      <c r="A91" s="1">
        <v>37773</v>
      </c>
      <c r="B91" s="2">
        <v>109600000</v>
      </c>
    </row>
    <row r="92" spans="1:2" x14ac:dyDescent="0.2">
      <c r="A92" s="1">
        <v>37803</v>
      </c>
      <c r="B92" s="2">
        <v>107200000</v>
      </c>
    </row>
    <row r="93" spans="1:2" x14ac:dyDescent="0.2">
      <c r="A93" s="1">
        <v>37834</v>
      </c>
      <c r="B93" s="2">
        <v>119500000</v>
      </c>
    </row>
    <row r="94" spans="1:2" x14ac:dyDescent="0.2">
      <c r="A94" s="1">
        <v>37865</v>
      </c>
      <c r="B94" s="2">
        <v>116000000</v>
      </c>
    </row>
    <row r="95" spans="1:2" x14ac:dyDescent="0.2">
      <c r="A95" s="1">
        <v>37895</v>
      </c>
      <c r="B95" s="2">
        <v>115100000</v>
      </c>
    </row>
    <row r="96" spans="1:2" x14ac:dyDescent="0.2">
      <c r="A96" s="1">
        <v>37926</v>
      </c>
      <c r="B96" s="2">
        <v>132400000</v>
      </c>
    </row>
    <row r="97" spans="1:2" x14ac:dyDescent="0.2">
      <c r="A97" s="1">
        <v>37956</v>
      </c>
      <c r="B97" s="2">
        <v>113700000</v>
      </c>
    </row>
    <row r="98" spans="1:2" x14ac:dyDescent="0.2">
      <c r="A98" s="1">
        <v>37987</v>
      </c>
      <c r="B98" s="2">
        <v>125400000</v>
      </c>
    </row>
    <row r="99" spans="1:2" x14ac:dyDescent="0.2">
      <c r="A99" s="1">
        <v>38018</v>
      </c>
      <c r="B99" s="2">
        <v>115000000</v>
      </c>
    </row>
    <row r="100" spans="1:2" x14ac:dyDescent="0.2">
      <c r="A100" s="1">
        <v>38047</v>
      </c>
      <c r="B100" s="2">
        <v>126400000</v>
      </c>
    </row>
    <row r="101" spans="1:2" x14ac:dyDescent="0.2">
      <c r="A101" s="1">
        <v>38078</v>
      </c>
      <c r="B101" s="2">
        <v>112400000</v>
      </c>
    </row>
    <row r="102" spans="1:2" x14ac:dyDescent="0.2">
      <c r="A102" s="1">
        <v>38108</v>
      </c>
      <c r="B102" s="2">
        <v>105500000</v>
      </c>
    </row>
    <row r="103" spans="1:2" x14ac:dyDescent="0.2">
      <c r="A103" s="1">
        <v>38139</v>
      </c>
      <c r="B103" s="2">
        <v>109900000</v>
      </c>
    </row>
    <row r="104" spans="1:2" x14ac:dyDescent="0.2">
      <c r="A104" s="1">
        <v>38169</v>
      </c>
      <c r="B104" s="2">
        <v>101000000</v>
      </c>
    </row>
    <row r="105" spans="1:2" x14ac:dyDescent="0.2">
      <c r="A105" s="1">
        <v>38200</v>
      </c>
      <c r="B105" s="2">
        <v>104300000</v>
      </c>
    </row>
    <row r="106" spans="1:2" x14ac:dyDescent="0.2">
      <c r="A106" s="1">
        <v>38231</v>
      </c>
      <c r="B106" s="2">
        <v>106900000</v>
      </c>
    </row>
    <row r="107" spans="1:2" x14ac:dyDescent="0.2">
      <c r="A107" s="1">
        <v>38261</v>
      </c>
      <c r="B107" s="2">
        <v>102400000</v>
      </c>
    </row>
    <row r="108" spans="1:2" x14ac:dyDescent="0.2">
      <c r="A108" s="1">
        <v>38292</v>
      </c>
      <c r="B108" s="2">
        <v>116100000</v>
      </c>
    </row>
    <row r="109" spans="1:2" x14ac:dyDescent="0.2">
      <c r="A109" s="1">
        <v>38322</v>
      </c>
      <c r="B109" s="2">
        <v>115500000</v>
      </c>
    </row>
    <row r="110" spans="1:2" x14ac:dyDescent="0.2">
      <c r="A110" s="1">
        <v>38353</v>
      </c>
      <c r="B110" s="2">
        <v>127600000</v>
      </c>
    </row>
    <row r="111" spans="1:2" x14ac:dyDescent="0.2">
      <c r="A111" s="1">
        <v>38384</v>
      </c>
      <c r="B111" s="2">
        <v>110600000</v>
      </c>
    </row>
    <row r="112" spans="1:2" x14ac:dyDescent="0.2">
      <c r="A112" s="1">
        <v>38412</v>
      </c>
      <c r="B112" s="2">
        <v>112500000</v>
      </c>
    </row>
    <row r="113" spans="1:2" x14ac:dyDescent="0.2">
      <c r="A113" s="1">
        <v>38443</v>
      </c>
      <c r="B113" s="2">
        <v>103100000</v>
      </c>
    </row>
    <row r="114" spans="1:2" x14ac:dyDescent="0.2">
      <c r="A114" s="1">
        <v>38473</v>
      </c>
      <c r="B114" s="2">
        <v>118900000</v>
      </c>
    </row>
    <row r="115" spans="1:2" x14ac:dyDescent="0.2">
      <c r="A115" s="1">
        <v>38504</v>
      </c>
      <c r="B115" s="2">
        <v>103800000</v>
      </c>
    </row>
    <row r="116" spans="1:2" x14ac:dyDescent="0.2">
      <c r="A116" s="1">
        <v>38534</v>
      </c>
      <c r="B116" s="2">
        <v>114300000</v>
      </c>
    </row>
    <row r="117" spans="1:2" x14ac:dyDescent="0.2">
      <c r="A117" s="1">
        <v>38565</v>
      </c>
      <c r="B117" s="2">
        <v>120600000</v>
      </c>
    </row>
    <row r="118" spans="1:2" x14ac:dyDescent="0.2">
      <c r="A118" s="1">
        <v>38596</v>
      </c>
      <c r="B118" s="2">
        <v>115100000</v>
      </c>
    </row>
    <row r="119" spans="1:2" x14ac:dyDescent="0.2">
      <c r="A119" s="1">
        <v>38626</v>
      </c>
      <c r="B119" s="2">
        <v>110000000</v>
      </c>
    </row>
    <row r="120" spans="1:2" x14ac:dyDescent="0.2">
      <c r="A120" s="1">
        <v>38657</v>
      </c>
      <c r="B120" s="2">
        <v>108000000</v>
      </c>
    </row>
    <row r="121" spans="1:2" x14ac:dyDescent="0.2">
      <c r="A121" s="1">
        <v>38687</v>
      </c>
      <c r="B121" s="2">
        <v>119100000</v>
      </c>
    </row>
    <row r="122" spans="1:2" x14ac:dyDescent="0.2">
      <c r="A122" s="1">
        <v>38718</v>
      </c>
      <c r="B122" s="2">
        <v>118600000</v>
      </c>
    </row>
    <row r="123" spans="1:2" x14ac:dyDescent="0.2">
      <c r="A123" s="1">
        <v>38749</v>
      </c>
      <c r="B123" s="2">
        <v>106600000</v>
      </c>
    </row>
    <row r="124" spans="1:2" x14ac:dyDescent="0.2">
      <c r="A124" s="1">
        <v>38777</v>
      </c>
      <c r="B124" s="2">
        <v>111700000</v>
      </c>
    </row>
    <row r="125" spans="1:2" x14ac:dyDescent="0.2">
      <c r="A125" s="1">
        <v>38808</v>
      </c>
      <c r="B125" s="2">
        <v>101600000</v>
      </c>
    </row>
    <row r="126" spans="1:2" x14ac:dyDescent="0.2">
      <c r="A126" s="1">
        <v>38838</v>
      </c>
      <c r="B126" s="2">
        <v>102700000</v>
      </c>
    </row>
    <row r="127" spans="1:2" x14ac:dyDescent="0.2">
      <c r="A127" s="1">
        <v>38869</v>
      </c>
      <c r="B127" s="2">
        <v>103600000</v>
      </c>
    </row>
    <row r="128" spans="1:2" x14ac:dyDescent="0.2">
      <c r="A128" s="1">
        <v>38899</v>
      </c>
      <c r="B128" s="2">
        <v>102000000</v>
      </c>
    </row>
    <row r="129" spans="1:2" x14ac:dyDescent="0.2">
      <c r="A129" s="1">
        <v>38930</v>
      </c>
      <c r="B129" s="2">
        <v>108000000</v>
      </c>
    </row>
    <row r="130" spans="1:2" x14ac:dyDescent="0.2">
      <c r="A130" s="1">
        <v>38961</v>
      </c>
      <c r="B130" s="2">
        <v>116100000</v>
      </c>
    </row>
    <row r="131" spans="1:2" x14ac:dyDescent="0.2">
      <c r="A131" s="1">
        <v>38991</v>
      </c>
      <c r="B131" s="2">
        <v>118300000</v>
      </c>
    </row>
    <row r="132" spans="1:2" x14ac:dyDescent="0.2">
      <c r="A132" s="1">
        <v>39022</v>
      </c>
      <c r="B132" s="2">
        <v>105200000</v>
      </c>
    </row>
    <row r="133" spans="1:2" x14ac:dyDescent="0.2">
      <c r="A133" s="1">
        <v>39052</v>
      </c>
      <c r="B133" s="2">
        <v>105900000</v>
      </c>
    </row>
    <row r="134" spans="1:2" x14ac:dyDescent="0.2">
      <c r="A134" s="1">
        <v>39083</v>
      </c>
      <c r="B134" s="2">
        <v>113200000</v>
      </c>
    </row>
    <row r="135" spans="1:2" x14ac:dyDescent="0.2">
      <c r="A135" s="1">
        <v>39114</v>
      </c>
      <c r="B135" s="2">
        <v>117600000</v>
      </c>
    </row>
    <row r="136" spans="1:2" x14ac:dyDescent="0.2">
      <c r="A136" s="1">
        <v>39142</v>
      </c>
      <c r="B136" s="2">
        <v>114700000</v>
      </c>
    </row>
    <row r="137" spans="1:2" x14ac:dyDescent="0.2">
      <c r="A137" s="1">
        <v>39173</v>
      </c>
      <c r="B137" s="2">
        <v>119800000</v>
      </c>
    </row>
    <row r="138" spans="1:2" x14ac:dyDescent="0.2">
      <c r="A138" s="1">
        <v>39203</v>
      </c>
      <c r="B138" s="2">
        <v>105900000</v>
      </c>
    </row>
    <row r="139" spans="1:2" x14ac:dyDescent="0.2">
      <c r="A139" s="1">
        <v>39234</v>
      </c>
      <c r="B139" s="2">
        <v>99520000</v>
      </c>
    </row>
    <row r="140" spans="1:2" x14ac:dyDescent="0.2">
      <c r="A140" s="1">
        <v>39264</v>
      </c>
      <c r="B140" s="2">
        <v>98020000</v>
      </c>
    </row>
    <row r="141" spans="1:2" x14ac:dyDescent="0.2">
      <c r="A141" s="1">
        <v>39295</v>
      </c>
      <c r="B141" s="2">
        <v>109000000</v>
      </c>
    </row>
    <row r="142" spans="1:2" x14ac:dyDescent="0.2">
      <c r="A142" s="1">
        <v>39326</v>
      </c>
      <c r="B142" s="2">
        <v>108300000</v>
      </c>
    </row>
    <row r="143" spans="1:2" x14ac:dyDescent="0.2">
      <c r="A143" s="1">
        <v>39356</v>
      </c>
      <c r="B143" s="2">
        <v>102300000</v>
      </c>
    </row>
    <row r="144" spans="1:2" x14ac:dyDescent="0.2">
      <c r="A144" s="1">
        <v>39387</v>
      </c>
      <c r="B144" s="2">
        <v>99350000</v>
      </c>
    </row>
    <row r="145" spans="1:2" x14ac:dyDescent="0.2">
      <c r="A145" s="1">
        <v>39417</v>
      </c>
      <c r="B145" s="2">
        <v>99770000</v>
      </c>
    </row>
    <row r="146" spans="1:2" x14ac:dyDescent="0.2">
      <c r="A146" s="1">
        <v>39448</v>
      </c>
      <c r="B146" s="2">
        <v>105200000</v>
      </c>
    </row>
    <row r="147" spans="1:2" x14ac:dyDescent="0.2">
      <c r="A147" s="1">
        <v>39479</v>
      </c>
      <c r="B147" s="2">
        <v>119400000</v>
      </c>
    </row>
    <row r="148" spans="1:2" x14ac:dyDescent="0.2">
      <c r="A148" s="1">
        <v>39508</v>
      </c>
      <c r="B148" s="2">
        <v>119700000</v>
      </c>
    </row>
    <row r="149" spans="1:2" x14ac:dyDescent="0.2">
      <c r="A149" s="1">
        <v>39539</v>
      </c>
      <c r="B149" s="2">
        <v>104500000</v>
      </c>
    </row>
    <row r="150" spans="1:2" x14ac:dyDescent="0.2">
      <c r="A150" s="1">
        <v>39569</v>
      </c>
      <c r="B150" s="2">
        <v>97880000</v>
      </c>
    </row>
    <row r="151" spans="1:2" x14ac:dyDescent="0.2">
      <c r="A151" s="1">
        <v>39600</v>
      </c>
      <c r="B151" s="2">
        <v>100200000</v>
      </c>
    </row>
    <row r="152" spans="1:2" x14ac:dyDescent="0.2">
      <c r="A152" s="1">
        <v>39630</v>
      </c>
      <c r="B152" s="2">
        <v>95070000</v>
      </c>
    </row>
    <row r="153" spans="1:2" x14ac:dyDescent="0.2">
      <c r="A153" s="1">
        <v>39661</v>
      </c>
      <c r="B153" s="2">
        <v>96020000</v>
      </c>
    </row>
    <row r="154" spans="1:2" x14ac:dyDescent="0.2">
      <c r="A154" s="1">
        <v>39692</v>
      </c>
      <c r="B154" s="2">
        <v>97100000</v>
      </c>
    </row>
    <row r="155" spans="1:2" x14ac:dyDescent="0.2">
      <c r="A155" s="1">
        <v>39722</v>
      </c>
      <c r="B155" s="2">
        <v>103700000</v>
      </c>
    </row>
    <row r="156" spans="1:2" x14ac:dyDescent="0.2">
      <c r="A156" s="1">
        <v>39753</v>
      </c>
      <c r="B156" s="2">
        <v>97010000</v>
      </c>
    </row>
    <row r="157" spans="1:2" x14ac:dyDescent="0.2">
      <c r="A157" s="1">
        <v>39783</v>
      </c>
      <c r="B157" s="2">
        <v>93220000</v>
      </c>
    </row>
    <row r="158" spans="1:2" x14ac:dyDescent="0.2">
      <c r="A158" s="1">
        <v>39814</v>
      </c>
      <c r="B158" s="2">
        <v>106700000</v>
      </c>
    </row>
    <row r="159" spans="1:2" x14ac:dyDescent="0.2">
      <c r="A159" s="1">
        <v>39845</v>
      </c>
      <c r="B159" s="2">
        <v>103100000</v>
      </c>
    </row>
    <row r="160" spans="1:2" x14ac:dyDescent="0.2">
      <c r="A160" s="1">
        <v>39873</v>
      </c>
      <c r="B160" s="2">
        <v>101800000</v>
      </c>
    </row>
    <row r="161" spans="1:2" x14ac:dyDescent="0.2">
      <c r="A161" s="1">
        <v>39904</v>
      </c>
      <c r="B161" s="2">
        <v>100100000</v>
      </c>
    </row>
    <row r="162" spans="1:2" x14ac:dyDescent="0.2">
      <c r="A162" s="1">
        <v>39934</v>
      </c>
      <c r="B162" s="2">
        <v>95460000</v>
      </c>
    </row>
    <row r="163" spans="1:2" x14ac:dyDescent="0.2">
      <c r="A163" s="1">
        <v>39965</v>
      </c>
      <c r="B163" s="2">
        <v>92060000</v>
      </c>
    </row>
    <row r="164" spans="1:2" x14ac:dyDescent="0.2">
      <c r="A164" s="1">
        <v>39995</v>
      </c>
      <c r="B164" s="2">
        <v>94050000</v>
      </c>
    </row>
    <row r="165" spans="1:2" x14ac:dyDescent="0.2">
      <c r="A165" s="1">
        <v>40026</v>
      </c>
      <c r="B165" s="2">
        <v>96830000</v>
      </c>
    </row>
    <row r="166" spans="1:2" x14ac:dyDescent="0.2">
      <c r="A166" s="1">
        <v>40057</v>
      </c>
      <c r="B166" s="2">
        <v>98170000</v>
      </c>
    </row>
    <row r="167" spans="1:2" x14ac:dyDescent="0.2">
      <c r="A167" s="1">
        <v>40087</v>
      </c>
      <c r="B167" s="2">
        <v>98390000</v>
      </c>
    </row>
    <row r="168" spans="1:2" x14ac:dyDescent="0.2">
      <c r="A168" s="1">
        <v>40118</v>
      </c>
      <c r="B168" s="2">
        <v>99500000</v>
      </c>
    </row>
    <row r="169" spans="1:2" x14ac:dyDescent="0.2">
      <c r="A169" s="1">
        <v>40148</v>
      </c>
      <c r="B169" s="2">
        <v>94870000</v>
      </c>
    </row>
    <row r="170" spans="1:2" x14ac:dyDescent="0.2">
      <c r="A170" s="1">
        <v>40179</v>
      </c>
      <c r="B170" s="2">
        <v>107000000</v>
      </c>
    </row>
    <row r="171" spans="1:2" x14ac:dyDescent="0.2">
      <c r="A171" s="1">
        <v>40210</v>
      </c>
      <c r="B171" s="2">
        <v>132200000</v>
      </c>
    </row>
    <row r="172" spans="1:2" x14ac:dyDescent="0.2">
      <c r="A172" s="1">
        <v>40238</v>
      </c>
      <c r="B172" s="2">
        <v>132200000</v>
      </c>
    </row>
    <row r="173" spans="1:2" x14ac:dyDescent="0.2">
      <c r="A173" s="1">
        <v>40269</v>
      </c>
      <c r="B173" s="2">
        <v>170100000</v>
      </c>
    </row>
    <row r="174" spans="1:2" x14ac:dyDescent="0.2">
      <c r="A174" s="1">
        <v>40299</v>
      </c>
      <c r="B174" s="2">
        <v>126700000</v>
      </c>
    </row>
    <row r="175" spans="1:2" x14ac:dyDescent="0.2">
      <c r="A175" s="1">
        <v>40330</v>
      </c>
      <c r="B175" s="2">
        <v>155800000</v>
      </c>
    </row>
    <row r="176" spans="1:2" x14ac:dyDescent="0.2">
      <c r="A176" s="1">
        <v>40360</v>
      </c>
      <c r="B176" s="2">
        <v>152500000</v>
      </c>
    </row>
    <row r="177" spans="1:2" x14ac:dyDescent="0.2">
      <c r="A177" s="1">
        <v>40391</v>
      </c>
      <c r="B177" s="2">
        <v>129400000</v>
      </c>
    </row>
    <row r="178" spans="1:2" x14ac:dyDescent="0.2">
      <c r="A178" s="1">
        <v>40422</v>
      </c>
      <c r="B178" s="2">
        <v>126800000</v>
      </c>
    </row>
    <row r="179" spans="1:2" x14ac:dyDescent="0.2">
      <c r="A179" s="1">
        <v>40452</v>
      </c>
      <c r="B179" s="2">
        <v>110000000</v>
      </c>
    </row>
    <row r="180" spans="1:2" x14ac:dyDescent="0.2">
      <c r="A180" s="1">
        <v>40483</v>
      </c>
      <c r="B180" s="2">
        <v>103400000</v>
      </c>
    </row>
    <row r="181" spans="1:2" x14ac:dyDescent="0.2">
      <c r="A181" s="1">
        <v>40513</v>
      </c>
      <c r="B181" s="2">
        <v>94460000</v>
      </c>
    </row>
    <row r="182" spans="1:2" x14ac:dyDescent="0.2">
      <c r="A182" s="1">
        <v>40544</v>
      </c>
      <c r="B182" s="2">
        <v>103000000</v>
      </c>
    </row>
    <row r="183" spans="1:2" x14ac:dyDescent="0.2">
      <c r="A183" s="1">
        <v>40575</v>
      </c>
      <c r="B183" s="2">
        <v>114700000</v>
      </c>
    </row>
    <row r="184" spans="1:2" x14ac:dyDescent="0.2">
      <c r="A184" s="1">
        <v>40603</v>
      </c>
      <c r="B184" s="2">
        <v>116300000</v>
      </c>
    </row>
    <row r="185" spans="1:2" x14ac:dyDescent="0.2">
      <c r="A185" s="1">
        <v>40634</v>
      </c>
      <c r="B185" s="2">
        <v>124400000</v>
      </c>
    </row>
    <row r="186" spans="1:2" x14ac:dyDescent="0.2">
      <c r="A186" s="1">
        <v>40664</v>
      </c>
      <c r="B186" s="2">
        <v>122700000</v>
      </c>
    </row>
    <row r="187" spans="1:2" x14ac:dyDescent="0.2">
      <c r="A187" s="1">
        <v>40695</v>
      </c>
      <c r="B187" s="2">
        <v>117800000</v>
      </c>
    </row>
    <row r="188" spans="1:2" x14ac:dyDescent="0.2">
      <c r="A188" s="1">
        <v>40725</v>
      </c>
      <c r="B188" s="2">
        <v>115300000</v>
      </c>
    </row>
    <row r="189" spans="1:2" x14ac:dyDescent="0.2">
      <c r="A189" s="1">
        <v>40756</v>
      </c>
      <c r="B189" s="2">
        <v>121000000</v>
      </c>
    </row>
    <row r="190" spans="1:2" x14ac:dyDescent="0.2">
      <c r="A190" s="1">
        <v>40787</v>
      </c>
      <c r="B190" s="2">
        <v>112700000</v>
      </c>
    </row>
    <row r="191" spans="1:2" x14ac:dyDescent="0.2">
      <c r="A191" s="1">
        <v>40817</v>
      </c>
      <c r="B191" s="2">
        <v>123500000</v>
      </c>
    </row>
    <row r="192" spans="1:2" x14ac:dyDescent="0.2">
      <c r="A192" s="1">
        <v>40848</v>
      </c>
      <c r="B192" s="2">
        <v>118300000</v>
      </c>
    </row>
    <row r="193" spans="1:2" x14ac:dyDescent="0.2">
      <c r="A193" s="1">
        <v>40878</v>
      </c>
      <c r="B193" s="2">
        <v>112800000</v>
      </c>
    </row>
    <row r="194" spans="1:2" x14ac:dyDescent="0.2">
      <c r="A194" s="1">
        <v>40909</v>
      </c>
      <c r="B194" s="2">
        <v>110600000</v>
      </c>
    </row>
    <row r="195" spans="1:2" x14ac:dyDescent="0.2">
      <c r="A195" s="1">
        <v>40940</v>
      </c>
      <c r="B195" s="2">
        <v>119300000</v>
      </c>
    </row>
    <row r="196" spans="1:2" x14ac:dyDescent="0.2">
      <c r="A196" s="1">
        <v>40969</v>
      </c>
      <c r="B196" s="2">
        <v>128200000</v>
      </c>
    </row>
    <row r="197" spans="1:2" x14ac:dyDescent="0.2">
      <c r="A197" s="1">
        <v>41000</v>
      </c>
      <c r="B197" s="2">
        <v>117100000</v>
      </c>
    </row>
    <row r="198" spans="1:2" x14ac:dyDescent="0.2">
      <c r="A198" s="1">
        <v>41030</v>
      </c>
      <c r="B198" s="2">
        <v>108800000</v>
      </c>
    </row>
    <row r="199" spans="1:2" x14ac:dyDescent="0.2">
      <c r="A199" s="1">
        <v>41061</v>
      </c>
      <c r="B199" s="2">
        <v>105400000</v>
      </c>
    </row>
    <row r="200" spans="1:2" x14ac:dyDescent="0.2">
      <c r="A200" s="1">
        <v>41091</v>
      </c>
      <c r="B200" s="2">
        <v>116500000</v>
      </c>
    </row>
    <row r="201" spans="1:2" x14ac:dyDescent="0.2">
      <c r="A201" s="1">
        <v>41122</v>
      </c>
      <c r="B201" s="2">
        <v>118300000</v>
      </c>
    </row>
    <row r="202" spans="1:2" x14ac:dyDescent="0.2">
      <c r="A202" s="1">
        <v>41153</v>
      </c>
      <c r="B202" s="2">
        <v>121500000</v>
      </c>
    </row>
    <row r="203" spans="1:2" x14ac:dyDescent="0.2">
      <c r="A203" s="1">
        <v>41183</v>
      </c>
      <c r="B203" s="2">
        <v>135000000</v>
      </c>
    </row>
    <row r="204" spans="1:2" x14ac:dyDescent="0.2">
      <c r="A204" s="1">
        <v>41214</v>
      </c>
      <c r="B204" s="2">
        <v>122000000</v>
      </c>
    </row>
    <row r="205" spans="1:2" x14ac:dyDescent="0.2">
      <c r="A205" s="1">
        <v>41244</v>
      </c>
      <c r="B205" s="2">
        <v>111400000</v>
      </c>
    </row>
    <row r="206" spans="1:2" x14ac:dyDescent="0.2">
      <c r="A206" s="1">
        <v>41275</v>
      </c>
      <c r="B206" s="2">
        <v>112100000</v>
      </c>
    </row>
    <row r="207" spans="1:2" x14ac:dyDescent="0.2">
      <c r="A207" s="1">
        <v>41306</v>
      </c>
      <c r="B207" s="2">
        <v>116800000</v>
      </c>
    </row>
    <row r="208" spans="1:2" x14ac:dyDescent="0.2">
      <c r="A208" s="1">
        <v>41334</v>
      </c>
      <c r="B208" s="2">
        <v>136200000</v>
      </c>
    </row>
    <row r="209" spans="1:2" x14ac:dyDescent="0.2">
      <c r="A209" s="1">
        <v>41365</v>
      </c>
      <c r="B209" s="2">
        <v>115600000</v>
      </c>
    </row>
    <row r="210" spans="1:2" x14ac:dyDescent="0.2">
      <c r="A210" s="1">
        <v>41395</v>
      </c>
      <c r="B210" s="2">
        <v>130100000</v>
      </c>
    </row>
    <row r="211" spans="1:2" x14ac:dyDescent="0.2">
      <c r="A211" s="1">
        <v>41426</v>
      </c>
      <c r="B211" s="2">
        <v>121800000</v>
      </c>
    </row>
    <row r="212" spans="1:2" x14ac:dyDescent="0.2">
      <c r="A212" s="1">
        <v>41456</v>
      </c>
      <c r="B212" s="2">
        <v>108800000</v>
      </c>
    </row>
    <row r="213" spans="1:2" x14ac:dyDescent="0.2">
      <c r="A213" s="1">
        <v>41487</v>
      </c>
      <c r="B213" s="2">
        <v>112500000</v>
      </c>
    </row>
    <row r="214" spans="1:2" x14ac:dyDescent="0.2">
      <c r="A214" s="1">
        <v>41518</v>
      </c>
      <c r="B214" s="2">
        <v>121500000</v>
      </c>
    </row>
    <row r="215" spans="1:2" x14ac:dyDescent="0.2">
      <c r="A215" s="1">
        <v>41548</v>
      </c>
      <c r="B215" s="2">
        <v>111400000</v>
      </c>
    </row>
    <row r="216" spans="1:2" x14ac:dyDescent="0.2">
      <c r="A216" s="1">
        <v>41579</v>
      </c>
      <c r="B216" s="2">
        <v>113900000</v>
      </c>
    </row>
    <row r="217" spans="1:2" x14ac:dyDescent="0.2">
      <c r="A217" s="1">
        <v>41609</v>
      </c>
      <c r="B217" s="2">
        <v>108800000</v>
      </c>
    </row>
    <row r="218" spans="1:2" x14ac:dyDescent="0.2">
      <c r="A218" s="1">
        <v>41640</v>
      </c>
      <c r="B218" s="2">
        <v>110700000</v>
      </c>
    </row>
    <row r="219" spans="1:2" x14ac:dyDescent="0.2">
      <c r="A219" s="1">
        <v>41671</v>
      </c>
      <c r="B219" s="2">
        <v>110800000</v>
      </c>
    </row>
    <row r="220" spans="1:2" x14ac:dyDescent="0.2">
      <c r="A220" s="1">
        <v>41699</v>
      </c>
      <c r="B220" s="2">
        <v>115300000</v>
      </c>
    </row>
    <row r="221" spans="1:2" x14ac:dyDescent="0.2">
      <c r="A221" s="1">
        <v>41730</v>
      </c>
      <c r="B221" s="2">
        <v>115300000</v>
      </c>
    </row>
    <row r="222" spans="1:2" x14ac:dyDescent="0.2">
      <c r="A222" s="1">
        <v>41760</v>
      </c>
      <c r="B222" s="2">
        <v>100500000</v>
      </c>
    </row>
    <row r="223" spans="1:2" x14ac:dyDescent="0.2">
      <c r="A223" s="1">
        <v>41791</v>
      </c>
      <c r="B223" s="2">
        <v>93340000</v>
      </c>
    </row>
    <row r="224" spans="1:2" x14ac:dyDescent="0.2">
      <c r="A224" s="1">
        <v>41821</v>
      </c>
      <c r="B224" s="2">
        <v>105500000</v>
      </c>
    </row>
    <row r="225" spans="1:2" x14ac:dyDescent="0.2">
      <c r="A225" s="1">
        <v>41852</v>
      </c>
      <c r="B225" s="2">
        <v>116300000</v>
      </c>
    </row>
    <row r="226" spans="1:2" x14ac:dyDescent="0.2">
      <c r="A226" s="1">
        <v>41883</v>
      </c>
      <c r="B226" s="2">
        <v>113500000</v>
      </c>
    </row>
    <row r="227" spans="1:2" x14ac:dyDescent="0.2">
      <c r="A227" s="1">
        <v>41913</v>
      </c>
      <c r="B227" s="2">
        <v>115200000</v>
      </c>
    </row>
    <row r="228" spans="1:2" x14ac:dyDescent="0.2">
      <c r="A228" s="1">
        <v>41944</v>
      </c>
      <c r="B228" s="2">
        <v>100800000</v>
      </c>
    </row>
    <row r="229" spans="1:2" x14ac:dyDescent="0.2">
      <c r="A229" s="1">
        <v>41974</v>
      </c>
      <c r="B229" s="2">
        <v>109100000</v>
      </c>
    </row>
    <row r="230" spans="1:2" x14ac:dyDescent="0.2">
      <c r="A230" s="1">
        <v>42005</v>
      </c>
      <c r="B230" s="2">
        <v>109900000</v>
      </c>
    </row>
    <row r="231" spans="1:2" x14ac:dyDescent="0.2">
      <c r="A231" s="1">
        <v>42036</v>
      </c>
      <c r="B231" s="2">
        <v>126200000</v>
      </c>
    </row>
    <row r="232" spans="1:2" x14ac:dyDescent="0.2">
      <c r="A232" s="1">
        <v>42064</v>
      </c>
      <c r="B232" s="2">
        <v>125400000</v>
      </c>
    </row>
    <row r="233" spans="1:2" x14ac:dyDescent="0.2">
      <c r="A233" s="1">
        <v>42095</v>
      </c>
      <c r="B233" s="2">
        <v>111600000</v>
      </c>
    </row>
    <row r="234" spans="1:2" x14ac:dyDescent="0.2">
      <c r="A234" s="1">
        <v>42125</v>
      </c>
      <c r="B234" s="2">
        <v>99700000</v>
      </c>
    </row>
    <row r="235" spans="1:2" x14ac:dyDescent="0.2">
      <c r="A235" s="1">
        <v>42156</v>
      </c>
      <c r="B235" s="2">
        <v>97700000</v>
      </c>
    </row>
    <row r="236" spans="1:2" x14ac:dyDescent="0.2">
      <c r="A236" s="1">
        <v>42186</v>
      </c>
      <c r="B236" s="2">
        <v>101600000</v>
      </c>
    </row>
    <row r="237" spans="1:2" x14ac:dyDescent="0.2">
      <c r="A237" s="1">
        <v>42217</v>
      </c>
      <c r="B237" s="2">
        <v>110700000</v>
      </c>
    </row>
    <row r="238" spans="1:2" x14ac:dyDescent="0.2">
      <c r="A238" s="1">
        <v>42248</v>
      </c>
      <c r="B238" s="2">
        <v>106700000</v>
      </c>
    </row>
    <row r="239" spans="1:2" x14ac:dyDescent="0.2">
      <c r="A239" s="1">
        <v>42278</v>
      </c>
      <c r="B239" s="2">
        <v>121100000</v>
      </c>
    </row>
    <row r="240" spans="1:2" x14ac:dyDescent="0.2">
      <c r="A240" s="1">
        <v>42309</v>
      </c>
      <c r="B240" s="2">
        <v>114600000</v>
      </c>
    </row>
    <row r="241" spans="1:2" x14ac:dyDescent="0.2">
      <c r="A241" s="1">
        <v>42339</v>
      </c>
      <c r="B241" s="2">
        <v>112000000</v>
      </c>
    </row>
    <row r="242" spans="1:2" x14ac:dyDescent="0.2">
      <c r="A242" s="1">
        <v>42370</v>
      </c>
      <c r="B242" s="2">
        <v>128800000</v>
      </c>
    </row>
    <row r="243" spans="1:2" x14ac:dyDescent="0.2">
      <c r="A243" s="1">
        <v>42401</v>
      </c>
      <c r="B243" s="2">
        <v>116000000</v>
      </c>
    </row>
    <row r="244" spans="1:2" x14ac:dyDescent="0.2">
      <c r="A244" s="1">
        <v>42430</v>
      </c>
      <c r="B244" s="2">
        <v>114200000</v>
      </c>
    </row>
    <row r="245" spans="1:2" x14ac:dyDescent="0.2">
      <c r="A245" s="1">
        <v>42461</v>
      </c>
      <c r="B245" s="2">
        <v>100800000</v>
      </c>
    </row>
    <row r="246" spans="1:2" x14ac:dyDescent="0.2">
      <c r="A246" s="1">
        <v>42491</v>
      </c>
      <c r="B246" s="2">
        <v>112000000</v>
      </c>
    </row>
    <row r="247" spans="1:2" x14ac:dyDescent="0.2">
      <c r="A247" s="1">
        <v>42522</v>
      </c>
      <c r="B247" s="2">
        <v>101100000</v>
      </c>
    </row>
    <row r="248" spans="1:2" x14ac:dyDescent="0.2">
      <c r="A248" s="1">
        <v>42552</v>
      </c>
      <c r="B248" s="2">
        <v>99680000</v>
      </c>
    </row>
    <row r="249" spans="1:2" x14ac:dyDescent="0.2">
      <c r="A249" s="1">
        <v>42583</v>
      </c>
      <c r="B249" s="2">
        <v>97160000</v>
      </c>
    </row>
    <row r="250" spans="1:2" x14ac:dyDescent="0.2">
      <c r="A250" s="1">
        <v>42614</v>
      </c>
      <c r="B250" s="2">
        <v>126600000</v>
      </c>
    </row>
    <row r="251" spans="1:2" x14ac:dyDescent="0.2">
      <c r="A251" s="1">
        <v>42644</v>
      </c>
      <c r="B251" s="2">
        <v>115700000</v>
      </c>
    </row>
    <row r="252" spans="1:2" x14ac:dyDescent="0.2">
      <c r="A252" s="1">
        <v>42675</v>
      </c>
      <c r="B252" s="2">
        <v>108600000</v>
      </c>
    </row>
    <row r="253" spans="1:2" x14ac:dyDescent="0.2">
      <c r="A253" s="1">
        <v>42705</v>
      </c>
      <c r="B253" s="2">
        <v>102500000</v>
      </c>
    </row>
    <row r="254" spans="1:2" x14ac:dyDescent="0.2">
      <c r="A254" s="1">
        <v>42736</v>
      </c>
      <c r="B254" s="2">
        <v>113100000</v>
      </c>
    </row>
    <row r="255" spans="1:2" x14ac:dyDescent="0.2">
      <c r="A255" s="1">
        <v>42767</v>
      </c>
      <c r="B255" s="2">
        <v>125800000</v>
      </c>
    </row>
    <row r="256" spans="1:2" x14ac:dyDescent="0.2">
      <c r="A256" s="1">
        <v>42795</v>
      </c>
      <c r="B256" s="2">
        <v>129500000</v>
      </c>
    </row>
    <row r="257" spans="1:2" x14ac:dyDescent="0.2">
      <c r="A257" s="1">
        <v>42826</v>
      </c>
      <c r="B257" s="2">
        <v>118500000</v>
      </c>
    </row>
    <row r="258" spans="1:2" x14ac:dyDescent="0.2">
      <c r="A258" s="1">
        <v>42856</v>
      </c>
      <c r="B258" s="2">
        <v>99930000</v>
      </c>
    </row>
    <row r="259" spans="1:2" x14ac:dyDescent="0.2">
      <c r="A259" s="1">
        <v>42887</v>
      </c>
      <c r="B259" s="2">
        <v>99100000</v>
      </c>
    </row>
    <row r="260" spans="1:2" x14ac:dyDescent="0.2">
      <c r="A260" s="1">
        <v>42917</v>
      </c>
      <c r="B260" s="2">
        <v>104700000</v>
      </c>
    </row>
    <row r="261" spans="1:2" x14ac:dyDescent="0.2">
      <c r="A261" s="1">
        <v>42948</v>
      </c>
      <c r="B261" s="2">
        <v>100100000</v>
      </c>
    </row>
    <row r="262" spans="1:2" x14ac:dyDescent="0.2">
      <c r="A262" s="1">
        <v>42979</v>
      </c>
      <c r="B262" s="2">
        <v>120000000</v>
      </c>
    </row>
    <row r="263" spans="1:2" x14ac:dyDescent="0.2">
      <c r="A263" s="1">
        <v>43009</v>
      </c>
      <c r="B263" s="2">
        <v>120000000</v>
      </c>
    </row>
    <row r="264" spans="1:2" x14ac:dyDescent="0.2">
      <c r="A264" s="1">
        <v>43040</v>
      </c>
      <c r="B264" s="2">
        <v>99180000</v>
      </c>
    </row>
    <row r="265" spans="1:2" x14ac:dyDescent="0.2">
      <c r="A265" s="1">
        <v>43070</v>
      </c>
      <c r="B265" s="2">
        <v>104700000</v>
      </c>
    </row>
    <row r="266" spans="1:2" x14ac:dyDescent="0.2">
      <c r="A266" s="1">
        <v>43101</v>
      </c>
      <c r="B266" s="2">
        <v>118100000</v>
      </c>
    </row>
    <row r="267" spans="1:2" x14ac:dyDescent="0.2">
      <c r="A267" s="1">
        <v>43132</v>
      </c>
      <c r="B267" s="2">
        <v>103600000</v>
      </c>
    </row>
    <row r="268" spans="1:2" x14ac:dyDescent="0.2">
      <c r="A268" s="1">
        <v>43160</v>
      </c>
      <c r="B268" s="2">
        <v>105500000</v>
      </c>
    </row>
    <row r="269" spans="1:2" x14ac:dyDescent="0.2">
      <c r="A269" s="1">
        <v>43191</v>
      </c>
      <c r="B269" s="2">
        <v>100500000</v>
      </c>
    </row>
    <row r="270" spans="1:2" x14ac:dyDescent="0.2">
      <c r="A270" s="1">
        <v>43221</v>
      </c>
      <c r="B270" s="2">
        <v>94330000</v>
      </c>
    </row>
    <row r="271" spans="1:2" x14ac:dyDescent="0.2">
      <c r="A271" s="1">
        <v>43252</v>
      </c>
      <c r="B271" s="2">
        <v>112000000</v>
      </c>
    </row>
    <row r="272" spans="1:2" x14ac:dyDescent="0.2">
      <c r="A272" s="1">
        <v>43282</v>
      </c>
      <c r="B272" s="2">
        <v>92900000</v>
      </c>
    </row>
    <row r="273" spans="1:2" x14ac:dyDescent="0.2">
      <c r="A273" s="1">
        <v>43313</v>
      </c>
      <c r="B273" s="2">
        <v>99980000</v>
      </c>
    </row>
    <row r="274" spans="1:2" x14ac:dyDescent="0.2">
      <c r="A274" s="1">
        <v>43344</v>
      </c>
      <c r="B274" s="2">
        <v>98940000</v>
      </c>
    </row>
    <row r="275" spans="1:2" x14ac:dyDescent="0.2">
      <c r="A275" s="1">
        <v>43374</v>
      </c>
      <c r="B275" s="2">
        <v>104900000</v>
      </c>
    </row>
    <row r="276" spans="1:2" x14ac:dyDescent="0.2">
      <c r="A276" s="1">
        <v>43405</v>
      </c>
      <c r="B276" s="2">
        <v>99560000</v>
      </c>
    </row>
    <row r="277" spans="1:2" x14ac:dyDescent="0.2">
      <c r="A277" s="1">
        <v>43435</v>
      </c>
      <c r="B277" s="2">
        <v>102500000</v>
      </c>
    </row>
    <row r="278" spans="1:2" x14ac:dyDescent="0.2">
      <c r="A278" s="1">
        <v>43466</v>
      </c>
      <c r="B278" s="2">
        <v>110500000</v>
      </c>
    </row>
    <row r="279" spans="1:2" x14ac:dyDescent="0.2">
      <c r="A279" s="1">
        <v>43497</v>
      </c>
      <c r="B279" s="2">
        <v>117500000</v>
      </c>
    </row>
    <row r="280" spans="1:2" x14ac:dyDescent="0.2">
      <c r="A280" s="1">
        <v>43525</v>
      </c>
      <c r="B280" s="2">
        <v>120700000</v>
      </c>
    </row>
    <row r="281" spans="1:2" x14ac:dyDescent="0.2">
      <c r="A281" s="1">
        <v>43556</v>
      </c>
      <c r="B281" s="2">
        <v>103300000</v>
      </c>
    </row>
    <row r="282" spans="1:2" x14ac:dyDescent="0.2">
      <c r="A282" s="1">
        <v>43586</v>
      </c>
      <c r="B282" s="2">
        <v>103400000</v>
      </c>
    </row>
    <row r="283" spans="1:2" x14ac:dyDescent="0.2">
      <c r="A283" s="1">
        <v>43617</v>
      </c>
      <c r="B283" s="2">
        <v>93200000</v>
      </c>
    </row>
    <row r="284" spans="1:2" x14ac:dyDescent="0.2">
      <c r="A284" s="1">
        <v>43647</v>
      </c>
      <c r="B284" s="2">
        <v>99530000</v>
      </c>
    </row>
    <row r="285" spans="1:2" x14ac:dyDescent="0.2">
      <c r="A285" s="1">
        <v>43678</v>
      </c>
      <c r="B285" s="2">
        <v>101100000</v>
      </c>
    </row>
    <row r="286" spans="1:2" x14ac:dyDescent="0.2">
      <c r="A286" s="1">
        <v>43709</v>
      </c>
      <c r="B286" s="2">
        <v>122900000</v>
      </c>
    </row>
    <row r="287" spans="1:2" x14ac:dyDescent="0.2">
      <c r="A287" s="1">
        <v>43739</v>
      </c>
      <c r="B287" s="2">
        <v>107000000</v>
      </c>
    </row>
    <row r="288" spans="1:2" x14ac:dyDescent="0.2">
      <c r="A288" s="1">
        <v>43770</v>
      </c>
      <c r="B288" s="2">
        <v>98220000</v>
      </c>
    </row>
    <row r="289" spans="1:5" x14ac:dyDescent="0.2">
      <c r="A289" s="1">
        <v>43800</v>
      </c>
      <c r="B289" s="2">
        <v>99510000</v>
      </c>
    </row>
    <row r="290" spans="1:5" x14ac:dyDescent="0.2">
      <c r="A290" s="1">
        <v>43831</v>
      </c>
      <c r="B290" s="2">
        <v>107100000</v>
      </c>
    </row>
    <row r="291" spans="1:5" x14ac:dyDescent="0.2">
      <c r="A291" s="1">
        <v>43862</v>
      </c>
      <c r="B291" s="2">
        <v>107900000</v>
      </c>
    </row>
    <row r="292" spans="1:5" x14ac:dyDescent="0.2">
      <c r="A292" s="1">
        <v>43891</v>
      </c>
      <c r="B292" s="2">
        <v>106500000</v>
      </c>
    </row>
    <row r="293" spans="1:5" x14ac:dyDescent="0.2">
      <c r="A293" s="1">
        <v>43922</v>
      </c>
      <c r="B293" s="2">
        <v>101700000</v>
      </c>
    </row>
    <row r="294" spans="1:5" x14ac:dyDescent="0.2">
      <c r="A294" s="1">
        <v>43952</v>
      </c>
      <c r="B294" s="2">
        <v>97010000</v>
      </c>
    </row>
    <row r="295" spans="1:5" x14ac:dyDescent="0.2">
      <c r="A295" s="1">
        <v>43983</v>
      </c>
      <c r="B295" s="2">
        <v>97370000</v>
      </c>
    </row>
    <row r="296" spans="1:5" x14ac:dyDescent="0.2">
      <c r="A296" s="1">
        <v>44013</v>
      </c>
      <c r="B296" s="2">
        <v>95980000</v>
      </c>
    </row>
    <row r="297" spans="1:5" x14ac:dyDescent="0.2">
      <c r="A297" s="1">
        <v>44044</v>
      </c>
      <c r="B297" s="2">
        <v>97840000</v>
      </c>
    </row>
    <row r="298" spans="1:5" x14ac:dyDescent="0.2">
      <c r="A298" s="1">
        <v>44075</v>
      </c>
      <c r="B298" s="2">
        <v>113300000</v>
      </c>
      <c r="C298" s="2">
        <v>113300000</v>
      </c>
      <c r="D298" s="2">
        <v>113300000</v>
      </c>
      <c r="E298" s="2">
        <v>113300000</v>
      </c>
    </row>
    <row r="299" spans="1:5" x14ac:dyDescent="0.2">
      <c r="A299" s="1">
        <v>44105</v>
      </c>
      <c r="B299">
        <v>103053485.82576406</v>
      </c>
      <c r="C299" s="2">
        <f t="shared" ref="C299:C330" si="0">_xlfn.FORECAST.ETS(A299,$B$2:$B$298,$A$2:$A$298,157,1)</f>
        <v>103053485.82576406</v>
      </c>
      <c r="D299" s="2">
        <f t="shared" ref="D299:D330" si="1">C299-_xlfn.FORECAST.ETS.CONFINT(A299,$B$2:$B$298,$A$2:$A$298,0.95,157,1)</f>
        <v>79742822.498413727</v>
      </c>
      <c r="E299" s="2">
        <f t="shared" ref="E299:E330" si="2">C299+_xlfn.FORECAST.ETS.CONFINT(A299,$B$2:$B$298,$A$2:$A$298,0.95,157,1)</f>
        <v>126364149.15311439</v>
      </c>
    </row>
    <row r="300" spans="1:5" x14ac:dyDescent="0.2">
      <c r="A300" s="1">
        <v>44136</v>
      </c>
      <c r="B300">
        <v>97427034.404365867</v>
      </c>
      <c r="C300" s="2">
        <f t="shared" si="0"/>
        <v>97427034.404365867</v>
      </c>
      <c r="D300" s="2">
        <f t="shared" si="1"/>
        <v>73997776.716580212</v>
      </c>
      <c r="E300" s="2">
        <f t="shared" si="2"/>
        <v>120856292.09215152</v>
      </c>
    </row>
    <row r="301" spans="1:5" x14ac:dyDescent="0.2">
      <c r="A301" s="1">
        <v>44166</v>
      </c>
      <c r="B301">
        <v>94815154.558318049</v>
      </c>
      <c r="C301" s="2">
        <f t="shared" si="0"/>
        <v>94815154.558318049</v>
      </c>
      <c r="D301" s="2">
        <f t="shared" si="1"/>
        <v>71265557.652929679</v>
      </c>
      <c r="E301" s="2">
        <f t="shared" si="2"/>
        <v>118364751.46370642</v>
      </c>
    </row>
    <row r="302" spans="1:5" x14ac:dyDescent="0.2">
      <c r="A302" s="1">
        <v>44197</v>
      </c>
      <c r="B302">
        <v>95543365.020621628</v>
      </c>
      <c r="C302" s="2">
        <f t="shared" si="0"/>
        <v>95543365.020621628</v>
      </c>
      <c r="D302" s="2">
        <f t="shared" si="1"/>
        <v>71871687.696190894</v>
      </c>
      <c r="E302" s="2">
        <f t="shared" si="2"/>
        <v>119215042.34505236</v>
      </c>
    </row>
    <row r="303" spans="1:5" x14ac:dyDescent="0.2">
      <c r="A303" s="1">
        <v>44228</v>
      </c>
      <c r="B303">
        <v>101255505.14028701</v>
      </c>
      <c r="C303" s="2">
        <f t="shared" si="0"/>
        <v>101255505.14028701</v>
      </c>
      <c r="D303" s="2">
        <f t="shared" si="1"/>
        <v>77460010.158846021</v>
      </c>
      <c r="E303" s="2">
        <f t="shared" si="2"/>
        <v>125051000.121728</v>
      </c>
    </row>
    <row r="304" spans="1:5" x14ac:dyDescent="0.2">
      <c r="A304" s="1">
        <v>44256</v>
      </c>
      <c r="B304">
        <v>115714008.66291267</v>
      </c>
      <c r="C304" s="2">
        <f t="shared" si="0"/>
        <v>115714008.66291267</v>
      </c>
      <c r="D304" s="2">
        <f t="shared" si="1"/>
        <v>91792963.046974912</v>
      </c>
      <c r="E304" s="2">
        <f t="shared" si="2"/>
        <v>139635054.27885044</v>
      </c>
    </row>
    <row r="305" spans="1:5" x14ac:dyDescent="0.2">
      <c r="A305" s="1">
        <v>44287</v>
      </c>
      <c r="B305">
        <v>116250686.28403236</v>
      </c>
      <c r="C305" s="2">
        <f t="shared" si="0"/>
        <v>116250686.28403236</v>
      </c>
      <c r="D305" s="2">
        <f t="shared" si="1"/>
        <v>92202361.602882743</v>
      </c>
      <c r="E305" s="2">
        <f t="shared" si="2"/>
        <v>140299010.96518198</v>
      </c>
    </row>
    <row r="306" spans="1:5" x14ac:dyDescent="0.2">
      <c r="A306" s="1">
        <v>44317</v>
      </c>
      <c r="B306">
        <v>101264575.41094199</v>
      </c>
      <c r="C306" s="2">
        <f t="shared" si="0"/>
        <v>101264575.41094199</v>
      </c>
      <c r="D306" s="2">
        <f t="shared" si="1"/>
        <v>77087248.056238785</v>
      </c>
      <c r="E306" s="2">
        <f t="shared" si="2"/>
        <v>125441902.76564519</v>
      </c>
    </row>
    <row r="307" spans="1:5" x14ac:dyDescent="0.2">
      <c r="A307" s="1">
        <v>44348</v>
      </c>
      <c r="B307">
        <v>94840381.192969576</v>
      </c>
      <c r="C307" s="2">
        <f t="shared" si="0"/>
        <v>94840381.192969576</v>
      </c>
      <c r="D307" s="2">
        <f t="shared" si="1"/>
        <v>70532332.643707275</v>
      </c>
      <c r="E307" s="2">
        <f t="shared" si="2"/>
        <v>119148429.74223188</v>
      </c>
    </row>
    <row r="308" spans="1:5" x14ac:dyDescent="0.2">
      <c r="A308" s="1">
        <v>44378</v>
      </c>
      <c r="B308">
        <v>97341013.40199542</v>
      </c>
      <c r="C308" s="2">
        <f t="shared" si="0"/>
        <v>97341013.40199542</v>
      </c>
      <c r="D308" s="2">
        <f t="shared" si="1"/>
        <v>72900530.478892624</v>
      </c>
      <c r="E308" s="2">
        <f t="shared" si="2"/>
        <v>121781496.32509822</v>
      </c>
    </row>
    <row r="309" spans="1:5" x14ac:dyDescent="0.2">
      <c r="A309" s="1">
        <v>44409</v>
      </c>
      <c r="B309">
        <v>92379498.6814439</v>
      </c>
      <c r="C309" s="2">
        <f t="shared" si="0"/>
        <v>92379498.6814439</v>
      </c>
      <c r="D309" s="2">
        <f t="shared" si="1"/>
        <v>67804873.790835947</v>
      </c>
      <c r="E309" s="2">
        <f t="shared" si="2"/>
        <v>116954123.57205185</v>
      </c>
    </row>
    <row r="310" spans="1:5" x14ac:dyDescent="0.2">
      <c r="A310" s="1">
        <v>44440</v>
      </c>
      <c r="B310">
        <v>93485396.915288448</v>
      </c>
      <c r="C310" s="2">
        <f t="shared" si="0"/>
        <v>93485396.915288448</v>
      </c>
      <c r="D310" s="2">
        <f t="shared" si="1"/>
        <v>68774928.282618418</v>
      </c>
      <c r="E310" s="2">
        <f t="shared" si="2"/>
        <v>118195865.54795848</v>
      </c>
    </row>
    <row r="311" spans="1:5" x14ac:dyDescent="0.2">
      <c r="A311" s="1">
        <v>44470</v>
      </c>
      <c r="B311">
        <v>94707633.551118851</v>
      </c>
      <c r="C311" s="2">
        <f t="shared" si="0"/>
        <v>94707633.551118851</v>
      </c>
      <c r="D311" s="2">
        <f t="shared" si="1"/>
        <v>69859625.44413425</v>
      </c>
      <c r="E311" s="2">
        <f t="shared" si="2"/>
        <v>119555641.65810345</v>
      </c>
    </row>
    <row r="312" spans="1:5" x14ac:dyDescent="0.2">
      <c r="A312" s="1">
        <v>44501</v>
      </c>
      <c r="B312">
        <v>101434725.53552951</v>
      </c>
      <c r="C312" s="2">
        <f t="shared" si="0"/>
        <v>101434725.53552951</v>
      </c>
      <c r="D312" s="2">
        <f t="shared" si="1"/>
        <v>76447488.477304235</v>
      </c>
      <c r="E312" s="2">
        <f t="shared" si="2"/>
        <v>126421962.59375478</v>
      </c>
    </row>
    <row r="313" spans="1:5" x14ac:dyDescent="0.2">
      <c r="A313" s="1">
        <v>44531</v>
      </c>
      <c r="B313">
        <v>94860405.41478841</v>
      </c>
      <c r="C313" s="2">
        <f t="shared" si="0"/>
        <v>94860405.41478841</v>
      </c>
      <c r="D313" s="2">
        <f t="shared" si="1"/>
        <v>69732256.386701569</v>
      </c>
      <c r="E313" s="2">
        <f t="shared" si="2"/>
        <v>119988554.44287525</v>
      </c>
    </row>
    <row r="314" spans="1:5" x14ac:dyDescent="0.2">
      <c r="A314" s="1">
        <v>44562</v>
      </c>
      <c r="B314">
        <v>91175120.309839264</v>
      </c>
      <c r="C314" s="2">
        <f t="shared" si="0"/>
        <v>91175120.309839264</v>
      </c>
      <c r="D314" s="2">
        <f t="shared" si="1"/>
        <v>65904382.944653288</v>
      </c>
      <c r="E314" s="2">
        <f t="shared" si="2"/>
        <v>116445857.67502524</v>
      </c>
    </row>
    <row r="315" spans="1:5" x14ac:dyDescent="0.2">
      <c r="A315" s="1">
        <v>44593</v>
      </c>
      <c r="B315">
        <v>104674030.18159831</v>
      </c>
      <c r="C315" s="2">
        <f t="shared" si="0"/>
        <v>104674030.18159831</v>
      </c>
      <c r="D315" s="2">
        <f t="shared" si="1"/>
        <v>79259034.946788758</v>
      </c>
      <c r="E315" s="2">
        <f t="shared" si="2"/>
        <v>130089025.41640785</v>
      </c>
    </row>
    <row r="316" spans="1:5" x14ac:dyDescent="0.2">
      <c r="A316" s="1">
        <v>44621</v>
      </c>
      <c r="B316">
        <v>101091605.35723825</v>
      </c>
      <c r="C316" s="2">
        <f t="shared" si="0"/>
        <v>101091605.35723825</v>
      </c>
      <c r="D316" s="2">
        <f t="shared" si="1"/>
        <v>75530689.728737265</v>
      </c>
      <c r="E316" s="2">
        <f t="shared" si="2"/>
        <v>126652520.98573923</v>
      </c>
    </row>
    <row r="317" spans="1:5" x14ac:dyDescent="0.2">
      <c r="A317" s="1">
        <v>44652</v>
      </c>
      <c r="B317">
        <v>100461276.64531744</v>
      </c>
      <c r="C317" s="2">
        <f t="shared" si="0"/>
        <v>100461276.64531744</v>
      </c>
      <c r="D317" s="2">
        <f t="shared" si="1"/>
        <v>74752785.27184087</v>
      </c>
      <c r="E317" s="2">
        <f t="shared" si="2"/>
        <v>126169768.018794</v>
      </c>
    </row>
    <row r="318" spans="1:5" x14ac:dyDescent="0.2">
      <c r="A318" s="1">
        <v>44682</v>
      </c>
      <c r="B318">
        <v>98897831.797425255</v>
      </c>
      <c r="C318" s="2">
        <f t="shared" si="0"/>
        <v>98897831.797425255</v>
      </c>
      <c r="D318" s="2">
        <f t="shared" si="1"/>
        <v>73040116.655561686</v>
      </c>
      <c r="E318" s="2">
        <f t="shared" si="2"/>
        <v>124755546.93928882</v>
      </c>
    </row>
    <row r="319" spans="1:5" x14ac:dyDescent="0.2">
      <c r="A319" s="1">
        <v>44713</v>
      </c>
      <c r="B319">
        <v>94815318.113609716</v>
      </c>
      <c r="C319" s="2">
        <f t="shared" si="0"/>
        <v>94815318.113609716</v>
      </c>
      <c r="D319" s="2">
        <f t="shared" si="1"/>
        <v>68806738.653856039</v>
      </c>
      <c r="E319" s="2">
        <f t="shared" si="2"/>
        <v>120823897.57336339</v>
      </c>
    </row>
    <row r="320" spans="1:5" x14ac:dyDescent="0.2">
      <c r="A320" s="1">
        <v>44743</v>
      </c>
      <c r="B320">
        <v>91494831.88293761</v>
      </c>
      <c r="C320" s="2">
        <f t="shared" si="0"/>
        <v>91494831.88293761</v>
      </c>
      <c r="D320" s="2">
        <f t="shared" si="1"/>
        <v>65333755.166872434</v>
      </c>
      <c r="E320" s="2">
        <f t="shared" si="2"/>
        <v>117655908.59900278</v>
      </c>
    </row>
    <row r="321" spans="1:5" x14ac:dyDescent="0.2">
      <c r="A321" s="1">
        <v>44774</v>
      </c>
      <c r="B321">
        <v>92962473.492899299</v>
      </c>
      <c r="C321" s="2">
        <f t="shared" si="0"/>
        <v>92962473.492899299</v>
      </c>
      <c r="D321" s="2">
        <f t="shared" si="1"/>
        <v>66647274.32169044</v>
      </c>
      <c r="E321" s="2">
        <f t="shared" si="2"/>
        <v>119277672.66410816</v>
      </c>
    </row>
    <row r="322" spans="1:5" x14ac:dyDescent="0.2">
      <c r="A322" s="1">
        <v>44805</v>
      </c>
      <c r="B322">
        <v>95573988.057560369</v>
      </c>
      <c r="C322" s="2">
        <f t="shared" si="0"/>
        <v>95573988.057560369</v>
      </c>
      <c r="D322" s="2">
        <f t="shared" si="1"/>
        <v>69103049.09200795</v>
      </c>
      <c r="E322" s="2">
        <f t="shared" si="2"/>
        <v>122044927.02311279</v>
      </c>
    </row>
    <row r="323" spans="1:5" x14ac:dyDescent="0.2">
      <c r="A323" s="1">
        <v>44835</v>
      </c>
      <c r="B323">
        <v>97722857.601440027</v>
      </c>
      <c r="C323" s="2">
        <f t="shared" si="0"/>
        <v>97722857.601440027</v>
      </c>
      <c r="D323" s="2">
        <f t="shared" si="1"/>
        <v>71094569.473760322</v>
      </c>
      <c r="E323" s="2">
        <f t="shared" si="2"/>
        <v>124351145.72911973</v>
      </c>
    </row>
    <row r="324" spans="1:5" x14ac:dyDescent="0.2">
      <c r="A324" s="1">
        <v>44866</v>
      </c>
      <c r="B324">
        <v>97978898.222631663</v>
      </c>
      <c r="C324" s="2">
        <f t="shared" si="0"/>
        <v>97978898.222631663</v>
      </c>
      <c r="D324" s="2">
        <f t="shared" si="1"/>
        <v>71191659.640190586</v>
      </c>
      <c r="E324" s="2">
        <f t="shared" si="2"/>
        <v>124766136.80507274</v>
      </c>
    </row>
    <row r="325" spans="1:5" x14ac:dyDescent="0.2">
      <c r="A325" s="1">
        <v>44896</v>
      </c>
      <c r="B325">
        <v>98599358.17228736</v>
      </c>
      <c r="C325" s="2">
        <f t="shared" si="0"/>
        <v>98599358.17228736</v>
      </c>
      <c r="D325" s="2">
        <f t="shared" si="1"/>
        <v>71651576.013495028</v>
      </c>
      <c r="E325" s="2">
        <f t="shared" si="2"/>
        <v>125547140.33107969</v>
      </c>
    </row>
    <row r="326" spans="1:5" x14ac:dyDescent="0.2">
      <c r="A326" s="1">
        <v>44927</v>
      </c>
      <c r="B326">
        <v>93691090.242773414</v>
      </c>
      <c r="C326" s="2">
        <f t="shared" si="0"/>
        <v>93691090.242773414</v>
      </c>
      <c r="D326" s="2">
        <f t="shared" si="1"/>
        <v>66581179.645353548</v>
      </c>
      <c r="E326" s="2">
        <f t="shared" si="2"/>
        <v>120801000.84019327</v>
      </c>
    </row>
    <row r="327" spans="1:5" x14ac:dyDescent="0.2">
      <c r="A327" s="1">
        <v>44958</v>
      </c>
      <c r="B327">
        <v>105138155.46351174</v>
      </c>
      <c r="C327" s="2">
        <f t="shared" si="0"/>
        <v>105138155.46351174</v>
      </c>
      <c r="D327" s="2">
        <f t="shared" si="1"/>
        <v>77864539.905361339</v>
      </c>
      <c r="E327" s="2">
        <f t="shared" si="2"/>
        <v>132411771.02166213</v>
      </c>
    </row>
    <row r="328" spans="1:5" x14ac:dyDescent="0.2">
      <c r="A328" s="1">
        <v>44986</v>
      </c>
      <c r="B328">
        <v>127421763.24393636</v>
      </c>
      <c r="C328" s="2">
        <f t="shared" si="0"/>
        <v>127421763.24393636</v>
      </c>
      <c r="D328" s="2">
        <f t="shared" si="1"/>
        <v>99982874.616791993</v>
      </c>
      <c r="E328" s="2">
        <f t="shared" si="2"/>
        <v>154860651.87108073</v>
      </c>
    </row>
    <row r="329" spans="1:5" x14ac:dyDescent="0.2">
      <c r="A329" s="1">
        <v>45017</v>
      </c>
      <c r="B329">
        <v>125323651.16118905</v>
      </c>
      <c r="C329" s="2">
        <f t="shared" si="0"/>
        <v>125323651.16118905</v>
      </c>
      <c r="D329" s="2">
        <f t="shared" si="1"/>
        <v>97717929.837316811</v>
      </c>
      <c r="E329" s="2">
        <f t="shared" si="2"/>
        <v>152929372.48506129</v>
      </c>
    </row>
    <row r="330" spans="1:5" x14ac:dyDescent="0.2">
      <c r="A330" s="1">
        <v>45047</v>
      </c>
      <c r="B330">
        <v>158894193.32171565</v>
      </c>
      <c r="C330" s="2">
        <f t="shared" si="0"/>
        <v>158894193.32171565</v>
      </c>
      <c r="D330" s="2">
        <f t="shared" si="1"/>
        <v>131120088.21384189</v>
      </c>
      <c r="E330" s="2">
        <f t="shared" si="2"/>
        <v>186668298.42958942</v>
      </c>
    </row>
    <row r="331" spans="1:5" x14ac:dyDescent="0.2">
      <c r="A331" s="1">
        <v>45078</v>
      </c>
      <c r="B331">
        <v>115514285.08001211</v>
      </c>
      <c r="C331" s="2">
        <f t="shared" ref="C331:C362" si="3">_xlfn.FORECAST.ETS(A331,$B$2:$B$298,$A$2:$A$298,157,1)</f>
        <v>115514285.08001211</v>
      </c>
      <c r="D331" s="2">
        <f t="shared" ref="D331:D362" si="4">C331-_xlfn.FORECAST.ETS.CONFINT(A331,$B$2:$B$298,$A$2:$A$298,0.95,157,1)</f>
        <v>87570253.694711655</v>
      </c>
      <c r="E331" s="2">
        <f t="shared" ref="E331:E362" si="5">C331+_xlfn.FORECAST.ETS.CONFINT(A331,$B$2:$B$298,$A$2:$A$298,0.95,157,1)</f>
        <v>143458316.46531257</v>
      </c>
    </row>
    <row r="332" spans="1:5" x14ac:dyDescent="0.2">
      <c r="A332" s="1">
        <v>45108</v>
      </c>
      <c r="B332">
        <v>142475982.9523564</v>
      </c>
      <c r="C332" s="2">
        <f t="shared" si="3"/>
        <v>142475982.9523564</v>
      </c>
      <c r="D332" s="2">
        <f t="shared" si="4"/>
        <v>114360491.43711421</v>
      </c>
      <c r="E332" s="2">
        <f t="shared" si="5"/>
        <v>170591474.46759859</v>
      </c>
    </row>
    <row r="333" spans="1:5" x14ac:dyDescent="0.2">
      <c r="A333" s="1">
        <v>45139</v>
      </c>
      <c r="B333">
        <v>136440536.48436975</v>
      </c>
      <c r="C333" s="2">
        <f t="shared" si="3"/>
        <v>136440536.48436975</v>
      </c>
      <c r="D333" s="2">
        <f t="shared" si="4"/>
        <v>108152059.66853067</v>
      </c>
      <c r="E333" s="2">
        <f t="shared" si="5"/>
        <v>164729013.30020884</v>
      </c>
    </row>
    <row r="334" spans="1:5" x14ac:dyDescent="0.2">
      <c r="A334" s="1">
        <v>45170</v>
      </c>
      <c r="B334">
        <v>113101877.51447946</v>
      </c>
      <c r="C334" s="2">
        <f t="shared" si="3"/>
        <v>113101877.51447946</v>
      </c>
      <c r="D334" s="2">
        <f t="shared" si="4"/>
        <v>84638898.944299296</v>
      </c>
      <c r="E334" s="2">
        <f t="shared" si="5"/>
        <v>141564856.08465964</v>
      </c>
    </row>
    <row r="335" spans="1:5" x14ac:dyDescent="0.2">
      <c r="A335" s="1">
        <v>45200</v>
      </c>
      <c r="B335">
        <v>111157890.93704568</v>
      </c>
      <c r="C335" s="2">
        <f t="shared" si="3"/>
        <v>111157890.93704568</v>
      </c>
      <c r="D335" s="2">
        <f t="shared" si="4"/>
        <v>82518902.905054808</v>
      </c>
      <c r="E335" s="2">
        <f t="shared" si="5"/>
        <v>139796878.96903655</v>
      </c>
    </row>
    <row r="336" spans="1:5" x14ac:dyDescent="0.2">
      <c r="A336" s="1">
        <v>45231</v>
      </c>
      <c r="B336">
        <v>97375329.920667291</v>
      </c>
      <c r="C336" s="2">
        <f t="shared" si="3"/>
        <v>97375329.920667291</v>
      </c>
      <c r="D336" s="2">
        <f t="shared" si="4"/>
        <v>68558833.489555866</v>
      </c>
      <c r="E336" s="2">
        <f t="shared" si="5"/>
        <v>126191826.35177872</v>
      </c>
    </row>
    <row r="337" spans="1:5" x14ac:dyDescent="0.2">
      <c r="A337" s="1">
        <v>45261</v>
      </c>
      <c r="B337">
        <v>95479453.664068013</v>
      </c>
      <c r="C337" s="2">
        <f t="shared" si="3"/>
        <v>95479453.664068013</v>
      </c>
      <c r="D337" s="2">
        <f t="shared" si="4"/>
        <v>66483958.68529921</v>
      </c>
      <c r="E337" s="2">
        <f t="shared" si="5"/>
        <v>124474948.64283681</v>
      </c>
    </row>
    <row r="338" spans="1:5" x14ac:dyDescent="0.2">
      <c r="A338" s="1">
        <v>45292</v>
      </c>
      <c r="B338">
        <v>89649544.573942944</v>
      </c>
      <c r="C338" s="2">
        <f t="shared" si="3"/>
        <v>89649544.573942944</v>
      </c>
      <c r="D338" s="2">
        <f t="shared" si="4"/>
        <v>60473569.701297887</v>
      </c>
      <c r="E338" s="2">
        <f t="shared" si="5"/>
        <v>118825519.44658801</v>
      </c>
    </row>
    <row r="339" spans="1:5" x14ac:dyDescent="0.2">
      <c r="A339" s="1">
        <v>45323</v>
      </c>
      <c r="B339">
        <v>100149786.46199441</v>
      </c>
      <c r="C339" s="2">
        <f t="shared" si="3"/>
        <v>100149786.46199441</v>
      </c>
      <c r="D339" s="2">
        <f t="shared" si="4"/>
        <v>70791859.160249606</v>
      </c>
      <c r="E339" s="2">
        <f t="shared" si="5"/>
        <v>129507713.76373921</v>
      </c>
    </row>
    <row r="340" spans="1:5" x14ac:dyDescent="0.2">
      <c r="A340" s="1">
        <v>45352</v>
      </c>
      <c r="B340">
        <v>112524726.08522224</v>
      </c>
      <c r="C340" s="2">
        <f t="shared" si="3"/>
        <v>112524726.08522224</v>
      </c>
      <c r="D340" s="2">
        <f t="shared" si="4"/>
        <v>82983382.634156793</v>
      </c>
      <c r="E340" s="2">
        <f t="shared" si="5"/>
        <v>142066069.5362877</v>
      </c>
    </row>
    <row r="341" spans="1:5" x14ac:dyDescent="0.2">
      <c r="A341" s="1">
        <v>45383</v>
      </c>
      <c r="B341">
        <v>114834056.81130201</v>
      </c>
      <c r="C341" s="2">
        <f t="shared" si="3"/>
        <v>114834056.81130201</v>
      </c>
      <c r="D341" s="2">
        <f t="shared" si="4"/>
        <v>85107842.305228576</v>
      </c>
      <c r="E341" s="2">
        <f t="shared" si="5"/>
        <v>144560271.31737542</v>
      </c>
    </row>
    <row r="342" spans="1:5" x14ac:dyDescent="0.2">
      <c r="A342" s="1">
        <v>45413</v>
      </c>
      <c r="B342">
        <v>123217558.46416432</v>
      </c>
      <c r="C342" s="2">
        <f t="shared" si="3"/>
        <v>123217558.46416432</v>
      </c>
      <c r="D342" s="2">
        <f t="shared" si="4"/>
        <v>93305026.80717431</v>
      </c>
      <c r="E342" s="2">
        <f t="shared" si="5"/>
        <v>153130090.12115434</v>
      </c>
    </row>
    <row r="343" spans="1:5" x14ac:dyDescent="0.2">
      <c r="A343" s="1">
        <v>45444</v>
      </c>
      <c r="B343">
        <v>120745810.58837405</v>
      </c>
      <c r="C343" s="2">
        <f t="shared" si="3"/>
        <v>120745810.58837405</v>
      </c>
      <c r="D343" s="2">
        <f t="shared" si="4"/>
        <v>90645524.485483348</v>
      </c>
      <c r="E343" s="2">
        <f t="shared" si="5"/>
        <v>150846096.69126475</v>
      </c>
    </row>
    <row r="344" spans="1:5" x14ac:dyDescent="0.2">
      <c r="A344" s="1">
        <v>45474</v>
      </c>
      <c r="B344">
        <v>115632888.92649457</v>
      </c>
      <c r="C344" s="2">
        <f t="shared" si="3"/>
        <v>115632888.92649457</v>
      </c>
      <c r="D344" s="2">
        <f t="shared" si="4"/>
        <v>85343419.870872676</v>
      </c>
      <c r="E344" s="2">
        <f t="shared" si="5"/>
        <v>145922357.98211646</v>
      </c>
    </row>
    <row r="345" spans="1:5" x14ac:dyDescent="0.2">
      <c r="A345" s="1">
        <v>45505</v>
      </c>
      <c r="B345">
        <v>112482679.57071705</v>
      </c>
      <c r="C345" s="2">
        <f t="shared" si="3"/>
        <v>112482679.57071705</v>
      </c>
      <c r="D345" s="2">
        <f t="shared" si="4"/>
        <v>82002607.827178061</v>
      </c>
      <c r="E345" s="2">
        <f t="shared" si="5"/>
        <v>142962751.31425604</v>
      </c>
    </row>
    <row r="346" spans="1:5" x14ac:dyDescent="0.2">
      <c r="A346" s="1">
        <v>45536</v>
      </c>
      <c r="B346">
        <v>117929224.4275102</v>
      </c>
      <c r="C346" s="2">
        <f t="shared" si="3"/>
        <v>117929224.4275102</v>
      </c>
      <c r="D346" s="2">
        <f t="shared" si="4"/>
        <v>87257139.012440264</v>
      </c>
      <c r="E346" s="2">
        <f t="shared" si="5"/>
        <v>148601309.84258014</v>
      </c>
    </row>
    <row r="347" spans="1:5" x14ac:dyDescent="0.2">
      <c r="A347" s="1">
        <v>45566</v>
      </c>
      <c r="B347">
        <v>110892355.25428426</v>
      </c>
      <c r="C347" s="2">
        <f t="shared" si="3"/>
        <v>110892355.25428426</v>
      </c>
      <c r="D347" s="2">
        <f t="shared" si="4"/>
        <v>80026853.912175596</v>
      </c>
      <c r="E347" s="2">
        <f t="shared" si="5"/>
        <v>141757856.59639293</v>
      </c>
    </row>
    <row r="348" spans="1:5" x14ac:dyDescent="0.2">
      <c r="A348" s="1">
        <v>45597</v>
      </c>
      <c r="B348">
        <v>122864069.26574227</v>
      </c>
      <c r="C348" s="2">
        <f t="shared" si="3"/>
        <v>122864069.26574227</v>
      </c>
      <c r="D348" s="2">
        <f t="shared" si="4"/>
        <v>91803758.442499802</v>
      </c>
      <c r="E348" s="2">
        <f t="shared" si="5"/>
        <v>153924380.08898473</v>
      </c>
    </row>
    <row r="349" spans="1:5" x14ac:dyDescent="0.2">
      <c r="A349" s="1">
        <v>45627</v>
      </c>
      <c r="B349">
        <v>118208208.22659941</v>
      </c>
      <c r="C349" s="2">
        <f t="shared" si="3"/>
        <v>118208208.22659941</v>
      </c>
      <c r="D349" s="2">
        <f t="shared" si="4"/>
        <v>86951703.039781779</v>
      </c>
      <c r="E349" s="2">
        <f t="shared" si="5"/>
        <v>149464713.41341704</v>
      </c>
    </row>
    <row r="350" spans="1:5" x14ac:dyDescent="0.2">
      <c r="A350" s="1">
        <v>45658</v>
      </c>
      <c r="B350">
        <v>112321031.37405957</v>
      </c>
      <c r="C350" s="2">
        <f t="shared" si="3"/>
        <v>112321031.37405957</v>
      </c>
      <c r="D350" s="2">
        <f t="shared" si="4"/>
        <v>80866955.58021158</v>
      </c>
      <c r="E350" s="2">
        <f t="shared" si="5"/>
        <v>143775107.16790757</v>
      </c>
    </row>
    <row r="351" spans="1:5" x14ac:dyDescent="0.2">
      <c r="A351" s="1">
        <v>45689</v>
      </c>
      <c r="B351">
        <v>111149860.65457346</v>
      </c>
      <c r="C351" s="2">
        <f t="shared" si="3"/>
        <v>111149860.65457346</v>
      </c>
      <c r="D351" s="2">
        <f t="shared" si="4"/>
        <v>79496846.613802955</v>
      </c>
      <c r="E351" s="2">
        <f t="shared" si="5"/>
        <v>142802874.69534397</v>
      </c>
    </row>
    <row r="352" spans="1:5" x14ac:dyDescent="0.2">
      <c r="A352" s="1">
        <v>45717</v>
      </c>
      <c r="B352">
        <v>119834782.39257021</v>
      </c>
      <c r="C352" s="2">
        <f t="shared" si="3"/>
        <v>119834782.39257021</v>
      </c>
      <c r="D352" s="2">
        <f t="shared" si="4"/>
        <v>87981471.030517966</v>
      </c>
      <c r="E352" s="2">
        <f t="shared" si="5"/>
        <v>151688093.75462246</v>
      </c>
    </row>
    <row r="353" spans="1:5" x14ac:dyDescent="0.2">
      <c r="A353" s="1">
        <v>45748</v>
      </c>
      <c r="B353">
        <v>126652300.18919882</v>
      </c>
      <c r="C353" s="2">
        <f t="shared" si="3"/>
        <v>126652300.18919882</v>
      </c>
      <c r="D353" s="2">
        <f t="shared" si="4"/>
        <v>94597340.956545278</v>
      </c>
      <c r="E353" s="2">
        <f t="shared" si="5"/>
        <v>158707259.42185235</v>
      </c>
    </row>
    <row r="354" spans="1:5" x14ac:dyDescent="0.2">
      <c r="A354" s="1">
        <v>45778</v>
      </c>
      <c r="B354">
        <v>114880577.08963051</v>
      </c>
      <c r="C354" s="2">
        <f t="shared" si="3"/>
        <v>114880577.08963051</v>
      </c>
      <c r="D354" s="2">
        <f t="shared" si="4"/>
        <v>82622627.919279262</v>
      </c>
      <c r="E354" s="2">
        <f t="shared" si="5"/>
        <v>147138526.25998178</v>
      </c>
    </row>
    <row r="355" spans="1:5" x14ac:dyDescent="0.2">
      <c r="A355" s="1">
        <v>45809</v>
      </c>
      <c r="B355">
        <v>107375135.09192945</v>
      </c>
      <c r="C355" s="2">
        <f t="shared" si="3"/>
        <v>107375135.09192945</v>
      </c>
      <c r="D355" s="2">
        <f t="shared" si="4"/>
        <v>74912862.354002565</v>
      </c>
      <c r="E355" s="2">
        <f t="shared" si="5"/>
        <v>139837407.82985634</v>
      </c>
    </row>
    <row r="356" spans="1:5" x14ac:dyDescent="0.2">
      <c r="A356" s="1">
        <v>45839</v>
      </c>
      <c r="B356">
        <v>105095324.89843488</v>
      </c>
      <c r="C356" s="2">
        <f t="shared" si="3"/>
        <v>105095324.89843488</v>
      </c>
      <c r="D356" s="2">
        <f t="shared" si="4"/>
        <v>72427403.353211239</v>
      </c>
      <c r="E356" s="2">
        <f t="shared" si="5"/>
        <v>137763246.4436585</v>
      </c>
    </row>
    <row r="357" spans="1:5" x14ac:dyDescent="0.2">
      <c r="A357" s="1">
        <v>45870</v>
      </c>
      <c r="B357">
        <v>115354494.09924874</v>
      </c>
      <c r="C357" s="2">
        <f t="shared" si="3"/>
        <v>115354494.09924874</v>
      </c>
      <c r="D357" s="2">
        <f t="shared" si="4"/>
        <v>82479606.848171785</v>
      </c>
      <c r="E357" s="2">
        <f t="shared" si="5"/>
        <v>148229381.3503257</v>
      </c>
    </row>
    <row r="358" spans="1:5" x14ac:dyDescent="0.2">
      <c r="A358" s="1">
        <v>45901</v>
      </c>
      <c r="B358">
        <v>116628414.24243525</v>
      </c>
      <c r="C358" s="2">
        <f t="shared" si="3"/>
        <v>116628414.24243525</v>
      </c>
      <c r="D358" s="2">
        <f t="shared" si="4"/>
        <v>83545252.677312627</v>
      </c>
      <c r="E358" s="2">
        <f t="shared" si="5"/>
        <v>149711575.80755788</v>
      </c>
    </row>
    <row r="359" spans="1:5" x14ac:dyDescent="0.2">
      <c r="A359" s="1">
        <v>45931</v>
      </c>
      <c r="B359">
        <v>119528045.36488958</v>
      </c>
      <c r="C359" s="2">
        <f t="shared" si="3"/>
        <v>119528045.36488958</v>
      </c>
      <c r="D359" s="2">
        <f t="shared" si="4"/>
        <v>86235309.115402803</v>
      </c>
      <c r="E359" s="2">
        <f t="shared" si="5"/>
        <v>152820781.61437634</v>
      </c>
    </row>
    <row r="360" spans="1:5" x14ac:dyDescent="0.2">
      <c r="A360" s="1">
        <v>45962</v>
      </c>
      <c r="B360">
        <v>132343486.03141487</v>
      </c>
      <c r="C360" s="2">
        <f t="shared" si="3"/>
        <v>132343486.03141487</v>
      </c>
      <c r="D360" s="2">
        <f t="shared" si="4"/>
        <v>98839882.911052987</v>
      </c>
      <c r="E360" s="2">
        <f t="shared" si="5"/>
        <v>165847089.15177673</v>
      </c>
    </row>
    <row r="361" spans="1:5" x14ac:dyDescent="0.2">
      <c r="A361" s="1">
        <v>45992</v>
      </c>
      <c r="B361">
        <v>118429878.78632152</v>
      </c>
      <c r="C361" s="2">
        <f t="shared" si="3"/>
        <v>118429878.78632152</v>
      </c>
      <c r="D361" s="2">
        <f t="shared" si="4"/>
        <v>84714124.736848563</v>
      </c>
      <c r="E361" s="2">
        <f t="shared" si="5"/>
        <v>152145632.83579448</v>
      </c>
    </row>
    <row r="362" spans="1:5" x14ac:dyDescent="0.2">
      <c r="A362" s="1">
        <v>46023</v>
      </c>
      <c r="B362">
        <v>108308294.30594586</v>
      </c>
      <c r="C362" s="2">
        <f t="shared" si="3"/>
        <v>108308294.30594586</v>
      </c>
      <c r="D362" s="2">
        <f t="shared" si="4"/>
        <v>74379113.340508029</v>
      </c>
      <c r="E362" s="2">
        <f t="shared" si="5"/>
        <v>142237475.2713837</v>
      </c>
    </row>
    <row r="363" spans="1:5" x14ac:dyDescent="0.2">
      <c r="A363" s="1">
        <v>46054</v>
      </c>
      <c r="B363">
        <v>108858202.86514509</v>
      </c>
      <c r="C363" s="2">
        <f t="shared" ref="C363:C394" si="6">_xlfn.FORECAST.ETS(A363,$B$2:$B$298,$A$2:$A$298,157,1)</f>
        <v>108858202.86514509</v>
      </c>
      <c r="D363" s="2">
        <f t="shared" ref="D363:D394" si="7">C363-_xlfn.FORECAST.ETS.CONFINT(A363,$B$2:$B$298,$A$2:$A$298,0.95,157,1)</f>
        <v>74714327.010119453</v>
      </c>
      <c r="E363" s="2">
        <f t="shared" ref="E363:E394" si="8">C363+_xlfn.FORECAST.ETS.CONFINT(A363,$B$2:$B$298,$A$2:$A$298,0.95,157,1)</f>
        <v>143002078.72017074</v>
      </c>
    </row>
    <row r="364" spans="1:5" x14ac:dyDescent="0.2">
      <c r="A364" s="1">
        <v>46082</v>
      </c>
      <c r="B364">
        <v>114018879.42381796</v>
      </c>
      <c r="C364" s="2">
        <f t="shared" si="6"/>
        <v>114018879.42381796</v>
      </c>
      <c r="D364" s="2">
        <f t="shared" si="7"/>
        <v>79659048.659500703</v>
      </c>
      <c r="E364" s="2">
        <f t="shared" si="8"/>
        <v>148378710.18813521</v>
      </c>
    </row>
    <row r="365" spans="1:5" x14ac:dyDescent="0.2">
      <c r="A365" s="1">
        <v>46113</v>
      </c>
      <c r="B365">
        <v>131517968.7652179</v>
      </c>
      <c r="C365" s="2">
        <f t="shared" si="6"/>
        <v>131517968.7652179</v>
      </c>
      <c r="D365" s="2">
        <f t="shared" si="7"/>
        <v>96940930.965446234</v>
      </c>
      <c r="E365" s="2">
        <f t="shared" si="8"/>
        <v>166095006.56498957</v>
      </c>
    </row>
    <row r="366" spans="1:5" x14ac:dyDescent="0.2">
      <c r="A366" s="1">
        <v>46143</v>
      </c>
      <c r="B366">
        <v>112426282.29434647</v>
      </c>
      <c r="C366" s="2">
        <f t="shared" si="6"/>
        <v>112426282.29434647</v>
      </c>
      <c r="D366" s="2">
        <f t="shared" si="7"/>
        <v>77630793.165144667</v>
      </c>
      <c r="E366" s="2">
        <f t="shared" si="8"/>
        <v>147221771.42354828</v>
      </c>
    </row>
    <row r="367" spans="1:5" x14ac:dyDescent="0.2">
      <c r="A367" s="1">
        <v>46174</v>
      </c>
      <c r="B367">
        <v>126007589.01782158</v>
      </c>
      <c r="C367" s="2">
        <f t="shared" si="6"/>
        <v>126007589.01782158</v>
      </c>
      <c r="D367" s="2">
        <f t="shared" si="7"/>
        <v>90992412.035157949</v>
      </c>
      <c r="E367" s="2">
        <f t="shared" si="8"/>
        <v>161022766.00048521</v>
      </c>
    </row>
    <row r="368" spans="1:5" x14ac:dyDescent="0.2">
      <c r="A368" s="1">
        <v>46204</v>
      </c>
      <c r="B368">
        <v>116784478.52484637</v>
      </c>
      <c r="C368" s="2">
        <f t="shared" si="6"/>
        <v>116784478.52484637</v>
      </c>
      <c r="D368" s="2">
        <f t="shared" si="7"/>
        <v>81548384.871584266</v>
      </c>
      <c r="E368" s="2">
        <f t="shared" si="8"/>
        <v>152020572.17810848</v>
      </c>
    </row>
    <row r="369" spans="1:5" x14ac:dyDescent="0.2">
      <c r="A369" s="1">
        <v>46235</v>
      </c>
      <c r="B369">
        <v>103646237.52800813</v>
      </c>
      <c r="C369" s="2">
        <f t="shared" si="6"/>
        <v>103646237.52800813</v>
      </c>
      <c r="D369" s="2">
        <f t="shared" si="7"/>
        <v>68188006.030130893</v>
      </c>
      <c r="E369" s="2">
        <f t="shared" si="8"/>
        <v>139104469.02588537</v>
      </c>
    </row>
    <row r="370" spans="1:5" x14ac:dyDescent="0.2">
      <c r="A370" s="1">
        <v>46266</v>
      </c>
      <c r="B370">
        <v>106927685.44234453</v>
      </c>
      <c r="C370" s="2">
        <f t="shared" si="6"/>
        <v>106927685.44234453</v>
      </c>
      <c r="D370" s="2">
        <f t="shared" si="7"/>
        <v>71246102.504530624</v>
      </c>
      <c r="E370" s="2">
        <f t="shared" si="8"/>
        <v>142609268.38015842</v>
      </c>
    </row>
    <row r="371" spans="1:5" x14ac:dyDescent="0.2">
      <c r="A371" s="1">
        <v>46296</v>
      </c>
      <c r="B371">
        <v>115633980.13974564</v>
      </c>
      <c r="C371" s="2">
        <f t="shared" si="6"/>
        <v>115633980.13974564</v>
      </c>
      <c r="D371" s="2">
        <f t="shared" si="7"/>
        <v>79727839.680367053</v>
      </c>
      <c r="E371" s="2">
        <f t="shared" si="8"/>
        <v>151540120.59912422</v>
      </c>
    </row>
    <row r="372" spans="1:5" x14ac:dyDescent="0.2">
      <c r="A372" s="1">
        <v>46327</v>
      </c>
      <c r="B372">
        <v>106973070.73496543</v>
      </c>
      <c r="C372" s="2">
        <f t="shared" si="6"/>
        <v>106973070.73496543</v>
      </c>
      <c r="D372" s="2">
        <f t="shared" si="7"/>
        <v>70841174.120579153</v>
      </c>
      <c r="E372" s="2">
        <f t="shared" si="8"/>
        <v>143104967.3493517</v>
      </c>
    </row>
    <row r="373" spans="1:5" x14ac:dyDescent="0.2">
      <c r="A373" s="1">
        <v>46357</v>
      </c>
      <c r="B373">
        <v>110831973.67095563</v>
      </c>
      <c r="C373" s="2">
        <f t="shared" si="6"/>
        <v>110831973.67095563</v>
      </c>
      <c r="D373" s="2">
        <f t="shared" si="7"/>
        <v>74473129.650355026</v>
      </c>
      <c r="E373" s="2">
        <f t="shared" si="8"/>
        <v>147190817.69155622</v>
      </c>
    </row>
    <row r="374" spans="1:5" x14ac:dyDescent="0.2">
      <c r="A374" s="1">
        <v>46388</v>
      </c>
      <c r="B374">
        <v>106672190.13742892</v>
      </c>
      <c r="C374" s="2">
        <f t="shared" si="6"/>
        <v>106672190.13742892</v>
      </c>
      <c r="D374" s="2">
        <f t="shared" si="7"/>
        <v>70085214.775318533</v>
      </c>
      <c r="E374" s="2">
        <f t="shared" si="8"/>
        <v>143259165.49953932</v>
      </c>
    </row>
    <row r="375" spans="1:5" x14ac:dyDescent="0.2">
      <c r="A375" s="1">
        <v>46419</v>
      </c>
      <c r="B375">
        <v>109172957.0098331</v>
      </c>
      <c r="C375" s="2">
        <f t="shared" si="6"/>
        <v>109172957.0098331</v>
      </c>
      <c r="D375" s="2">
        <f t="shared" si="7"/>
        <v>72356673.620187819</v>
      </c>
      <c r="E375" s="2">
        <f t="shared" si="8"/>
        <v>145989240.39947838</v>
      </c>
    </row>
    <row r="376" spans="1:5" x14ac:dyDescent="0.2">
      <c r="A376" s="1">
        <v>46447</v>
      </c>
      <c r="B376">
        <v>109644234.2601396</v>
      </c>
      <c r="C376" s="2">
        <f t="shared" si="6"/>
        <v>109644234.2601396</v>
      </c>
      <c r="D376" s="2">
        <f t="shared" si="7"/>
        <v>72597473.339305893</v>
      </c>
      <c r="E376" s="2">
        <f t="shared" si="8"/>
        <v>146690995.18097329</v>
      </c>
    </row>
    <row r="377" spans="1:5" x14ac:dyDescent="0.2">
      <c r="A377" s="1">
        <v>46478</v>
      </c>
      <c r="B377">
        <v>114877206.33449885</v>
      </c>
      <c r="C377" s="2">
        <f t="shared" si="6"/>
        <v>114877206.33449885</v>
      </c>
      <c r="D377" s="2">
        <f t="shared" si="7"/>
        <v>77598805.494093418</v>
      </c>
      <c r="E377" s="2">
        <f t="shared" si="8"/>
        <v>152155607.17490429</v>
      </c>
    </row>
    <row r="378" spans="1:5" x14ac:dyDescent="0.2">
      <c r="A378" s="1">
        <v>46508</v>
      </c>
      <c r="B378">
        <v>114757994.41294581</v>
      </c>
      <c r="C378" s="2">
        <f t="shared" si="6"/>
        <v>114757994.41294581</v>
      </c>
      <c r="D378" s="2">
        <f t="shared" si="7"/>
        <v>77246798.312603831</v>
      </c>
      <c r="E378" s="2">
        <f t="shared" si="8"/>
        <v>152269190.51328778</v>
      </c>
    </row>
    <row r="379" spans="1:5" x14ac:dyDescent="0.2">
      <c r="A379" s="1">
        <v>46539</v>
      </c>
      <c r="B379">
        <v>103139981.40037094</v>
      </c>
      <c r="C379" s="2">
        <f t="shared" si="6"/>
        <v>103139981.40037094</v>
      </c>
      <c r="D379" s="2">
        <f t="shared" si="7"/>
        <v>65394841.68039415</v>
      </c>
      <c r="E379" s="2">
        <f t="shared" si="8"/>
        <v>140885121.12034774</v>
      </c>
    </row>
    <row r="380" spans="1:5" x14ac:dyDescent="0.2">
      <c r="A380" s="1">
        <v>46569</v>
      </c>
      <c r="B380">
        <v>96831059.676456496</v>
      </c>
      <c r="C380" s="2">
        <f t="shared" si="6"/>
        <v>96831059.676456496</v>
      </c>
      <c r="D380" s="2">
        <f t="shared" si="7"/>
        <v>58850834.890408061</v>
      </c>
      <c r="E380" s="2">
        <f t="shared" si="8"/>
        <v>134811284.46250492</v>
      </c>
    </row>
    <row r="381" spans="1:5" x14ac:dyDescent="0.2">
      <c r="A381" s="1">
        <v>46600</v>
      </c>
      <c r="B381">
        <v>108324126.78164738</v>
      </c>
      <c r="C381" s="2">
        <f t="shared" si="6"/>
        <v>108324126.78164738</v>
      </c>
      <c r="D381" s="2">
        <f t="shared" si="7"/>
        <v>70107682.328938901</v>
      </c>
      <c r="E381" s="2">
        <f t="shared" si="8"/>
        <v>146540571.23435587</v>
      </c>
    </row>
    <row r="382" spans="1:5" x14ac:dyDescent="0.2">
      <c r="A382" s="1">
        <v>46631</v>
      </c>
      <c r="B382">
        <v>117887994.4332912</v>
      </c>
      <c r="C382" s="2">
        <f t="shared" si="6"/>
        <v>117887994.4332912</v>
      </c>
      <c r="D382" s="2">
        <f t="shared" si="7"/>
        <v>79434202.491804123</v>
      </c>
      <c r="E382" s="2">
        <f t="shared" si="8"/>
        <v>156341786.37477827</v>
      </c>
    </row>
    <row r="383" spans="1:5" x14ac:dyDescent="0.2">
      <c r="A383" s="1">
        <v>46661</v>
      </c>
      <c r="B383">
        <v>113996235.15709203</v>
      </c>
      <c r="C383" s="2">
        <f t="shared" si="6"/>
        <v>113996235.15709203</v>
      </c>
      <c r="D383" s="2">
        <f t="shared" si="7"/>
        <v>75303974.615874141</v>
      </c>
      <c r="E383" s="2">
        <f t="shared" si="8"/>
        <v>152688495.69830993</v>
      </c>
    </row>
    <row r="384" spans="1:5" x14ac:dyDescent="0.2">
      <c r="A384" s="1">
        <v>46692</v>
      </c>
      <c r="B384">
        <v>114961527.75574359</v>
      </c>
      <c r="C384" s="2">
        <f t="shared" si="6"/>
        <v>114961527.75574359</v>
      </c>
      <c r="D384" s="2">
        <f t="shared" si="7"/>
        <v>76029684.147818536</v>
      </c>
      <c r="E384" s="2">
        <f t="shared" si="8"/>
        <v>153893371.36366865</v>
      </c>
    </row>
    <row r="385" spans="1:5" x14ac:dyDescent="0.2">
      <c r="A385" s="1">
        <v>46722</v>
      </c>
      <c r="B385">
        <v>101600190.14432013</v>
      </c>
      <c r="C385" s="2">
        <f t="shared" si="6"/>
        <v>101600190.14432013</v>
      </c>
      <c r="D385" s="2">
        <f t="shared" si="7"/>
        <v>62427655.579646252</v>
      </c>
      <c r="E385" s="2">
        <f t="shared" si="8"/>
        <v>140772724.708994</v>
      </c>
    </row>
    <row r="386" spans="1:5" x14ac:dyDescent="0.2">
      <c r="A386" s="1">
        <v>46753</v>
      </c>
      <c r="B386">
        <v>109229849.96478187</v>
      </c>
      <c r="C386" s="2">
        <f t="shared" si="6"/>
        <v>109229849.96478187</v>
      </c>
      <c r="D386" s="2">
        <f t="shared" si="7"/>
        <v>69815523.063394338</v>
      </c>
      <c r="E386" s="2">
        <f t="shared" si="8"/>
        <v>148644176.86616939</v>
      </c>
    </row>
    <row r="387" spans="1:5" x14ac:dyDescent="0.2">
      <c r="A387" s="1">
        <v>46784</v>
      </c>
      <c r="B387">
        <v>108740909.34004921</v>
      </c>
      <c r="C387" s="2">
        <f t="shared" si="6"/>
        <v>108740909.34004921</v>
      </c>
      <c r="D387" s="2">
        <f t="shared" si="7"/>
        <v>69083695.165417671</v>
      </c>
      <c r="E387" s="2">
        <f t="shared" si="8"/>
        <v>148398123.51468074</v>
      </c>
    </row>
    <row r="388" spans="1:5" x14ac:dyDescent="0.2">
      <c r="A388" s="1">
        <v>46813</v>
      </c>
      <c r="B388">
        <v>123044265.28450537</v>
      </c>
      <c r="C388" s="2">
        <f t="shared" si="6"/>
        <v>123044265.28450537</v>
      </c>
      <c r="D388" s="2">
        <f t="shared" si="7"/>
        <v>83143075.277137339</v>
      </c>
      <c r="E388" s="2">
        <f t="shared" si="8"/>
        <v>162945455.2918734</v>
      </c>
    </row>
    <row r="389" spans="1:5" x14ac:dyDescent="0.2">
      <c r="A389" s="1">
        <v>46844</v>
      </c>
      <c r="B389">
        <v>121491403.66598174</v>
      </c>
      <c r="C389" s="2">
        <f t="shared" si="6"/>
        <v>121491403.66598174</v>
      </c>
      <c r="D389" s="2">
        <f t="shared" si="7"/>
        <v>81345155.57730028</v>
      </c>
      <c r="E389" s="2">
        <f t="shared" si="8"/>
        <v>161637651.7546632</v>
      </c>
    </row>
    <row r="390" spans="1:5" x14ac:dyDescent="0.2">
      <c r="A390" s="1">
        <v>46874</v>
      </c>
      <c r="B390">
        <v>108345424.0170255</v>
      </c>
      <c r="C390" s="2">
        <f t="shared" si="6"/>
        <v>108345424.0170255</v>
      </c>
      <c r="D390" s="2">
        <f t="shared" si="7"/>
        <v>67953041.84354791</v>
      </c>
      <c r="E390" s="2">
        <f t="shared" si="8"/>
        <v>148737806.19050309</v>
      </c>
    </row>
    <row r="391" spans="1:5" x14ac:dyDescent="0.2">
      <c r="A391" s="1">
        <v>46905</v>
      </c>
      <c r="B391">
        <v>98530574.397093356</v>
      </c>
      <c r="C391" s="2">
        <f t="shared" si="6"/>
        <v>98530574.397093356</v>
      </c>
      <c r="D391" s="2">
        <f t="shared" si="7"/>
        <v>57890988.314936198</v>
      </c>
      <c r="E391" s="2">
        <f t="shared" si="8"/>
        <v>139170160.47925052</v>
      </c>
    </row>
    <row r="392" spans="1:5" x14ac:dyDescent="0.2">
      <c r="A392" s="1">
        <v>46935</v>
      </c>
      <c r="B392">
        <v>96897882.141817555</v>
      </c>
      <c r="C392" s="2">
        <f t="shared" si="6"/>
        <v>96897882.141817555</v>
      </c>
      <c r="D392" s="2">
        <f t="shared" si="7"/>
        <v>56010028.441551171</v>
      </c>
      <c r="E392" s="2">
        <f t="shared" si="8"/>
        <v>137785735.84208393</v>
      </c>
    </row>
    <row r="393" spans="1:5" x14ac:dyDescent="0.2">
      <c r="A393" s="1">
        <v>46966</v>
      </c>
      <c r="B393">
        <v>101422286.32833254</v>
      </c>
      <c r="C393" s="2">
        <f t="shared" si="6"/>
        <v>101422286.32833254</v>
      </c>
      <c r="D393" s="2">
        <f t="shared" si="7"/>
        <v>60285107.350207478</v>
      </c>
      <c r="E393" s="2">
        <f t="shared" si="8"/>
        <v>142559465.30645761</v>
      </c>
    </row>
    <row r="394" spans="1:5" x14ac:dyDescent="0.2">
      <c r="A394" s="1">
        <v>46997</v>
      </c>
      <c r="B394">
        <v>110251731.81291761</v>
      </c>
      <c r="C394" s="2">
        <f t="shared" si="6"/>
        <v>110251731.81291761</v>
      </c>
      <c r="D394" s="2">
        <f t="shared" si="7"/>
        <v>68864175.882483214</v>
      </c>
      <c r="E394" s="2">
        <f t="shared" si="8"/>
        <v>151639287.743352</v>
      </c>
    </row>
    <row r="395" spans="1:5" x14ac:dyDescent="0.2">
      <c r="A395" s="1">
        <v>47027</v>
      </c>
      <c r="B395">
        <v>107523801.67152782</v>
      </c>
      <c r="C395" s="2">
        <f t="shared" ref="C395:C413" si="9">_xlfn.FORECAST.ETS(A395,$B$2:$B$298,$A$2:$A$298,157,1)</f>
        <v>107523801.67152782</v>
      </c>
      <c r="D395" s="2">
        <f t="shared" ref="D395:D413" si="10">C395-_xlfn.FORECAST.ETS.CONFINT(A395,$B$2:$B$298,$A$2:$A$298,0.95,157,1)</f>
        <v>65884823.035662405</v>
      </c>
      <c r="E395" s="2">
        <f t="shared" ref="E395:E413" si="11">C395+_xlfn.FORECAST.ETS.CONFINT(A395,$B$2:$B$298,$A$2:$A$298,0.95,157,1)</f>
        <v>149162780.30739322</v>
      </c>
    </row>
    <row r="396" spans="1:5" x14ac:dyDescent="0.2">
      <c r="A396" s="1">
        <v>47058</v>
      </c>
      <c r="B396">
        <v>120859162.65700477</v>
      </c>
      <c r="C396" s="2">
        <f t="shared" si="9"/>
        <v>120859162.65700477</v>
      </c>
      <c r="D396" s="2">
        <f t="shared" si="10"/>
        <v>78967721.42037496</v>
      </c>
      <c r="E396" s="2">
        <f t="shared" si="11"/>
        <v>162750603.89363459</v>
      </c>
    </row>
    <row r="397" spans="1:5" x14ac:dyDescent="0.2">
      <c r="A397" s="1">
        <v>47088</v>
      </c>
      <c r="B397">
        <v>114750018.33619316</v>
      </c>
      <c r="C397" s="2">
        <f t="shared" si="9"/>
        <v>114750018.33619316</v>
      </c>
      <c r="D397" s="2">
        <f t="shared" si="10"/>
        <v>72605080.398159117</v>
      </c>
      <c r="E397" s="2">
        <f t="shared" si="11"/>
        <v>156894956.2742272</v>
      </c>
    </row>
    <row r="398" spans="1:5" x14ac:dyDescent="0.2">
      <c r="A398" s="1">
        <v>47119</v>
      </c>
      <c r="B398">
        <v>111980137.03557748</v>
      </c>
      <c r="C398" s="2">
        <f t="shared" si="9"/>
        <v>111980137.03557748</v>
      </c>
      <c r="D398" s="2">
        <f t="shared" si="10"/>
        <v>69580674.027559251</v>
      </c>
      <c r="E398" s="2">
        <f t="shared" si="11"/>
        <v>154379600.0435957</v>
      </c>
    </row>
    <row r="399" spans="1:5" x14ac:dyDescent="0.2">
      <c r="A399" s="1">
        <v>47150</v>
      </c>
      <c r="B399">
        <v>127263286.099593</v>
      </c>
      <c r="C399" s="2">
        <f t="shared" si="9"/>
        <v>127263286.099593</v>
      </c>
      <c r="D399" s="2">
        <f t="shared" si="10"/>
        <v>84608275.322912276</v>
      </c>
      <c r="E399" s="2">
        <f t="shared" si="11"/>
        <v>169918296.87627372</v>
      </c>
    </row>
    <row r="400" spans="1:5" x14ac:dyDescent="0.2">
      <c r="A400" s="1">
        <v>47178</v>
      </c>
      <c r="B400">
        <v>114050538.20259902</v>
      </c>
      <c r="C400" s="2">
        <f t="shared" si="9"/>
        <v>114050538.20259902</v>
      </c>
      <c r="D400" s="2">
        <f t="shared" si="10"/>
        <v>71138962.566809088</v>
      </c>
      <c r="E400" s="2">
        <f t="shared" si="11"/>
        <v>156962113.83838895</v>
      </c>
    </row>
    <row r="401" spans="1:5" x14ac:dyDescent="0.2">
      <c r="A401" s="1">
        <v>47209</v>
      </c>
      <c r="B401">
        <v>113230999.48259994</v>
      </c>
      <c r="C401" s="2">
        <f t="shared" si="9"/>
        <v>113230999.48259994</v>
      </c>
      <c r="D401" s="2">
        <f t="shared" si="10"/>
        <v>70061847.44431603</v>
      </c>
      <c r="E401" s="2">
        <f t="shared" si="11"/>
        <v>156400151.52088386</v>
      </c>
    </row>
    <row r="402" spans="1:5" x14ac:dyDescent="0.2">
      <c r="A402" s="1">
        <v>47239</v>
      </c>
      <c r="B402">
        <v>102305851.68559963</v>
      </c>
      <c r="C402" s="2">
        <f t="shared" si="9"/>
        <v>102305851.68559963</v>
      </c>
      <c r="D402" s="2">
        <f t="shared" si="10"/>
        <v>58878117.187840581</v>
      </c>
      <c r="E402" s="2">
        <f t="shared" si="11"/>
        <v>145733586.18335867</v>
      </c>
    </row>
    <row r="403" spans="1:5" x14ac:dyDescent="0.2">
      <c r="A403" s="1">
        <v>47270</v>
      </c>
      <c r="B403">
        <v>114952102.59592319</v>
      </c>
      <c r="C403" s="2">
        <f t="shared" si="9"/>
        <v>114952102.59592319</v>
      </c>
      <c r="D403" s="2">
        <f t="shared" si="10"/>
        <v>71264785.007974297</v>
      </c>
      <c r="E403" s="2">
        <f t="shared" si="11"/>
        <v>158639420.18387207</v>
      </c>
    </row>
    <row r="404" spans="1:5" x14ac:dyDescent="0.2">
      <c r="A404" s="1">
        <v>47300</v>
      </c>
      <c r="B404">
        <v>106280213.42917293</v>
      </c>
      <c r="C404" s="2">
        <f t="shared" si="9"/>
        <v>106280213.42917293</v>
      </c>
      <c r="D404" s="2">
        <f t="shared" si="10"/>
        <v>62332317.486979157</v>
      </c>
      <c r="E404" s="2">
        <f t="shared" si="11"/>
        <v>150228109.37136671</v>
      </c>
    </row>
    <row r="405" spans="1:5" x14ac:dyDescent="0.2">
      <c r="A405" s="1">
        <v>47331</v>
      </c>
      <c r="B405">
        <v>105385766.29478376</v>
      </c>
      <c r="C405" s="2">
        <f t="shared" si="9"/>
        <v>105385766.29478376</v>
      </c>
      <c r="D405" s="2">
        <f t="shared" si="10"/>
        <v>61176302.041881382</v>
      </c>
      <c r="E405" s="2">
        <f t="shared" si="11"/>
        <v>149595230.54768613</v>
      </c>
    </row>
    <row r="406" spans="1:5" x14ac:dyDescent="0.2">
      <c r="A406" s="1">
        <v>47362</v>
      </c>
      <c r="B406">
        <v>103306927.17680345</v>
      </c>
      <c r="C406" s="2">
        <f t="shared" si="9"/>
        <v>103306927.17680345</v>
      </c>
      <c r="D406" s="2">
        <f t="shared" si="10"/>
        <v>58834909.905797638</v>
      </c>
      <c r="E406" s="2">
        <f t="shared" si="11"/>
        <v>147778944.44780928</v>
      </c>
    </row>
    <row r="407" spans="1:5" x14ac:dyDescent="0.2">
      <c r="A407" s="1">
        <v>47392</v>
      </c>
      <c r="B407">
        <v>131447184.35376139</v>
      </c>
      <c r="C407" s="2">
        <f t="shared" si="9"/>
        <v>131447184.35376139</v>
      </c>
      <c r="D407" s="2">
        <f t="shared" si="10"/>
        <v>86711634.548356026</v>
      </c>
      <c r="E407" s="2">
        <f t="shared" si="11"/>
        <v>176182734.15916675</v>
      </c>
    </row>
    <row r="408" spans="1:5" x14ac:dyDescent="0.2">
      <c r="A408" s="1">
        <v>47423</v>
      </c>
      <c r="B408">
        <v>120119396.57355449</v>
      </c>
      <c r="C408" s="2">
        <f t="shared" si="9"/>
        <v>120119396.57355449</v>
      </c>
      <c r="D408" s="2">
        <f t="shared" si="10"/>
        <v>75119339.85114032</v>
      </c>
      <c r="E408" s="2">
        <f t="shared" si="11"/>
        <v>165119453.29596865</v>
      </c>
    </row>
    <row r="409" spans="1:5" x14ac:dyDescent="0.2">
      <c r="A409" s="1">
        <v>47453</v>
      </c>
      <c r="B409">
        <v>113208631.25738575</v>
      </c>
      <c r="C409" s="2">
        <f t="shared" si="9"/>
        <v>113208631.25738575</v>
      </c>
      <c r="D409" s="2">
        <f t="shared" si="10"/>
        <v>67943098.312191606</v>
      </c>
      <c r="E409" s="2">
        <f t="shared" si="11"/>
        <v>158474164.20257989</v>
      </c>
    </row>
    <row r="410" spans="1:5" x14ac:dyDescent="0.2">
      <c r="A410" s="1">
        <v>47484</v>
      </c>
      <c r="B410">
        <v>109482725.37955895</v>
      </c>
      <c r="C410" s="2">
        <f t="shared" si="9"/>
        <v>109482725.37955895</v>
      </c>
      <c r="D410" s="2">
        <f t="shared" si="10"/>
        <v>63950751.926370665</v>
      </c>
      <c r="E410" s="2">
        <f t="shared" si="11"/>
        <v>155014698.83274722</v>
      </c>
    </row>
    <row r="411" spans="1:5" x14ac:dyDescent="0.2">
      <c r="A411" s="1">
        <v>47515</v>
      </c>
      <c r="B411">
        <v>119269467.85378981</v>
      </c>
      <c r="C411" s="2">
        <f t="shared" si="9"/>
        <v>119269467.85378981</v>
      </c>
      <c r="D411" s="2">
        <f t="shared" si="10"/>
        <v>73470094.572240353</v>
      </c>
      <c r="E411" s="2">
        <f t="shared" si="11"/>
        <v>165068841.13533926</v>
      </c>
    </row>
    <row r="412" spans="1:5" x14ac:dyDescent="0.2">
      <c r="A412" s="1">
        <v>47543</v>
      </c>
      <c r="B412">
        <v>131171705.03813887</v>
      </c>
      <c r="C412" s="2">
        <f t="shared" ref="C412:C414" si="12">_xlfn.FORECAST.ETS(A412,$B$2:$B$298,$A$2:$A$298,157,1)</f>
        <v>131171705.03813887</v>
      </c>
      <c r="D412" s="2">
        <f t="shared" ref="D412:D414" si="13">C412-_xlfn.FORECAST.ETS.CONFINT(A412,$B$2:$B$298,$A$2:$A$298,0.95,157,1)</f>
        <v>85103977.517573118</v>
      </c>
      <c r="E412" s="2">
        <f t="shared" ref="E412:E414" si="14">C412+_xlfn.FORECAST.ETS.CONFINT(A412,$B$2:$B$298,$A$2:$A$298,0.95,157,1)</f>
        <v>177239432.55870461</v>
      </c>
    </row>
    <row r="413" spans="1:5" x14ac:dyDescent="0.2">
      <c r="A413" s="1">
        <v>47574</v>
      </c>
      <c r="B413">
        <v>132807370.72714177</v>
      </c>
      <c r="C413" s="2">
        <f t="shared" si="12"/>
        <v>132807370.72714177</v>
      </c>
      <c r="D413" s="2">
        <f t="shared" si="13"/>
        <v>86470339.412058055</v>
      </c>
      <c r="E413" s="2">
        <f t="shared" si="14"/>
        <v>179144402.04222548</v>
      </c>
    </row>
    <row r="414" spans="1:5" x14ac:dyDescent="0.2">
      <c r="A414" s="1">
        <v>47604</v>
      </c>
      <c r="B414">
        <v>122168087.93117599</v>
      </c>
      <c r="C414" s="2">
        <f t="shared" si="12"/>
        <v>122168087.93117599</v>
      </c>
      <c r="D414" s="2">
        <f t="shared" si="13"/>
        <v>75560808.06724669</v>
      </c>
      <c r="E414" s="2">
        <f t="shared" si="14"/>
        <v>168775367.79510528</v>
      </c>
    </row>
    <row r="415" spans="1:5" x14ac:dyDescent="0.2">
      <c r="A415" s="1">
        <v>47635</v>
      </c>
      <c r="B415">
        <v>104307750.50948647</v>
      </c>
      <c r="C415" s="2">
        <f t="shared" ref="C415:C421" si="15">_xlfn.FORECAST.ETS(A415,$B$2:$B$298,$A$2:$A$298,157,1)</f>
        <v>104307750.50948647</v>
      </c>
      <c r="D415" s="2">
        <f t="shared" ref="D415:D421" si="16">C415-_xlfn.FORECAST.ETS.CONFINT(A415,$B$2:$B$298,$A$2:$A$298,0.95,157,1)</f>
        <v>57429282.090159006</v>
      </c>
      <c r="E415" s="2">
        <f t="shared" ref="E415:E421" si="17">C415+_xlfn.FORECAST.ETS.CONFINT(A415,$B$2:$B$298,$A$2:$A$298,0.95,157,1)</f>
        <v>151186218.92881393</v>
      </c>
    </row>
    <row r="416" spans="1:5" x14ac:dyDescent="0.2">
      <c r="A416" s="1">
        <v>47665</v>
      </c>
      <c r="B416">
        <v>103484238.85312799</v>
      </c>
      <c r="C416" s="2">
        <f t="shared" si="15"/>
        <v>103484238.85312799</v>
      </c>
      <c r="D416" s="2">
        <f t="shared" si="16"/>
        <v>56333646.566807158</v>
      </c>
      <c r="E416" s="2">
        <f t="shared" si="17"/>
        <v>150634831.13944882</v>
      </c>
    </row>
    <row r="417" spans="1:5" x14ac:dyDescent="0.2">
      <c r="A417" s="1">
        <v>47696</v>
      </c>
      <c r="B417">
        <v>108961287.76851472</v>
      </c>
      <c r="C417" s="2">
        <f t="shared" si="15"/>
        <v>108961287.76851472</v>
      </c>
      <c r="D417" s="2">
        <f t="shared" si="16"/>
        <v>61537640.946326934</v>
      </c>
      <c r="E417" s="2">
        <f t="shared" si="17"/>
        <v>156384934.5907025</v>
      </c>
    </row>
    <row r="418" spans="1:5" x14ac:dyDescent="0.2">
      <c r="A418" s="1">
        <v>47727</v>
      </c>
      <c r="B418">
        <v>103825679.41911775</v>
      </c>
      <c r="C418" s="2">
        <f t="shared" si="15"/>
        <v>103825679.41911775</v>
      </c>
      <c r="D418" s="2">
        <f t="shared" si="16"/>
        <v>56128051.983257093</v>
      </c>
      <c r="E418" s="2">
        <f t="shared" si="17"/>
        <v>151523306.85497841</v>
      </c>
    </row>
    <row r="419" spans="1:5" x14ac:dyDescent="0.2">
      <c r="A419" s="1">
        <v>47757</v>
      </c>
      <c r="B419">
        <v>121659126.49071397</v>
      </c>
      <c r="C419" s="2">
        <f t="shared" si="15"/>
        <v>121659126.49071397</v>
      </c>
      <c r="D419" s="2">
        <f t="shared" si="16"/>
        <v>73686596.903369874</v>
      </c>
      <c r="E419" s="2">
        <f t="shared" si="17"/>
        <v>169631656.07805806</v>
      </c>
    </row>
    <row r="420" spans="1:5" x14ac:dyDescent="0.2">
      <c r="A420" s="1">
        <v>47788</v>
      </c>
      <c r="B420">
        <v>120129223.10707329</v>
      </c>
      <c r="C420" s="2">
        <f t="shared" si="15"/>
        <v>120129223.10707329</v>
      </c>
      <c r="D420" s="2">
        <f t="shared" si="16"/>
        <v>71880874.319939047</v>
      </c>
      <c r="E420" s="2">
        <f t="shared" si="17"/>
        <v>168377571.89420754</v>
      </c>
    </row>
    <row r="421" spans="1:5" x14ac:dyDescent="0.2">
      <c r="A421" s="1">
        <v>47818</v>
      </c>
      <c r="B421">
        <v>99544539.219887152</v>
      </c>
      <c r="C421" s="2">
        <f t="shared" si="15"/>
        <v>99544539.219887152</v>
      </c>
      <c r="D421" s="2">
        <f t="shared" si="16"/>
        <v>51019458.624247909</v>
      </c>
      <c r="E421" s="2">
        <f t="shared" si="17"/>
        <v>148069619.8155264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E688-E88D-465A-A90A-EB298F1CE445}">
  <dimension ref="A1:H421"/>
  <sheetViews>
    <sheetView topLeftCell="A395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6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6957000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7339000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8914000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11090000</v>
      </c>
      <c r="G5" t="s">
        <v>18</v>
      </c>
      <c r="H5" s="3">
        <f>_xlfn.FORECAST.ETS.STAT($B$2:$B$298,$A$2:$A$298,4,157,1)</f>
        <v>0.7672884876951217</v>
      </c>
    </row>
    <row r="6" spans="1:8" x14ac:dyDescent="0.2">
      <c r="A6" s="1">
        <v>35186</v>
      </c>
      <c r="B6" s="2">
        <v>9651000</v>
      </c>
      <c r="G6" t="s">
        <v>19</v>
      </c>
      <c r="H6" s="3">
        <f>_xlfn.FORECAST.ETS.STAT($B$2:$B$298,$A$2:$A$298,5,157,1)</f>
        <v>0.17420220054543889</v>
      </c>
    </row>
    <row r="7" spans="1:8" x14ac:dyDescent="0.2">
      <c r="A7" s="1">
        <v>35217</v>
      </c>
      <c r="B7" s="2">
        <v>6617000</v>
      </c>
      <c r="G7" t="s">
        <v>20</v>
      </c>
      <c r="H7" s="3">
        <f>_xlfn.FORECAST.ETS.STAT($B$2:$B$298,$A$2:$A$298,6,157,1)</f>
        <v>1568919.6011288222</v>
      </c>
    </row>
    <row r="8" spans="1:8" x14ac:dyDescent="0.2">
      <c r="A8" s="1">
        <v>35247</v>
      </c>
      <c r="B8" s="2">
        <v>5222000</v>
      </c>
      <c r="G8" t="s">
        <v>21</v>
      </c>
      <c r="H8" s="3">
        <f>_xlfn.FORECAST.ETS.STAT($B$2:$B$298,$A$2:$A$298,7,157,1)</f>
        <v>2514706.7140262751</v>
      </c>
    </row>
    <row r="9" spans="1:8" x14ac:dyDescent="0.2">
      <c r="A9" s="1">
        <v>35278</v>
      </c>
      <c r="B9" s="2">
        <v>5652000</v>
      </c>
    </row>
    <row r="10" spans="1:8" x14ac:dyDescent="0.2">
      <c r="A10" s="1">
        <v>35309</v>
      </c>
      <c r="B10" s="2">
        <v>7371000</v>
      </c>
    </row>
    <row r="11" spans="1:8" x14ac:dyDescent="0.2">
      <c r="A11" s="1">
        <v>35339</v>
      </c>
      <c r="B11" s="2">
        <v>9977000</v>
      </c>
    </row>
    <row r="12" spans="1:8" x14ac:dyDescent="0.2">
      <c r="A12" s="1">
        <v>35370</v>
      </c>
      <c r="B12" s="2">
        <v>10250000</v>
      </c>
    </row>
    <row r="13" spans="1:8" x14ac:dyDescent="0.2">
      <c r="A13" s="1">
        <v>35400</v>
      </c>
      <c r="B13" s="2">
        <v>8209000</v>
      </c>
    </row>
    <row r="14" spans="1:8" x14ac:dyDescent="0.2">
      <c r="A14" s="1">
        <v>35431</v>
      </c>
      <c r="B14" s="2">
        <v>7011000</v>
      </c>
    </row>
    <row r="15" spans="1:8" x14ac:dyDescent="0.2">
      <c r="A15" s="1">
        <v>35462</v>
      </c>
      <c r="B15" s="2">
        <v>7230000</v>
      </c>
    </row>
    <row r="16" spans="1:8" x14ac:dyDescent="0.2">
      <c r="A16" s="1">
        <v>35490</v>
      </c>
      <c r="B16" s="2">
        <v>9575000</v>
      </c>
    </row>
    <row r="17" spans="1:2" x14ac:dyDescent="0.2">
      <c r="A17" s="1">
        <v>35521</v>
      </c>
      <c r="B17" s="2">
        <v>11260000</v>
      </c>
    </row>
    <row r="18" spans="1:2" x14ac:dyDescent="0.2">
      <c r="A18" s="1">
        <v>35551</v>
      </c>
      <c r="B18" s="2">
        <v>11270000</v>
      </c>
    </row>
    <row r="19" spans="1:2" x14ac:dyDescent="0.2">
      <c r="A19" s="1">
        <v>35582</v>
      </c>
      <c r="B19" s="2">
        <v>6919000</v>
      </c>
    </row>
    <row r="20" spans="1:2" x14ac:dyDescent="0.2">
      <c r="A20" s="1">
        <v>35612</v>
      </c>
      <c r="B20" s="2">
        <v>5078000</v>
      </c>
    </row>
    <row r="21" spans="1:2" x14ac:dyDescent="0.2">
      <c r="A21" s="1">
        <v>35643</v>
      </c>
      <c r="B21" s="2">
        <v>5447000</v>
      </c>
    </row>
    <row r="22" spans="1:2" x14ac:dyDescent="0.2">
      <c r="A22" s="1">
        <v>35674</v>
      </c>
      <c r="B22" s="2">
        <v>7173000</v>
      </c>
    </row>
    <row r="23" spans="1:2" x14ac:dyDescent="0.2">
      <c r="A23" s="1">
        <v>35704</v>
      </c>
      <c r="B23" s="2">
        <v>12080000</v>
      </c>
    </row>
    <row r="24" spans="1:2" x14ac:dyDescent="0.2">
      <c r="A24" s="1">
        <v>35735</v>
      </c>
      <c r="B24" s="2">
        <v>11040000</v>
      </c>
    </row>
    <row r="25" spans="1:2" x14ac:dyDescent="0.2">
      <c r="A25" s="1">
        <v>35765</v>
      </c>
      <c r="B25" s="2">
        <v>8425000</v>
      </c>
    </row>
    <row r="26" spans="1:2" x14ac:dyDescent="0.2">
      <c r="A26" s="1">
        <v>35796</v>
      </c>
      <c r="B26" s="2">
        <v>6910000</v>
      </c>
    </row>
    <row r="27" spans="1:2" x14ac:dyDescent="0.2">
      <c r="A27" s="1">
        <v>35827</v>
      </c>
      <c r="B27" s="2">
        <v>7610000</v>
      </c>
    </row>
    <row r="28" spans="1:2" x14ac:dyDescent="0.2">
      <c r="A28" s="1">
        <v>35855</v>
      </c>
      <c r="B28" s="2">
        <v>9987000</v>
      </c>
    </row>
    <row r="29" spans="1:2" x14ac:dyDescent="0.2">
      <c r="A29" s="1">
        <v>35886</v>
      </c>
      <c r="B29" s="2">
        <v>10610000</v>
      </c>
    </row>
    <row r="30" spans="1:2" x14ac:dyDescent="0.2">
      <c r="A30" s="1">
        <v>35916</v>
      </c>
      <c r="B30" s="2">
        <v>10520000</v>
      </c>
    </row>
    <row r="31" spans="1:2" x14ac:dyDescent="0.2">
      <c r="A31" s="1">
        <v>35947</v>
      </c>
      <c r="B31" s="2">
        <v>7083000</v>
      </c>
    </row>
    <row r="32" spans="1:2" x14ac:dyDescent="0.2">
      <c r="A32" s="1">
        <v>35977</v>
      </c>
      <c r="B32" s="2">
        <v>5333000</v>
      </c>
    </row>
    <row r="33" spans="1:2" x14ac:dyDescent="0.2">
      <c r="A33" s="1">
        <v>36008</v>
      </c>
      <c r="B33" s="2">
        <v>6441000</v>
      </c>
    </row>
    <row r="34" spans="1:2" x14ac:dyDescent="0.2">
      <c r="A34" s="1">
        <v>36039</v>
      </c>
      <c r="B34" s="2">
        <v>8208000</v>
      </c>
    </row>
    <row r="35" spans="1:2" x14ac:dyDescent="0.2">
      <c r="A35" s="1">
        <v>36069</v>
      </c>
      <c r="B35" s="2">
        <v>11920000</v>
      </c>
    </row>
    <row r="36" spans="1:2" x14ac:dyDescent="0.2">
      <c r="A36" s="1">
        <v>36100</v>
      </c>
      <c r="B36" s="2">
        <v>10820000</v>
      </c>
    </row>
    <row r="37" spans="1:2" x14ac:dyDescent="0.2">
      <c r="A37" s="1">
        <v>36130</v>
      </c>
      <c r="B37" s="2">
        <v>9104000</v>
      </c>
    </row>
    <row r="38" spans="1:2" x14ac:dyDescent="0.2">
      <c r="A38" s="1">
        <v>36161</v>
      </c>
      <c r="B38" s="2">
        <v>7052000</v>
      </c>
    </row>
    <row r="39" spans="1:2" x14ac:dyDescent="0.2">
      <c r="A39" s="1">
        <v>36192</v>
      </c>
      <c r="B39" s="2">
        <v>7184000</v>
      </c>
    </row>
    <row r="40" spans="1:2" x14ac:dyDescent="0.2">
      <c r="A40" s="1">
        <v>36220</v>
      </c>
      <c r="B40" s="2">
        <v>7184000</v>
      </c>
    </row>
    <row r="41" spans="1:2" x14ac:dyDescent="0.2">
      <c r="A41" s="1">
        <v>36251</v>
      </c>
      <c r="B41" s="2">
        <v>12300000</v>
      </c>
    </row>
    <row r="42" spans="1:2" x14ac:dyDescent="0.2">
      <c r="A42" s="1">
        <v>36281</v>
      </c>
      <c r="B42" s="2">
        <v>11770000</v>
      </c>
    </row>
    <row r="43" spans="1:2" x14ac:dyDescent="0.2">
      <c r="A43" s="1">
        <v>36312</v>
      </c>
      <c r="B43" s="2">
        <v>7432000</v>
      </c>
    </row>
    <row r="44" spans="1:2" x14ac:dyDescent="0.2">
      <c r="A44" s="1">
        <v>36342</v>
      </c>
      <c r="B44" s="2">
        <v>5557000</v>
      </c>
    </row>
    <row r="45" spans="1:2" x14ac:dyDescent="0.2">
      <c r="A45" s="1">
        <v>36373</v>
      </c>
      <c r="B45" s="2">
        <v>5834000</v>
      </c>
    </row>
    <row r="46" spans="1:2" x14ac:dyDescent="0.2">
      <c r="A46" s="1">
        <v>36404</v>
      </c>
      <c r="B46" s="2">
        <v>8651000</v>
      </c>
    </row>
    <row r="47" spans="1:2" x14ac:dyDescent="0.2">
      <c r="A47" s="1">
        <v>36434</v>
      </c>
      <c r="B47" s="2">
        <v>11550000</v>
      </c>
    </row>
    <row r="48" spans="1:2" x14ac:dyDescent="0.2">
      <c r="A48" s="1">
        <v>36465</v>
      </c>
      <c r="B48" s="2">
        <v>11680000</v>
      </c>
    </row>
    <row r="49" spans="1:2" x14ac:dyDescent="0.2">
      <c r="A49" s="1">
        <v>36495</v>
      </c>
      <c r="B49" s="2">
        <v>9058000</v>
      </c>
    </row>
    <row r="50" spans="1:2" x14ac:dyDescent="0.2">
      <c r="A50" s="1">
        <v>36526</v>
      </c>
      <c r="B50" s="2">
        <v>8497000</v>
      </c>
    </row>
    <row r="51" spans="1:2" x14ac:dyDescent="0.2">
      <c r="A51" s="1">
        <v>36557</v>
      </c>
      <c r="B51" s="2">
        <v>8064000</v>
      </c>
    </row>
    <row r="52" spans="1:2" x14ac:dyDescent="0.2">
      <c r="A52" s="1">
        <v>36586</v>
      </c>
      <c r="B52" s="2">
        <v>10400000</v>
      </c>
    </row>
    <row r="53" spans="1:2" x14ac:dyDescent="0.2">
      <c r="A53" s="1">
        <v>36617</v>
      </c>
      <c r="B53" s="2">
        <v>12270000</v>
      </c>
    </row>
    <row r="54" spans="1:2" x14ac:dyDescent="0.2">
      <c r="A54" s="1">
        <v>36647</v>
      </c>
      <c r="B54" s="2">
        <v>11930000</v>
      </c>
    </row>
    <row r="55" spans="1:2" x14ac:dyDescent="0.2">
      <c r="A55" s="1">
        <v>36678</v>
      </c>
      <c r="B55" s="2">
        <v>8175000</v>
      </c>
    </row>
    <row r="56" spans="1:2" x14ac:dyDescent="0.2">
      <c r="A56" s="1">
        <v>36708</v>
      </c>
      <c r="B56" s="2">
        <v>6123000</v>
      </c>
    </row>
    <row r="57" spans="1:2" x14ac:dyDescent="0.2">
      <c r="A57" s="1">
        <v>36739</v>
      </c>
      <c r="B57" s="2">
        <v>6555000</v>
      </c>
    </row>
    <row r="58" spans="1:2" x14ac:dyDescent="0.2">
      <c r="A58" s="1">
        <v>36770</v>
      </c>
      <c r="B58" s="2">
        <v>9019000</v>
      </c>
    </row>
    <row r="59" spans="1:2" x14ac:dyDescent="0.2">
      <c r="A59" s="1">
        <v>36800</v>
      </c>
      <c r="B59" s="2">
        <v>11330000</v>
      </c>
    </row>
    <row r="60" spans="1:2" x14ac:dyDescent="0.2">
      <c r="A60" s="1">
        <v>36831</v>
      </c>
      <c r="B60" s="2">
        <v>11170000</v>
      </c>
    </row>
    <row r="61" spans="1:2" x14ac:dyDescent="0.2">
      <c r="A61" s="1">
        <v>36861</v>
      </c>
      <c r="B61" s="2">
        <v>8820000</v>
      </c>
    </row>
    <row r="62" spans="1:2" x14ac:dyDescent="0.2">
      <c r="A62" s="1">
        <v>36892</v>
      </c>
      <c r="B62" s="2">
        <v>7025000</v>
      </c>
    </row>
    <row r="63" spans="1:2" x14ac:dyDescent="0.2">
      <c r="A63" s="1">
        <v>36923</v>
      </c>
      <c r="B63" s="2">
        <v>7788000</v>
      </c>
    </row>
    <row r="64" spans="1:2" x14ac:dyDescent="0.2">
      <c r="A64" s="1">
        <v>36951</v>
      </c>
      <c r="B64" s="2">
        <v>9836000</v>
      </c>
    </row>
    <row r="65" spans="1:2" x14ac:dyDescent="0.2">
      <c r="A65" s="1">
        <v>36982</v>
      </c>
      <c r="B65" s="2">
        <v>12860000</v>
      </c>
    </row>
    <row r="66" spans="1:2" x14ac:dyDescent="0.2">
      <c r="A66" s="1">
        <v>37012</v>
      </c>
      <c r="B66" s="2">
        <v>10140000</v>
      </c>
    </row>
    <row r="67" spans="1:2" x14ac:dyDescent="0.2">
      <c r="A67" s="1">
        <v>37043</v>
      </c>
      <c r="B67" s="2">
        <v>8103000</v>
      </c>
    </row>
    <row r="68" spans="1:2" x14ac:dyDescent="0.2">
      <c r="A68" s="1">
        <v>37073</v>
      </c>
      <c r="B68" s="2">
        <v>5863000</v>
      </c>
    </row>
    <row r="69" spans="1:2" x14ac:dyDescent="0.2">
      <c r="A69" s="1">
        <v>37104</v>
      </c>
      <c r="B69" s="2">
        <v>6426000</v>
      </c>
    </row>
    <row r="70" spans="1:2" x14ac:dyDescent="0.2">
      <c r="A70" s="1">
        <v>37135</v>
      </c>
      <c r="B70" s="2">
        <v>7904000</v>
      </c>
    </row>
    <row r="71" spans="1:2" x14ac:dyDescent="0.2">
      <c r="A71" s="1">
        <v>37165</v>
      </c>
      <c r="B71" s="2">
        <v>13000000</v>
      </c>
    </row>
    <row r="72" spans="1:2" x14ac:dyDescent="0.2">
      <c r="A72" s="1">
        <v>37196</v>
      </c>
      <c r="B72" s="2">
        <v>12690000</v>
      </c>
    </row>
    <row r="73" spans="1:2" x14ac:dyDescent="0.2">
      <c r="A73" s="1">
        <v>37226</v>
      </c>
      <c r="B73" s="2">
        <v>9238000</v>
      </c>
    </row>
    <row r="74" spans="1:2" x14ac:dyDescent="0.2">
      <c r="A74" s="1">
        <v>37257</v>
      </c>
      <c r="B74" s="2">
        <v>7409000</v>
      </c>
    </row>
    <row r="75" spans="1:2" x14ac:dyDescent="0.2">
      <c r="A75" s="1">
        <v>37288</v>
      </c>
      <c r="B75" s="2">
        <v>8043000</v>
      </c>
    </row>
    <row r="76" spans="1:2" x14ac:dyDescent="0.2">
      <c r="A76" s="1">
        <v>37316</v>
      </c>
      <c r="B76" s="2">
        <v>10040000</v>
      </c>
    </row>
    <row r="77" spans="1:2" x14ac:dyDescent="0.2">
      <c r="A77" s="1">
        <v>37347</v>
      </c>
      <c r="B77" s="2">
        <v>12740000</v>
      </c>
    </row>
    <row r="78" spans="1:2" x14ac:dyDescent="0.2">
      <c r="A78" s="1">
        <v>37377</v>
      </c>
      <c r="B78" s="2">
        <v>10680000</v>
      </c>
    </row>
    <row r="79" spans="1:2" x14ac:dyDescent="0.2">
      <c r="A79" s="1">
        <v>37408</v>
      </c>
      <c r="B79" s="2">
        <v>7183000</v>
      </c>
    </row>
    <row r="80" spans="1:2" x14ac:dyDescent="0.2">
      <c r="A80" s="1">
        <v>37438</v>
      </c>
      <c r="B80" s="2">
        <v>6331000</v>
      </c>
    </row>
    <row r="81" spans="1:2" x14ac:dyDescent="0.2">
      <c r="A81" s="1">
        <v>37469</v>
      </c>
      <c r="B81" s="2">
        <v>6610000</v>
      </c>
    </row>
    <row r="82" spans="1:2" x14ac:dyDescent="0.2">
      <c r="A82" s="1">
        <v>37500</v>
      </c>
      <c r="B82" s="2">
        <v>8558000</v>
      </c>
    </row>
    <row r="83" spans="1:2" x14ac:dyDescent="0.2">
      <c r="A83" s="1">
        <v>37530</v>
      </c>
      <c r="B83" s="2">
        <v>13830000</v>
      </c>
    </row>
    <row r="84" spans="1:2" x14ac:dyDescent="0.2">
      <c r="A84" s="1">
        <v>37561</v>
      </c>
      <c r="B84" s="2">
        <v>11200000</v>
      </c>
    </row>
    <row r="85" spans="1:2" x14ac:dyDescent="0.2">
      <c r="A85" s="1">
        <v>37591</v>
      </c>
      <c r="B85" s="2">
        <v>9917000</v>
      </c>
    </row>
    <row r="86" spans="1:2" x14ac:dyDescent="0.2">
      <c r="A86" s="1">
        <v>37622</v>
      </c>
      <c r="B86" s="2">
        <v>7605000</v>
      </c>
    </row>
    <row r="87" spans="1:2" x14ac:dyDescent="0.2">
      <c r="A87" s="1">
        <v>37653</v>
      </c>
      <c r="B87" s="2">
        <v>8141000</v>
      </c>
    </row>
    <row r="88" spans="1:2" x14ac:dyDescent="0.2">
      <c r="A88" s="1">
        <v>37681</v>
      </c>
      <c r="B88" s="2">
        <v>9984000</v>
      </c>
    </row>
    <row r="89" spans="1:2" x14ac:dyDescent="0.2">
      <c r="A89" s="1">
        <v>37712</v>
      </c>
      <c r="B89" s="2">
        <v>11880000</v>
      </c>
    </row>
    <row r="90" spans="1:2" x14ac:dyDescent="0.2">
      <c r="A90" s="1">
        <v>37742</v>
      </c>
      <c r="B90" s="2">
        <v>11890000</v>
      </c>
    </row>
    <row r="91" spans="1:2" x14ac:dyDescent="0.2">
      <c r="A91" s="1">
        <v>37773</v>
      </c>
      <c r="B91" s="2">
        <v>8411000</v>
      </c>
    </row>
    <row r="92" spans="1:2" x14ac:dyDescent="0.2">
      <c r="A92" s="1">
        <v>37803</v>
      </c>
      <c r="B92" s="2">
        <v>5628000</v>
      </c>
    </row>
    <row r="93" spans="1:2" x14ac:dyDescent="0.2">
      <c r="A93" s="1">
        <v>37834</v>
      </c>
      <c r="B93" s="2">
        <v>6842000</v>
      </c>
    </row>
    <row r="94" spans="1:2" x14ac:dyDescent="0.2">
      <c r="A94" s="1">
        <v>37865</v>
      </c>
      <c r="B94" s="2">
        <v>8291000</v>
      </c>
    </row>
    <row r="95" spans="1:2" x14ac:dyDescent="0.2">
      <c r="A95" s="1">
        <v>37895</v>
      </c>
      <c r="B95" s="2">
        <v>10870000</v>
      </c>
    </row>
    <row r="96" spans="1:2" x14ac:dyDescent="0.2">
      <c r="A96" s="1">
        <v>37926</v>
      </c>
      <c r="B96" s="2">
        <v>11350000</v>
      </c>
    </row>
    <row r="97" spans="1:2" x14ac:dyDescent="0.2">
      <c r="A97" s="1">
        <v>37956</v>
      </c>
      <c r="B97" s="2">
        <v>9097000</v>
      </c>
    </row>
    <row r="98" spans="1:2" x14ac:dyDescent="0.2">
      <c r="A98" s="1">
        <v>37987</v>
      </c>
      <c r="B98" s="2">
        <v>8399000</v>
      </c>
    </row>
    <row r="99" spans="1:2" x14ac:dyDescent="0.2">
      <c r="A99" s="1">
        <v>38018</v>
      </c>
      <c r="B99" s="2">
        <v>7841000</v>
      </c>
    </row>
    <row r="100" spans="1:2" x14ac:dyDescent="0.2">
      <c r="A100" s="1">
        <v>38047</v>
      </c>
      <c r="B100" s="2">
        <v>10180000</v>
      </c>
    </row>
    <row r="101" spans="1:2" x14ac:dyDescent="0.2">
      <c r="A101" s="1">
        <v>38078</v>
      </c>
      <c r="B101" s="2">
        <v>10530000</v>
      </c>
    </row>
    <row r="102" spans="1:2" x14ac:dyDescent="0.2">
      <c r="A102" s="1">
        <v>38108</v>
      </c>
      <c r="B102" s="2">
        <v>10490000</v>
      </c>
    </row>
    <row r="103" spans="1:2" x14ac:dyDescent="0.2">
      <c r="A103" s="1">
        <v>38139</v>
      </c>
      <c r="B103" s="2">
        <v>7749000</v>
      </c>
    </row>
    <row r="104" spans="1:2" x14ac:dyDescent="0.2">
      <c r="A104" s="1">
        <v>38169</v>
      </c>
      <c r="B104" s="2">
        <v>5749000</v>
      </c>
    </row>
    <row r="105" spans="1:2" x14ac:dyDescent="0.2">
      <c r="A105" s="1">
        <v>38200</v>
      </c>
      <c r="B105" s="2">
        <v>5925000</v>
      </c>
    </row>
    <row r="106" spans="1:2" x14ac:dyDescent="0.2">
      <c r="A106" s="1">
        <v>38231</v>
      </c>
      <c r="B106" s="2">
        <v>7998000</v>
      </c>
    </row>
    <row r="107" spans="1:2" x14ac:dyDescent="0.2">
      <c r="A107" s="1">
        <v>38261</v>
      </c>
      <c r="B107" s="2">
        <v>10280000</v>
      </c>
    </row>
    <row r="108" spans="1:2" x14ac:dyDescent="0.2">
      <c r="A108" s="1">
        <v>38292</v>
      </c>
      <c r="B108" s="2">
        <v>10320000</v>
      </c>
    </row>
    <row r="109" spans="1:2" x14ac:dyDescent="0.2">
      <c r="A109" s="1">
        <v>38322</v>
      </c>
      <c r="B109" s="2">
        <v>9088000</v>
      </c>
    </row>
    <row r="110" spans="1:2" x14ac:dyDescent="0.2">
      <c r="A110" s="1">
        <v>38353</v>
      </c>
      <c r="B110" s="2">
        <v>8058000</v>
      </c>
    </row>
    <row r="111" spans="1:2" x14ac:dyDescent="0.2">
      <c r="A111" s="1">
        <v>38384</v>
      </c>
      <c r="B111" s="2">
        <v>7445000</v>
      </c>
    </row>
    <row r="112" spans="1:2" x14ac:dyDescent="0.2">
      <c r="A112" s="1">
        <v>38412</v>
      </c>
      <c r="B112" s="2">
        <v>9795000</v>
      </c>
    </row>
    <row r="113" spans="1:2" x14ac:dyDescent="0.2">
      <c r="A113" s="1">
        <v>38443</v>
      </c>
      <c r="B113" s="2">
        <v>11030000</v>
      </c>
    </row>
    <row r="114" spans="1:2" x14ac:dyDescent="0.2">
      <c r="A114" s="1">
        <v>38473</v>
      </c>
      <c r="B114" s="2">
        <v>11030000</v>
      </c>
    </row>
    <row r="115" spans="1:2" x14ac:dyDescent="0.2">
      <c r="A115" s="1">
        <v>38504</v>
      </c>
      <c r="B115" s="2">
        <v>7134000</v>
      </c>
    </row>
    <row r="116" spans="1:2" x14ac:dyDescent="0.2">
      <c r="A116" s="1">
        <v>38534</v>
      </c>
      <c r="B116" s="2">
        <v>5728000</v>
      </c>
    </row>
    <row r="117" spans="1:2" x14ac:dyDescent="0.2">
      <c r="A117" s="1">
        <v>38565</v>
      </c>
      <c r="B117" s="2">
        <v>5786000</v>
      </c>
    </row>
    <row r="118" spans="1:2" x14ac:dyDescent="0.2">
      <c r="A118" s="1">
        <v>38596</v>
      </c>
      <c r="B118" s="2">
        <v>8088000</v>
      </c>
    </row>
    <row r="119" spans="1:2" x14ac:dyDescent="0.2">
      <c r="A119" s="1">
        <v>38626</v>
      </c>
      <c r="B119" s="2">
        <v>11010000</v>
      </c>
    </row>
    <row r="120" spans="1:2" x14ac:dyDescent="0.2">
      <c r="A120" s="1">
        <v>38657</v>
      </c>
      <c r="B120" s="2">
        <v>11130000</v>
      </c>
    </row>
    <row r="121" spans="1:2" x14ac:dyDescent="0.2">
      <c r="A121" s="1">
        <v>38687</v>
      </c>
      <c r="B121" s="2">
        <v>9293000</v>
      </c>
    </row>
    <row r="122" spans="1:2" x14ac:dyDescent="0.2">
      <c r="A122" s="1">
        <v>38718</v>
      </c>
      <c r="B122" s="2">
        <v>7559000</v>
      </c>
    </row>
    <row r="123" spans="1:2" x14ac:dyDescent="0.2">
      <c r="A123" s="1">
        <v>38749</v>
      </c>
      <c r="B123" s="2">
        <v>7134000</v>
      </c>
    </row>
    <row r="124" spans="1:2" x14ac:dyDescent="0.2">
      <c r="A124" s="1">
        <v>38777</v>
      </c>
      <c r="B124" s="2">
        <v>9250000</v>
      </c>
    </row>
    <row r="125" spans="1:2" x14ac:dyDescent="0.2">
      <c r="A125" s="1">
        <v>38808</v>
      </c>
      <c r="B125" s="2">
        <v>9969000</v>
      </c>
    </row>
    <row r="126" spans="1:2" x14ac:dyDescent="0.2">
      <c r="A126" s="1">
        <v>38838</v>
      </c>
      <c r="B126" s="2">
        <v>8939000</v>
      </c>
    </row>
    <row r="127" spans="1:2" x14ac:dyDescent="0.2">
      <c r="A127" s="1">
        <v>38869</v>
      </c>
      <c r="B127" s="2">
        <v>7279000</v>
      </c>
    </row>
    <row r="128" spans="1:2" x14ac:dyDescent="0.2">
      <c r="A128" s="1">
        <v>38899</v>
      </c>
      <c r="B128" s="2">
        <v>4994000</v>
      </c>
    </row>
    <row r="129" spans="1:2" x14ac:dyDescent="0.2">
      <c r="A129" s="1">
        <v>38930</v>
      </c>
      <c r="B129" s="2">
        <v>5768000</v>
      </c>
    </row>
    <row r="130" spans="1:2" x14ac:dyDescent="0.2">
      <c r="A130" s="1">
        <v>38961</v>
      </c>
      <c r="B130" s="2">
        <v>7921000</v>
      </c>
    </row>
    <row r="131" spans="1:2" x14ac:dyDescent="0.2">
      <c r="A131" s="1">
        <v>38991</v>
      </c>
      <c r="B131" s="2">
        <v>11320000</v>
      </c>
    </row>
    <row r="132" spans="1:2" x14ac:dyDescent="0.2">
      <c r="A132" s="1">
        <v>39022</v>
      </c>
      <c r="B132" s="2">
        <v>10690000</v>
      </c>
    </row>
    <row r="133" spans="1:2" x14ac:dyDescent="0.2">
      <c r="A133" s="1">
        <v>39052</v>
      </c>
      <c r="B133" s="2">
        <v>8625000</v>
      </c>
    </row>
    <row r="134" spans="1:2" x14ac:dyDescent="0.2">
      <c r="A134" s="1">
        <v>39083</v>
      </c>
      <c r="B134" s="2">
        <v>7279000</v>
      </c>
    </row>
    <row r="135" spans="1:2" x14ac:dyDescent="0.2">
      <c r="A135" s="1">
        <v>39114</v>
      </c>
      <c r="B135" s="2">
        <v>7371000</v>
      </c>
    </row>
    <row r="136" spans="1:2" x14ac:dyDescent="0.2">
      <c r="A136" s="1">
        <v>39142</v>
      </c>
      <c r="B136" s="2">
        <v>9424000</v>
      </c>
    </row>
    <row r="137" spans="1:2" x14ac:dyDescent="0.2">
      <c r="A137" s="1">
        <v>39173</v>
      </c>
      <c r="B137" s="2">
        <v>12310000</v>
      </c>
    </row>
    <row r="138" spans="1:2" x14ac:dyDescent="0.2">
      <c r="A138" s="1">
        <v>39203</v>
      </c>
      <c r="B138" s="2">
        <v>9677000</v>
      </c>
    </row>
    <row r="139" spans="1:2" x14ac:dyDescent="0.2">
      <c r="A139" s="1">
        <v>39234</v>
      </c>
      <c r="B139" s="2">
        <v>6936000</v>
      </c>
    </row>
    <row r="140" spans="1:2" x14ac:dyDescent="0.2">
      <c r="A140" s="1">
        <v>39264</v>
      </c>
      <c r="B140" s="2">
        <v>5050000</v>
      </c>
    </row>
    <row r="141" spans="1:2" x14ac:dyDescent="0.2">
      <c r="A141" s="1">
        <v>39295</v>
      </c>
      <c r="B141" s="2">
        <v>5829000</v>
      </c>
    </row>
    <row r="142" spans="1:2" x14ac:dyDescent="0.2">
      <c r="A142" s="1">
        <v>39326</v>
      </c>
      <c r="B142" s="2">
        <v>7663000</v>
      </c>
    </row>
    <row r="143" spans="1:2" x14ac:dyDescent="0.2">
      <c r="A143" s="1">
        <v>39356</v>
      </c>
      <c r="B143" s="2">
        <v>10240000</v>
      </c>
    </row>
    <row r="144" spans="1:2" x14ac:dyDescent="0.2">
      <c r="A144" s="1">
        <v>39387</v>
      </c>
      <c r="B144" s="2">
        <v>10520000</v>
      </c>
    </row>
    <row r="145" spans="1:2" x14ac:dyDescent="0.2">
      <c r="A145" s="1">
        <v>39417</v>
      </c>
      <c r="B145" s="2">
        <v>8462000</v>
      </c>
    </row>
    <row r="146" spans="1:2" x14ac:dyDescent="0.2">
      <c r="A146" s="1">
        <v>39448</v>
      </c>
      <c r="B146" s="2">
        <v>6895000</v>
      </c>
    </row>
    <row r="147" spans="1:2" x14ac:dyDescent="0.2">
      <c r="A147" s="1">
        <v>39479</v>
      </c>
      <c r="B147" s="2">
        <v>7889000</v>
      </c>
    </row>
    <row r="148" spans="1:2" x14ac:dyDescent="0.2">
      <c r="A148" s="1">
        <v>39508</v>
      </c>
      <c r="B148" s="2">
        <v>10030000</v>
      </c>
    </row>
    <row r="149" spans="1:2" x14ac:dyDescent="0.2">
      <c r="A149" s="1">
        <v>39539</v>
      </c>
      <c r="B149" s="2">
        <v>10430000</v>
      </c>
    </row>
    <row r="150" spans="1:2" x14ac:dyDescent="0.2">
      <c r="A150" s="1">
        <v>39569</v>
      </c>
      <c r="B150" s="2">
        <v>6906000</v>
      </c>
    </row>
    <row r="151" spans="1:2" x14ac:dyDescent="0.2">
      <c r="A151" s="1">
        <v>39600</v>
      </c>
      <c r="B151" s="2">
        <v>9904000</v>
      </c>
    </row>
    <row r="152" spans="1:2" x14ac:dyDescent="0.2">
      <c r="A152" s="1">
        <v>39630</v>
      </c>
      <c r="B152" s="2">
        <v>5018000</v>
      </c>
    </row>
    <row r="153" spans="1:2" x14ac:dyDescent="0.2">
      <c r="A153" s="1">
        <v>39661</v>
      </c>
      <c r="B153" s="2">
        <v>5185000</v>
      </c>
    </row>
    <row r="154" spans="1:2" x14ac:dyDescent="0.2">
      <c r="A154" s="1">
        <v>39692</v>
      </c>
      <c r="B154" s="2">
        <v>7127000</v>
      </c>
    </row>
    <row r="155" spans="1:2" x14ac:dyDescent="0.2">
      <c r="A155" s="1">
        <v>39722</v>
      </c>
      <c r="B155" s="2">
        <v>10360000</v>
      </c>
    </row>
    <row r="156" spans="1:2" x14ac:dyDescent="0.2">
      <c r="A156" s="1">
        <v>39753</v>
      </c>
      <c r="B156" s="2">
        <v>10170000</v>
      </c>
    </row>
    <row r="157" spans="1:2" x14ac:dyDescent="0.2">
      <c r="A157" s="1">
        <v>39783</v>
      </c>
      <c r="B157" s="2">
        <v>7973000</v>
      </c>
    </row>
    <row r="158" spans="1:2" x14ac:dyDescent="0.2">
      <c r="A158" s="1">
        <v>39814</v>
      </c>
      <c r="B158" s="2">
        <v>7132000</v>
      </c>
    </row>
    <row r="159" spans="1:2" x14ac:dyDescent="0.2">
      <c r="A159" s="1">
        <v>39845</v>
      </c>
      <c r="B159" s="2">
        <v>7066000</v>
      </c>
    </row>
    <row r="160" spans="1:2" x14ac:dyDescent="0.2">
      <c r="A160" s="1">
        <v>39873</v>
      </c>
      <c r="B160" s="2">
        <v>8592000</v>
      </c>
    </row>
    <row r="161" spans="1:2" x14ac:dyDescent="0.2">
      <c r="A161" s="1">
        <v>39904</v>
      </c>
      <c r="B161" s="2">
        <v>10360000</v>
      </c>
    </row>
    <row r="162" spans="1:2" x14ac:dyDescent="0.2">
      <c r="A162" s="1">
        <v>39934</v>
      </c>
      <c r="B162" s="2">
        <v>9327000</v>
      </c>
    </row>
    <row r="163" spans="1:2" x14ac:dyDescent="0.2">
      <c r="A163" s="1">
        <v>39965</v>
      </c>
      <c r="B163" s="2">
        <v>6478000</v>
      </c>
    </row>
    <row r="164" spans="1:2" x14ac:dyDescent="0.2">
      <c r="A164" s="1">
        <v>39995</v>
      </c>
      <c r="B164" s="2">
        <v>4956000</v>
      </c>
    </row>
    <row r="165" spans="1:2" x14ac:dyDescent="0.2">
      <c r="A165" s="1">
        <v>40026</v>
      </c>
      <c r="B165" s="2">
        <v>5107000</v>
      </c>
    </row>
    <row r="166" spans="1:2" x14ac:dyDescent="0.2">
      <c r="A166" s="1">
        <v>40057</v>
      </c>
      <c r="B166" s="2">
        <v>7070000</v>
      </c>
    </row>
    <row r="167" spans="1:2" x14ac:dyDescent="0.2">
      <c r="A167" s="1">
        <v>40087</v>
      </c>
      <c r="B167" s="2">
        <v>9565000</v>
      </c>
    </row>
    <row r="168" spans="1:2" x14ac:dyDescent="0.2">
      <c r="A168" s="1">
        <v>40118</v>
      </c>
      <c r="B168" s="2">
        <v>10180000</v>
      </c>
    </row>
    <row r="169" spans="1:2" x14ac:dyDescent="0.2">
      <c r="A169" s="1">
        <v>40148</v>
      </c>
      <c r="B169" s="2">
        <v>8097000</v>
      </c>
    </row>
    <row r="170" spans="1:2" x14ac:dyDescent="0.2">
      <c r="A170" s="1">
        <v>40179</v>
      </c>
      <c r="B170" s="2">
        <v>7110000</v>
      </c>
    </row>
    <row r="171" spans="1:2" x14ac:dyDescent="0.2">
      <c r="A171" s="1">
        <v>40210</v>
      </c>
      <c r="B171" s="2">
        <v>26420000</v>
      </c>
    </row>
    <row r="172" spans="1:2" x14ac:dyDescent="0.2">
      <c r="A172" s="1">
        <v>40238</v>
      </c>
      <c r="B172" s="2">
        <v>26420000</v>
      </c>
    </row>
    <row r="173" spans="1:2" x14ac:dyDescent="0.2">
      <c r="A173" s="1">
        <v>40269</v>
      </c>
      <c r="B173" s="2">
        <v>9685000</v>
      </c>
    </row>
    <row r="174" spans="1:2" x14ac:dyDescent="0.2">
      <c r="A174" s="1">
        <v>40299</v>
      </c>
      <c r="B174" s="2">
        <v>5888000</v>
      </c>
    </row>
    <row r="175" spans="1:2" x14ac:dyDescent="0.2">
      <c r="A175" s="1">
        <v>40330</v>
      </c>
      <c r="B175" s="2">
        <v>2380000</v>
      </c>
    </row>
    <row r="176" spans="1:2" x14ac:dyDescent="0.2">
      <c r="A176" s="1">
        <v>40360</v>
      </c>
      <c r="B176" s="2">
        <v>1704000</v>
      </c>
    </row>
    <row r="177" spans="1:2" x14ac:dyDescent="0.2">
      <c r="A177" s="1">
        <v>40391</v>
      </c>
      <c r="B177" s="2">
        <v>2531000</v>
      </c>
    </row>
    <row r="178" spans="1:2" x14ac:dyDescent="0.2">
      <c r="A178" s="1">
        <v>40422</v>
      </c>
      <c r="B178" s="2">
        <v>5771000</v>
      </c>
    </row>
    <row r="179" spans="1:2" x14ac:dyDescent="0.2">
      <c r="A179" s="1">
        <v>40452</v>
      </c>
      <c r="B179" s="2">
        <v>16640000</v>
      </c>
    </row>
    <row r="180" spans="1:2" x14ac:dyDescent="0.2">
      <c r="A180" s="1">
        <v>40483</v>
      </c>
      <c r="B180" s="2">
        <v>34590000</v>
      </c>
    </row>
    <row r="181" spans="1:2" x14ac:dyDescent="0.2">
      <c r="A181" s="1">
        <v>40513</v>
      </c>
      <c r="B181" s="2">
        <v>46880000</v>
      </c>
    </row>
    <row r="182" spans="1:2" x14ac:dyDescent="0.2">
      <c r="A182" s="1">
        <v>40544</v>
      </c>
      <c r="B182" s="2">
        <v>40120000</v>
      </c>
    </row>
    <row r="183" spans="1:2" x14ac:dyDescent="0.2">
      <c r="A183" s="1">
        <v>40575</v>
      </c>
      <c r="B183" s="2">
        <v>7771000</v>
      </c>
    </row>
    <row r="184" spans="1:2" x14ac:dyDescent="0.2">
      <c r="A184" s="1">
        <v>40603</v>
      </c>
      <c r="B184" s="2">
        <v>7320000</v>
      </c>
    </row>
    <row r="185" spans="1:2" x14ac:dyDescent="0.2">
      <c r="A185" s="1">
        <v>40634</v>
      </c>
      <c r="B185" s="2">
        <v>12290000</v>
      </c>
    </row>
    <row r="186" spans="1:2" x14ac:dyDescent="0.2">
      <c r="A186" s="1">
        <v>40664</v>
      </c>
      <c r="B186" s="2">
        <v>11480000</v>
      </c>
    </row>
    <row r="187" spans="1:2" x14ac:dyDescent="0.2">
      <c r="A187" s="1">
        <v>40695</v>
      </c>
      <c r="B187" s="2">
        <v>7698000</v>
      </c>
    </row>
    <row r="188" spans="1:2" x14ac:dyDescent="0.2">
      <c r="A188" s="1">
        <v>40725</v>
      </c>
      <c r="B188" s="2">
        <v>6115000</v>
      </c>
    </row>
    <row r="189" spans="1:2" x14ac:dyDescent="0.2">
      <c r="A189" s="1">
        <v>40756</v>
      </c>
      <c r="B189" s="2">
        <v>5713000</v>
      </c>
    </row>
    <row r="190" spans="1:2" x14ac:dyDescent="0.2">
      <c r="A190" s="1">
        <v>40787</v>
      </c>
      <c r="B190" s="2">
        <v>7888000</v>
      </c>
    </row>
    <row r="191" spans="1:2" x14ac:dyDescent="0.2">
      <c r="A191" s="1">
        <v>40817</v>
      </c>
      <c r="B191" s="2">
        <v>11940000</v>
      </c>
    </row>
    <row r="192" spans="1:2" x14ac:dyDescent="0.2">
      <c r="A192" s="1">
        <v>40848</v>
      </c>
      <c r="B192" s="2">
        <v>12740000</v>
      </c>
    </row>
    <row r="193" spans="1:2" x14ac:dyDescent="0.2">
      <c r="A193" s="1">
        <v>40878</v>
      </c>
      <c r="B193" s="2">
        <v>9541000</v>
      </c>
    </row>
    <row r="194" spans="1:2" x14ac:dyDescent="0.2">
      <c r="A194" s="1">
        <v>40909</v>
      </c>
      <c r="B194" s="2">
        <v>7101000</v>
      </c>
    </row>
    <row r="195" spans="1:2" x14ac:dyDescent="0.2">
      <c r="A195" s="1">
        <v>40940</v>
      </c>
      <c r="B195" s="2">
        <v>7934000</v>
      </c>
    </row>
    <row r="196" spans="1:2" x14ac:dyDescent="0.2">
      <c r="A196" s="1">
        <v>40969</v>
      </c>
      <c r="B196" s="2">
        <v>10710000</v>
      </c>
    </row>
    <row r="197" spans="1:2" x14ac:dyDescent="0.2">
      <c r="A197" s="1">
        <v>41000</v>
      </c>
      <c r="B197" s="2">
        <v>11880000</v>
      </c>
    </row>
    <row r="198" spans="1:2" x14ac:dyDescent="0.2">
      <c r="A198" s="1">
        <v>41030</v>
      </c>
      <c r="B198" s="2">
        <v>10380000</v>
      </c>
    </row>
    <row r="199" spans="1:2" x14ac:dyDescent="0.2">
      <c r="A199" s="1">
        <v>41061</v>
      </c>
      <c r="B199" s="2">
        <v>7714000</v>
      </c>
    </row>
    <row r="200" spans="1:2" x14ac:dyDescent="0.2">
      <c r="A200" s="1">
        <v>41091</v>
      </c>
      <c r="B200" s="2">
        <v>6408000</v>
      </c>
    </row>
    <row r="201" spans="1:2" x14ac:dyDescent="0.2">
      <c r="A201" s="1">
        <v>41122</v>
      </c>
      <c r="B201" s="2">
        <v>5814000</v>
      </c>
    </row>
    <row r="202" spans="1:2" x14ac:dyDescent="0.2">
      <c r="A202" s="1">
        <v>41153</v>
      </c>
      <c r="B202" s="2">
        <v>8081000</v>
      </c>
    </row>
    <row r="203" spans="1:2" x14ac:dyDescent="0.2">
      <c r="A203" s="1">
        <v>41183</v>
      </c>
      <c r="B203" s="2">
        <v>12300000</v>
      </c>
    </row>
    <row r="204" spans="1:2" x14ac:dyDescent="0.2">
      <c r="A204" s="1">
        <v>41214</v>
      </c>
      <c r="B204" s="2">
        <v>12760000</v>
      </c>
    </row>
    <row r="205" spans="1:2" x14ac:dyDescent="0.2">
      <c r="A205" s="1">
        <v>41244</v>
      </c>
      <c r="B205" s="2">
        <v>9342000</v>
      </c>
    </row>
    <row r="206" spans="1:2" x14ac:dyDescent="0.2">
      <c r="A206" s="1">
        <v>41275</v>
      </c>
      <c r="B206" s="2">
        <v>7268000</v>
      </c>
    </row>
    <row r="207" spans="1:2" x14ac:dyDescent="0.2">
      <c r="A207" s="1">
        <v>41306</v>
      </c>
      <c r="B207" s="2">
        <v>7886000</v>
      </c>
    </row>
    <row r="208" spans="1:2" x14ac:dyDescent="0.2">
      <c r="A208" s="1">
        <v>41334</v>
      </c>
      <c r="B208" s="2">
        <v>11030000</v>
      </c>
    </row>
    <row r="209" spans="1:2" x14ac:dyDescent="0.2">
      <c r="A209" s="1">
        <v>41365</v>
      </c>
      <c r="B209" s="2">
        <v>11820000</v>
      </c>
    </row>
    <row r="210" spans="1:2" x14ac:dyDescent="0.2">
      <c r="A210" s="1">
        <v>41395</v>
      </c>
      <c r="B210" s="2">
        <v>11850000</v>
      </c>
    </row>
    <row r="211" spans="1:2" x14ac:dyDescent="0.2">
      <c r="A211" s="1">
        <v>41426</v>
      </c>
      <c r="B211" s="2">
        <v>9553000</v>
      </c>
    </row>
    <row r="212" spans="1:2" x14ac:dyDescent="0.2">
      <c r="A212" s="1">
        <v>41456</v>
      </c>
      <c r="B212" s="2">
        <v>5883000</v>
      </c>
    </row>
    <row r="213" spans="1:2" x14ac:dyDescent="0.2">
      <c r="A213" s="1">
        <v>41487</v>
      </c>
      <c r="B213" s="2">
        <v>5807000</v>
      </c>
    </row>
    <row r="214" spans="1:2" x14ac:dyDescent="0.2">
      <c r="A214" s="1">
        <v>41518</v>
      </c>
      <c r="B214" s="2">
        <v>8415000</v>
      </c>
    </row>
    <row r="215" spans="1:2" x14ac:dyDescent="0.2">
      <c r="A215" s="1">
        <v>41548</v>
      </c>
      <c r="B215" s="2">
        <v>11170000</v>
      </c>
    </row>
    <row r="216" spans="1:2" x14ac:dyDescent="0.2">
      <c r="A216" s="1">
        <v>41579</v>
      </c>
      <c r="B216" s="2">
        <v>11500000</v>
      </c>
    </row>
    <row r="217" spans="1:2" x14ac:dyDescent="0.2">
      <c r="A217" s="1">
        <v>41609</v>
      </c>
      <c r="B217" s="2">
        <v>9985000</v>
      </c>
    </row>
    <row r="218" spans="1:2" x14ac:dyDescent="0.2">
      <c r="A218" s="1">
        <v>41640</v>
      </c>
      <c r="B218" s="2">
        <v>7648000</v>
      </c>
    </row>
    <row r="219" spans="1:2" x14ac:dyDescent="0.2">
      <c r="A219" s="1">
        <v>41671</v>
      </c>
      <c r="B219" s="2">
        <v>7289000</v>
      </c>
    </row>
    <row r="220" spans="1:2" x14ac:dyDescent="0.2">
      <c r="A220" s="1">
        <v>41699</v>
      </c>
      <c r="B220" s="2">
        <v>9272000</v>
      </c>
    </row>
    <row r="221" spans="1:2" x14ac:dyDescent="0.2">
      <c r="A221" s="1">
        <v>41730</v>
      </c>
      <c r="B221" s="2">
        <v>9272000</v>
      </c>
    </row>
    <row r="222" spans="1:2" x14ac:dyDescent="0.2">
      <c r="A222" s="1">
        <v>41760</v>
      </c>
      <c r="B222" s="2">
        <v>10360000</v>
      </c>
    </row>
    <row r="223" spans="1:2" x14ac:dyDescent="0.2">
      <c r="A223" s="1">
        <v>41791</v>
      </c>
      <c r="B223" s="2">
        <v>7282000</v>
      </c>
    </row>
    <row r="224" spans="1:2" x14ac:dyDescent="0.2">
      <c r="A224" s="1">
        <v>41821</v>
      </c>
      <c r="B224" s="2">
        <v>5182000</v>
      </c>
    </row>
    <row r="225" spans="1:2" x14ac:dyDescent="0.2">
      <c r="A225" s="1">
        <v>41852</v>
      </c>
      <c r="B225" s="2">
        <v>5685000</v>
      </c>
    </row>
    <row r="226" spans="1:2" x14ac:dyDescent="0.2">
      <c r="A226" s="1">
        <v>41883</v>
      </c>
      <c r="B226" s="2">
        <v>8169000</v>
      </c>
    </row>
    <row r="227" spans="1:2" x14ac:dyDescent="0.2">
      <c r="A227" s="1">
        <v>41913</v>
      </c>
      <c r="B227" s="2">
        <v>10920000</v>
      </c>
    </row>
    <row r="228" spans="1:2" x14ac:dyDescent="0.2">
      <c r="A228" s="1">
        <v>41944</v>
      </c>
      <c r="B228" s="2">
        <v>11570000</v>
      </c>
    </row>
    <row r="229" spans="1:2" x14ac:dyDescent="0.2">
      <c r="A229" s="1">
        <v>41974</v>
      </c>
      <c r="B229" s="2">
        <v>9110000</v>
      </c>
    </row>
    <row r="230" spans="1:2" x14ac:dyDescent="0.2">
      <c r="A230" s="1">
        <v>42005</v>
      </c>
      <c r="B230" s="2">
        <v>7809000</v>
      </c>
    </row>
    <row r="231" spans="1:2" x14ac:dyDescent="0.2">
      <c r="A231" s="1">
        <v>42036</v>
      </c>
      <c r="B231" s="2">
        <v>8065000</v>
      </c>
    </row>
    <row r="232" spans="1:2" x14ac:dyDescent="0.2">
      <c r="A232" s="1">
        <v>42064</v>
      </c>
      <c r="B232" s="2">
        <v>10470000</v>
      </c>
    </row>
    <row r="233" spans="1:2" x14ac:dyDescent="0.2">
      <c r="A233" s="1">
        <v>42095</v>
      </c>
      <c r="B233" s="2">
        <v>11340000</v>
      </c>
    </row>
    <row r="234" spans="1:2" x14ac:dyDescent="0.2">
      <c r="A234" s="1">
        <v>42125</v>
      </c>
      <c r="B234" s="2">
        <v>10370000</v>
      </c>
    </row>
    <row r="235" spans="1:2" x14ac:dyDescent="0.2">
      <c r="A235" s="1">
        <v>42156</v>
      </c>
      <c r="B235" s="2">
        <v>7633000</v>
      </c>
    </row>
    <row r="236" spans="1:2" x14ac:dyDescent="0.2">
      <c r="A236" s="1">
        <v>42186</v>
      </c>
      <c r="B236" s="2">
        <v>5383000</v>
      </c>
    </row>
    <row r="237" spans="1:2" x14ac:dyDescent="0.2">
      <c r="A237" s="1">
        <v>42217</v>
      </c>
      <c r="B237" s="2">
        <v>5765000</v>
      </c>
    </row>
    <row r="238" spans="1:2" x14ac:dyDescent="0.2">
      <c r="A238" s="1">
        <v>42248</v>
      </c>
      <c r="B238" s="2">
        <v>7510000</v>
      </c>
    </row>
    <row r="239" spans="1:2" x14ac:dyDescent="0.2">
      <c r="A239" s="1">
        <v>42278</v>
      </c>
      <c r="B239" s="2">
        <v>10480000</v>
      </c>
    </row>
    <row r="240" spans="1:2" x14ac:dyDescent="0.2">
      <c r="A240" s="1">
        <v>42309</v>
      </c>
      <c r="B240" s="2">
        <v>11050000</v>
      </c>
    </row>
    <row r="241" spans="1:2" x14ac:dyDescent="0.2">
      <c r="A241" s="1">
        <v>42339</v>
      </c>
      <c r="B241" s="2">
        <v>9499000</v>
      </c>
    </row>
    <row r="242" spans="1:2" x14ac:dyDescent="0.2">
      <c r="A242" s="1">
        <v>42370</v>
      </c>
      <c r="B242" s="2">
        <v>8411000</v>
      </c>
    </row>
    <row r="243" spans="1:2" x14ac:dyDescent="0.2">
      <c r="A243" s="1">
        <v>42401</v>
      </c>
      <c r="B243" s="2">
        <v>7483000</v>
      </c>
    </row>
    <row r="244" spans="1:2" x14ac:dyDescent="0.2">
      <c r="A244" s="1">
        <v>42430</v>
      </c>
      <c r="B244" s="2">
        <v>9468000</v>
      </c>
    </row>
    <row r="245" spans="1:2" x14ac:dyDescent="0.2">
      <c r="A245" s="1">
        <v>42461</v>
      </c>
      <c r="B245" s="2">
        <v>10490000</v>
      </c>
    </row>
    <row r="246" spans="1:2" x14ac:dyDescent="0.2">
      <c r="A246" s="1">
        <v>42491</v>
      </c>
      <c r="B246" s="2">
        <v>10580000</v>
      </c>
    </row>
    <row r="247" spans="1:2" x14ac:dyDescent="0.2">
      <c r="A247" s="1">
        <v>42522</v>
      </c>
      <c r="B247" s="2">
        <v>6837000</v>
      </c>
    </row>
    <row r="248" spans="1:2" x14ac:dyDescent="0.2">
      <c r="A248" s="1">
        <v>42552</v>
      </c>
      <c r="B248" s="2">
        <v>5394000</v>
      </c>
    </row>
    <row r="249" spans="1:2" x14ac:dyDescent="0.2">
      <c r="A249" s="1">
        <v>42583</v>
      </c>
      <c r="B249" s="2">
        <v>5287000</v>
      </c>
    </row>
    <row r="250" spans="1:2" x14ac:dyDescent="0.2">
      <c r="A250" s="1">
        <v>42614</v>
      </c>
      <c r="B250" s="2">
        <v>8554000</v>
      </c>
    </row>
    <row r="251" spans="1:2" x14ac:dyDescent="0.2">
      <c r="A251" s="1">
        <v>42644</v>
      </c>
      <c r="B251" s="2">
        <v>11230000</v>
      </c>
    </row>
    <row r="252" spans="1:2" x14ac:dyDescent="0.2">
      <c r="A252" s="1">
        <v>42675</v>
      </c>
      <c r="B252" s="2">
        <v>11160000</v>
      </c>
    </row>
    <row r="253" spans="1:2" x14ac:dyDescent="0.2">
      <c r="A253" s="1">
        <v>42705</v>
      </c>
      <c r="B253" s="2">
        <v>8171000</v>
      </c>
    </row>
    <row r="254" spans="1:2" x14ac:dyDescent="0.2">
      <c r="A254" s="1">
        <v>42736</v>
      </c>
      <c r="B254" s="2">
        <v>7441000</v>
      </c>
    </row>
    <row r="255" spans="1:2" x14ac:dyDescent="0.2">
      <c r="A255" s="1">
        <v>42767</v>
      </c>
      <c r="B255" s="2">
        <v>8146000</v>
      </c>
    </row>
    <row r="256" spans="1:2" x14ac:dyDescent="0.2">
      <c r="A256" s="1">
        <v>42795</v>
      </c>
      <c r="B256" s="2">
        <v>10280000</v>
      </c>
    </row>
    <row r="257" spans="1:2" x14ac:dyDescent="0.2">
      <c r="A257" s="1">
        <v>42826</v>
      </c>
      <c r="B257" s="2">
        <v>11460000</v>
      </c>
    </row>
    <row r="258" spans="1:2" x14ac:dyDescent="0.2">
      <c r="A258" s="1">
        <v>42856</v>
      </c>
      <c r="B258" s="2">
        <v>9557000</v>
      </c>
    </row>
    <row r="259" spans="1:2" x14ac:dyDescent="0.2">
      <c r="A259" s="1">
        <v>42887</v>
      </c>
      <c r="B259" s="2">
        <v>6968000</v>
      </c>
    </row>
    <row r="260" spans="1:2" x14ac:dyDescent="0.2">
      <c r="A260" s="1">
        <v>42917</v>
      </c>
      <c r="B260" s="2">
        <v>5600000</v>
      </c>
    </row>
    <row r="261" spans="1:2" x14ac:dyDescent="0.2">
      <c r="A261" s="1">
        <v>42948</v>
      </c>
      <c r="B261" s="2">
        <v>5360000</v>
      </c>
    </row>
    <row r="262" spans="1:2" x14ac:dyDescent="0.2">
      <c r="A262" s="1">
        <v>42979</v>
      </c>
      <c r="B262" s="2">
        <v>8003000</v>
      </c>
    </row>
    <row r="263" spans="1:2" x14ac:dyDescent="0.2">
      <c r="A263" s="1">
        <v>43009</v>
      </c>
      <c r="B263" s="2">
        <v>8003000</v>
      </c>
    </row>
    <row r="264" spans="1:2" x14ac:dyDescent="0.2">
      <c r="A264" s="1">
        <v>43040</v>
      </c>
      <c r="B264" s="2">
        <v>10180000</v>
      </c>
    </row>
    <row r="265" spans="1:2" x14ac:dyDescent="0.2">
      <c r="A265" s="1">
        <v>43070</v>
      </c>
      <c r="B265" s="2">
        <v>8772000</v>
      </c>
    </row>
    <row r="266" spans="1:2" x14ac:dyDescent="0.2">
      <c r="A266" s="1">
        <v>43101</v>
      </c>
      <c r="B266" s="2">
        <v>7749000</v>
      </c>
    </row>
    <row r="267" spans="1:2" x14ac:dyDescent="0.2">
      <c r="A267" s="1">
        <v>43132</v>
      </c>
      <c r="B267" s="2">
        <v>7115000</v>
      </c>
    </row>
    <row r="268" spans="1:2" x14ac:dyDescent="0.2">
      <c r="A268" s="1">
        <v>43160</v>
      </c>
      <c r="B268" s="2">
        <v>8951000</v>
      </c>
    </row>
    <row r="269" spans="1:2" x14ac:dyDescent="0.2">
      <c r="A269" s="1">
        <v>43191</v>
      </c>
      <c r="B269" s="2">
        <v>10510000</v>
      </c>
    </row>
    <row r="270" spans="1:2" x14ac:dyDescent="0.2">
      <c r="A270" s="1">
        <v>43221</v>
      </c>
      <c r="B270" s="2">
        <v>9164000</v>
      </c>
    </row>
    <row r="271" spans="1:2" x14ac:dyDescent="0.2">
      <c r="A271" s="1">
        <v>43252</v>
      </c>
      <c r="B271" s="2">
        <v>7798000</v>
      </c>
    </row>
    <row r="272" spans="1:2" x14ac:dyDescent="0.2">
      <c r="A272" s="1">
        <v>43282</v>
      </c>
      <c r="B272" s="2">
        <v>4894000</v>
      </c>
    </row>
    <row r="273" spans="1:2" x14ac:dyDescent="0.2">
      <c r="A273" s="1">
        <v>43313</v>
      </c>
      <c r="B273" s="2">
        <v>5300000</v>
      </c>
    </row>
    <row r="274" spans="1:2" x14ac:dyDescent="0.2">
      <c r="A274" s="1">
        <v>43344</v>
      </c>
      <c r="B274" s="2">
        <v>7157000</v>
      </c>
    </row>
    <row r="275" spans="1:2" x14ac:dyDescent="0.2">
      <c r="A275" s="1">
        <v>43374</v>
      </c>
      <c r="B275" s="2">
        <v>10310000</v>
      </c>
    </row>
    <row r="276" spans="1:2" x14ac:dyDescent="0.2">
      <c r="A276" s="1">
        <v>43405</v>
      </c>
      <c r="B276" s="2">
        <v>10460000</v>
      </c>
    </row>
    <row r="277" spans="1:2" x14ac:dyDescent="0.2">
      <c r="A277" s="1">
        <v>43435</v>
      </c>
      <c r="B277" s="2">
        <v>8717000</v>
      </c>
    </row>
    <row r="278" spans="1:2" x14ac:dyDescent="0.2">
      <c r="A278" s="1">
        <v>43466</v>
      </c>
      <c r="B278" s="2">
        <v>7454000</v>
      </c>
    </row>
    <row r="279" spans="1:2" x14ac:dyDescent="0.2">
      <c r="A279" s="1">
        <v>43497</v>
      </c>
      <c r="B279" s="2">
        <v>7765000</v>
      </c>
    </row>
    <row r="280" spans="1:2" x14ac:dyDescent="0.2">
      <c r="A280" s="1">
        <v>43525</v>
      </c>
      <c r="B280" s="2">
        <v>9995000</v>
      </c>
    </row>
    <row r="281" spans="1:2" x14ac:dyDescent="0.2">
      <c r="A281" s="1">
        <v>43556</v>
      </c>
      <c r="B281" s="2">
        <v>10840000</v>
      </c>
    </row>
    <row r="282" spans="1:2" x14ac:dyDescent="0.2">
      <c r="A282" s="1">
        <v>43586</v>
      </c>
      <c r="B282" s="2">
        <v>10270000</v>
      </c>
    </row>
    <row r="283" spans="1:2" x14ac:dyDescent="0.2">
      <c r="A283" s="1">
        <v>43617</v>
      </c>
      <c r="B283" s="2">
        <v>6562000</v>
      </c>
    </row>
    <row r="284" spans="1:2" x14ac:dyDescent="0.2">
      <c r="A284" s="1">
        <v>43647</v>
      </c>
      <c r="B284" s="2">
        <v>5301000</v>
      </c>
    </row>
    <row r="285" spans="1:2" x14ac:dyDescent="0.2">
      <c r="A285" s="1">
        <v>43678</v>
      </c>
      <c r="B285" s="2">
        <v>5403000</v>
      </c>
    </row>
    <row r="286" spans="1:2" x14ac:dyDescent="0.2">
      <c r="A286" s="1">
        <v>43709</v>
      </c>
      <c r="B286" s="2">
        <v>8755000</v>
      </c>
    </row>
    <row r="287" spans="1:2" x14ac:dyDescent="0.2">
      <c r="A287" s="1">
        <v>43739</v>
      </c>
      <c r="B287" s="2">
        <v>10500000</v>
      </c>
    </row>
    <row r="288" spans="1:2" x14ac:dyDescent="0.2">
      <c r="A288" s="1">
        <v>43770</v>
      </c>
      <c r="B288" s="2">
        <v>10170000</v>
      </c>
    </row>
    <row r="289" spans="1:5" x14ac:dyDescent="0.2">
      <c r="A289" s="1">
        <v>43800</v>
      </c>
      <c r="B289" s="2">
        <v>8422000</v>
      </c>
    </row>
    <row r="290" spans="1:5" x14ac:dyDescent="0.2">
      <c r="A290" s="1">
        <v>43831</v>
      </c>
      <c r="B290" s="2">
        <v>7280000</v>
      </c>
    </row>
    <row r="291" spans="1:5" x14ac:dyDescent="0.2">
      <c r="A291" s="1">
        <v>43862</v>
      </c>
      <c r="B291" s="2">
        <v>7199000</v>
      </c>
    </row>
    <row r="292" spans="1:5" x14ac:dyDescent="0.2">
      <c r="A292" s="1">
        <v>43891</v>
      </c>
      <c r="B292" s="2">
        <v>9065000</v>
      </c>
    </row>
    <row r="293" spans="1:5" x14ac:dyDescent="0.2">
      <c r="A293" s="1">
        <v>43922</v>
      </c>
      <c r="B293" s="2">
        <v>10630000</v>
      </c>
    </row>
    <row r="294" spans="1:5" x14ac:dyDescent="0.2">
      <c r="A294" s="1">
        <v>43952</v>
      </c>
      <c r="B294" s="2">
        <v>9400000</v>
      </c>
    </row>
    <row r="295" spans="1:5" x14ac:dyDescent="0.2">
      <c r="A295" s="1">
        <v>43983</v>
      </c>
      <c r="B295" s="2">
        <v>6733000</v>
      </c>
    </row>
    <row r="296" spans="1:5" x14ac:dyDescent="0.2">
      <c r="A296" s="1">
        <v>44013</v>
      </c>
      <c r="B296" s="2">
        <v>5065000</v>
      </c>
    </row>
    <row r="297" spans="1:5" x14ac:dyDescent="0.2">
      <c r="A297" s="1">
        <v>44044</v>
      </c>
      <c r="B297" s="2">
        <v>5099000</v>
      </c>
    </row>
    <row r="298" spans="1:5" x14ac:dyDescent="0.2">
      <c r="A298" s="1">
        <v>44075</v>
      </c>
      <c r="B298" s="2">
        <v>8226000</v>
      </c>
      <c r="C298" s="2">
        <v>8226000</v>
      </c>
      <c r="D298" s="2">
        <v>8226000</v>
      </c>
      <c r="E298" s="2">
        <v>8226000</v>
      </c>
    </row>
    <row r="299" spans="1:5" x14ac:dyDescent="0.2">
      <c r="A299" s="1">
        <v>44105</v>
      </c>
      <c r="B299">
        <v>8836036.872650627</v>
      </c>
      <c r="C299" s="2">
        <f t="shared" ref="C299:C330" si="0">_xlfn.FORECAST.ETS(A299,$B$2:$B$298,$A$2:$A$298,157,1)</f>
        <v>8836036.872650627</v>
      </c>
      <c r="D299" s="2">
        <f t="shared" ref="D299:D330" si="1">C299-_xlfn.FORECAST.ETS.CONFINT(A299,$B$2:$B$298,$A$2:$A$298,0.95,157,1)</f>
        <v>1135525.2644927977</v>
      </c>
      <c r="E299" s="2">
        <f t="shared" ref="E299:E330" si="2">C299+_xlfn.FORECAST.ETS.CONFINT(A299,$B$2:$B$298,$A$2:$A$298,0.95,157,1)</f>
        <v>16536548.480808455</v>
      </c>
    </row>
    <row r="300" spans="1:5" x14ac:dyDescent="0.2">
      <c r="A300" s="1">
        <v>44136</v>
      </c>
      <c r="B300">
        <v>11387770.488649033</v>
      </c>
      <c r="C300" s="2">
        <f t="shared" si="0"/>
        <v>11387770.488649033</v>
      </c>
      <c r="D300" s="2">
        <f t="shared" si="1"/>
        <v>2774890.2525652163</v>
      </c>
      <c r="E300" s="2">
        <f t="shared" si="2"/>
        <v>20000650.72473285</v>
      </c>
    </row>
    <row r="301" spans="1:5" x14ac:dyDescent="0.2">
      <c r="A301" s="1">
        <v>44166</v>
      </c>
      <c r="B301">
        <v>11652464.910436368</v>
      </c>
      <c r="C301" s="2">
        <f t="shared" si="0"/>
        <v>11652464.910436368</v>
      </c>
      <c r="D301" s="2">
        <f t="shared" si="1"/>
        <v>2211860.6571304668</v>
      </c>
      <c r="E301" s="2">
        <f t="shared" si="2"/>
        <v>21093069.163742267</v>
      </c>
    </row>
    <row r="302" spans="1:5" x14ac:dyDescent="0.2">
      <c r="A302" s="1">
        <v>44197</v>
      </c>
      <c r="B302">
        <v>9584100.059971191</v>
      </c>
      <c r="C302" s="2">
        <f t="shared" si="0"/>
        <v>9584100.059971191</v>
      </c>
      <c r="D302" s="2">
        <f t="shared" si="1"/>
        <v>-620208.1352164764</v>
      </c>
      <c r="E302" s="2">
        <f t="shared" si="2"/>
        <v>19788408.255158857</v>
      </c>
    </row>
    <row r="303" spans="1:5" x14ac:dyDescent="0.2">
      <c r="A303" s="1">
        <v>44228</v>
      </c>
      <c r="B303">
        <v>8011398.9320273353</v>
      </c>
      <c r="C303" s="2">
        <f t="shared" si="0"/>
        <v>8011398.9320273353</v>
      </c>
      <c r="D303" s="2">
        <f t="shared" si="1"/>
        <v>-2906041.9668917647</v>
      </c>
      <c r="E303" s="2">
        <f t="shared" si="2"/>
        <v>18928839.830946434</v>
      </c>
    </row>
    <row r="304" spans="1:5" x14ac:dyDescent="0.2">
      <c r="A304" s="1">
        <v>44256</v>
      </c>
      <c r="B304">
        <v>9003562.4924347922</v>
      </c>
      <c r="C304" s="2">
        <f t="shared" si="0"/>
        <v>9003562.4924347922</v>
      </c>
      <c r="D304" s="2">
        <f t="shared" si="1"/>
        <v>-2585784.2268737387</v>
      </c>
      <c r="E304" s="2">
        <f t="shared" si="2"/>
        <v>20592909.211743325</v>
      </c>
    </row>
    <row r="305" spans="1:5" x14ac:dyDescent="0.2">
      <c r="A305" s="1">
        <v>44287</v>
      </c>
      <c r="B305">
        <v>11145674.771840595</v>
      </c>
      <c r="C305" s="2">
        <f t="shared" si="0"/>
        <v>11145674.771840595</v>
      </c>
      <c r="D305" s="2">
        <f t="shared" si="1"/>
        <v>-1081154.2993045487</v>
      </c>
      <c r="E305" s="2">
        <f t="shared" si="2"/>
        <v>23372503.842985738</v>
      </c>
    </row>
    <row r="306" spans="1:5" x14ac:dyDescent="0.2">
      <c r="A306" s="1">
        <v>44317</v>
      </c>
      <c r="B306">
        <v>11544715.445129516</v>
      </c>
      <c r="C306" s="2">
        <f t="shared" si="0"/>
        <v>11544715.445129516</v>
      </c>
      <c r="D306" s="2">
        <f t="shared" si="1"/>
        <v>-1290307.3301174119</v>
      </c>
      <c r="E306" s="2">
        <f t="shared" si="2"/>
        <v>24379738.220376443</v>
      </c>
    </row>
    <row r="307" spans="1:5" x14ac:dyDescent="0.2">
      <c r="A307" s="1">
        <v>44348</v>
      </c>
      <c r="B307">
        <v>8017010.1299487818</v>
      </c>
      <c r="C307" s="2">
        <f t="shared" si="0"/>
        <v>8017010.1299487818</v>
      </c>
      <c r="D307" s="2">
        <f t="shared" si="1"/>
        <v>-5400905.4121325389</v>
      </c>
      <c r="E307" s="2">
        <f t="shared" si="2"/>
        <v>21434925.672030102</v>
      </c>
    </row>
    <row r="308" spans="1:5" x14ac:dyDescent="0.2">
      <c r="A308" s="1">
        <v>44378</v>
      </c>
      <c r="B308">
        <v>11011648.51327608</v>
      </c>
      <c r="C308" s="2">
        <f t="shared" si="0"/>
        <v>11011648.51327608</v>
      </c>
      <c r="D308" s="2">
        <f t="shared" si="1"/>
        <v>-2967028.5089144818</v>
      </c>
      <c r="E308" s="2">
        <f t="shared" si="2"/>
        <v>24990325.535466641</v>
      </c>
    </row>
    <row r="309" spans="1:5" x14ac:dyDescent="0.2">
      <c r="A309" s="1">
        <v>44409</v>
      </c>
      <c r="B309">
        <v>6124119.0184686268</v>
      </c>
      <c r="C309" s="2">
        <f t="shared" si="0"/>
        <v>6124119.0184686268</v>
      </c>
      <c r="D309" s="2">
        <f t="shared" si="1"/>
        <v>-8395756.6568165533</v>
      </c>
      <c r="E309" s="2">
        <f t="shared" si="2"/>
        <v>20643994.693753805</v>
      </c>
    </row>
    <row r="310" spans="1:5" x14ac:dyDescent="0.2">
      <c r="A310" s="1">
        <v>44440</v>
      </c>
      <c r="B310">
        <v>6291916.950242402</v>
      </c>
      <c r="C310" s="2">
        <f t="shared" si="0"/>
        <v>6291916.950242402</v>
      </c>
      <c r="D310" s="2">
        <f t="shared" si="1"/>
        <v>-8751709.9759760574</v>
      </c>
      <c r="E310" s="2">
        <f t="shared" si="2"/>
        <v>21335543.876460861</v>
      </c>
    </row>
    <row r="311" spans="1:5" x14ac:dyDescent="0.2">
      <c r="A311" s="1">
        <v>44470</v>
      </c>
      <c r="B311">
        <v>8234979.0141020603</v>
      </c>
      <c r="C311" s="2">
        <f t="shared" si="0"/>
        <v>8234979.0141020603</v>
      </c>
      <c r="D311" s="2">
        <f t="shared" si="1"/>
        <v>-7316718.459003469</v>
      </c>
      <c r="E311" s="2">
        <f t="shared" si="2"/>
        <v>23786676.487207592</v>
      </c>
    </row>
    <row r="312" spans="1:5" x14ac:dyDescent="0.2">
      <c r="A312" s="1">
        <v>44501</v>
      </c>
      <c r="B312">
        <v>11466247.38783982</v>
      </c>
      <c r="C312" s="2">
        <f t="shared" si="0"/>
        <v>11466247.38783982</v>
      </c>
      <c r="D312" s="2">
        <f t="shared" si="1"/>
        <v>-4579333.2442455031</v>
      </c>
      <c r="E312" s="2">
        <f t="shared" si="2"/>
        <v>27511828.019925144</v>
      </c>
    </row>
    <row r="313" spans="1:5" x14ac:dyDescent="0.2">
      <c r="A313" s="1">
        <v>44531</v>
      </c>
      <c r="B313">
        <v>11272581.887162929</v>
      </c>
      <c r="C313" s="2">
        <f t="shared" si="0"/>
        <v>11272581.887162929</v>
      </c>
      <c r="D313" s="2">
        <f t="shared" si="1"/>
        <v>-5253970.0904356539</v>
      </c>
      <c r="E313" s="2">
        <f t="shared" si="2"/>
        <v>27799133.864761513</v>
      </c>
    </row>
    <row r="314" spans="1:5" x14ac:dyDescent="0.2">
      <c r="A314" s="1">
        <v>44562</v>
      </c>
      <c r="B314">
        <v>9071943.420678407</v>
      </c>
      <c r="C314" s="2">
        <f t="shared" si="0"/>
        <v>9071943.420678407</v>
      </c>
      <c r="D314" s="2">
        <f t="shared" si="1"/>
        <v>-7923767.8099027611</v>
      </c>
      <c r="E314" s="2">
        <f t="shared" si="2"/>
        <v>26067654.651259575</v>
      </c>
    </row>
    <row r="315" spans="1:5" x14ac:dyDescent="0.2">
      <c r="A315" s="1">
        <v>44593</v>
      </c>
      <c r="B315">
        <v>8175354.0583489705</v>
      </c>
      <c r="C315" s="2">
        <f t="shared" si="0"/>
        <v>8175354.0583489705</v>
      </c>
      <c r="D315" s="2">
        <f t="shared" si="1"/>
        <v>-9278660.2739361692</v>
      </c>
      <c r="E315" s="2">
        <f t="shared" si="2"/>
        <v>25629368.390634112</v>
      </c>
    </row>
    <row r="316" spans="1:5" x14ac:dyDescent="0.2">
      <c r="A316" s="1">
        <v>44621</v>
      </c>
      <c r="B316">
        <v>8081674.3354149144</v>
      </c>
      <c r="C316" s="2">
        <f t="shared" si="0"/>
        <v>8081674.3354149144</v>
      </c>
      <c r="D316" s="2">
        <f t="shared" si="1"/>
        <v>-9820624.0393458735</v>
      </c>
      <c r="E316" s="2">
        <f t="shared" si="2"/>
        <v>25983972.7101757</v>
      </c>
    </row>
    <row r="317" spans="1:5" x14ac:dyDescent="0.2">
      <c r="A317" s="1">
        <v>44652</v>
      </c>
      <c r="B317">
        <v>9307839.1066466514</v>
      </c>
      <c r="C317" s="2">
        <f t="shared" si="0"/>
        <v>9307839.1066466514</v>
      </c>
      <c r="D317" s="2">
        <f t="shared" si="1"/>
        <v>-9033462.1337534916</v>
      </c>
      <c r="E317" s="2">
        <f t="shared" si="2"/>
        <v>27649140.347046793</v>
      </c>
    </row>
    <row r="318" spans="1:5" x14ac:dyDescent="0.2">
      <c r="A318" s="1">
        <v>44682</v>
      </c>
      <c r="B318">
        <v>11021276.507797811</v>
      </c>
      <c r="C318" s="2">
        <f t="shared" si="0"/>
        <v>11021276.507797811</v>
      </c>
      <c r="D318" s="2">
        <f t="shared" si="1"/>
        <v>-7750400.7530064546</v>
      </c>
      <c r="E318" s="2">
        <f t="shared" si="2"/>
        <v>29792953.768602077</v>
      </c>
    </row>
    <row r="319" spans="1:5" x14ac:dyDescent="0.2">
      <c r="A319" s="1">
        <v>44713</v>
      </c>
      <c r="B319">
        <v>10859011.733699659</v>
      </c>
      <c r="C319" s="2">
        <f t="shared" si="0"/>
        <v>10859011.733699659</v>
      </c>
      <c r="D319" s="2">
        <f t="shared" si="1"/>
        <v>-8334998.1046014</v>
      </c>
      <c r="E319" s="2">
        <f t="shared" si="2"/>
        <v>30053021.57200072</v>
      </c>
    </row>
    <row r="320" spans="1:5" x14ac:dyDescent="0.2">
      <c r="A320" s="1">
        <v>44743</v>
      </c>
      <c r="B320">
        <v>8443160.7974388171</v>
      </c>
      <c r="C320" s="2">
        <f t="shared" si="0"/>
        <v>8443160.7974388171</v>
      </c>
      <c r="D320" s="2">
        <f t="shared" si="1"/>
        <v>-11165660.922742819</v>
      </c>
      <c r="E320" s="2">
        <f t="shared" si="2"/>
        <v>28051982.517620452</v>
      </c>
    </row>
    <row r="321" spans="1:5" x14ac:dyDescent="0.2">
      <c r="A321" s="1">
        <v>44774</v>
      </c>
      <c r="B321">
        <v>6406351.9839352481</v>
      </c>
      <c r="C321" s="2">
        <f t="shared" si="0"/>
        <v>6406351.9839352481</v>
      </c>
      <c r="D321" s="2">
        <f t="shared" si="1"/>
        <v>-13610231.45387356</v>
      </c>
      <c r="E321" s="2">
        <f t="shared" si="2"/>
        <v>26422935.421744056</v>
      </c>
    </row>
    <row r="322" spans="1:5" x14ac:dyDescent="0.2">
      <c r="A322" s="1">
        <v>44805</v>
      </c>
      <c r="B322">
        <v>5926543.1614078181</v>
      </c>
      <c r="C322" s="2">
        <f t="shared" si="0"/>
        <v>5926543.1614078181</v>
      </c>
      <c r="D322" s="2">
        <f t="shared" si="1"/>
        <v>-14491177.134336278</v>
      </c>
      <c r="E322" s="2">
        <f t="shared" si="2"/>
        <v>26344263.457151912</v>
      </c>
    </row>
    <row r="323" spans="1:5" x14ac:dyDescent="0.2">
      <c r="A323" s="1">
        <v>44835</v>
      </c>
      <c r="B323">
        <v>7390762.147922324</v>
      </c>
      <c r="C323" s="2">
        <f t="shared" si="0"/>
        <v>7390762.147922324</v>
      </c>
      <c r="D323" s="2">
        <f t="shared" si="1"/>
        <v>-13421856.056115834</v>
      </c>
      <c r="E323" s="2">
        <f t="shared" si="2"/>
        <v>28203380.35196048</v>
      </c>
    </row>
    <row r="324" spans="1:5" x14ac:dyDescent="0.2">
      <c r="A324" s="1">
        <v>44866</v>
      </c>
      <c r="B324">
        <v>9734358.2847988587</v>
      </c>
      <c r="C324" s="2">
        <f t="shared" si="0"/>
        <v>9734358.2847988587</v>
      </c>
      <c r="D324" s="2">
        <f t="shared" si="1"/>
        <v>-11467270.294486748</v>
      </c>
      <c r="E324" s="2">
        <f t="shared" si="2"/>
        <v>30935986.864084467</v>
      </c>
    </row>
    <row r="325" spans="1:5" x14ac:dyDescent="0.2">
      <c r="A325" s="1">
        <v>44896</v>
      </c>
      <c r="B325">
        <v>11014633.9182577</v>
      </c>
      <c r="C325" s="2">
        <f t="shared" si="0"/>
        <v>11014633.9182577</v>
      </c>
      <c r="D325" s="2">
        <f t="shared" si="1"/>
        <v>-10570438.571584856</v>
      </c>
      <c r="E325" s="2">
        <f t="shared" si="2"/>
        <v>32599706.408100255</v>
      </c>
    </row>
    <row r="326" spans="1:5" x14ac:dyDescent="0.2">
      <c r="A326" s="1">
        <v>44927</v>
      </c>
      <c r="B326">
        <v>9725143.8968774714</v>
      </c>
      <c r="C326" s="2">
        <f t="shared" si="0"/>
        <v>9725143.8968774714</v>
      </c>
      <c r="D326" s="2">
        <f t="shared" si="1"/>
        <v>-12238100.285987485</v>
      </c>
      <c r="E326" s="2">
        <f t="shared" si="2"/>
        <v>31688388.079742428</v>
      </c>
    </row>
    <row r="327" spans="1:5" x14ac:dyDescent="0.2">
      <c r="A327" s="1">
        <v>44958</v>
      </c>
      <c r="B327">
        <v>8512431.3913396411</v>
      </c>
      <c r="C327" s="2">
        <f t="shared" si="0"/>
        <v>8512431.3913396411</v>
      </c>
      <c r="D327" s="2">
        <f t="shared" si="1"/>
        <v>-13823982.710814685</v>
      </c>
      <c r="E327" s="2">
        <f t="shared" si="2"/>
        <v>30848845.493493967</v>
      </c>
    </row>
    <row r="328" spans="1:5" x14ac:dyDescent="0.2">
      <c r="A328" s="1">
        <v>44986</v>
      </c>
      <c r="B328">
        <v>22535880.417111836</v>
      </c>
      <c r="C328" s="2">
        <f t="shared" si="0"/>
        <v>22535880.417111836</v>
      </c>
      <c r="D328" s="2">
        <f t="shared" si="1"/>
        <v>-168951.06668952852</v>
      </c>
      <c r="E328" s="2">
        <f t="shared" si="2"/>
        <v>45240711.900913201</v>
      </c>
    </row>
    <row r="329" spans="1:5" x14ac:dyDescent="0.2">
      <c r="A329" s="1">
        <v>45017</v>
      </c>
      <c r="B329">
        <v>22497151.927284338</v>
      </c>
      <c r="C329" s="2">
        <f t="shared" si="0"/>
        <v>22497151.927284338</v>
      </c>
      <c r="D329" s="2">
        <f t="shared" si="1"/>
        <v>-571574.67230513692</v>
      </c>
      <c r="E329" s="2">
        <f t="shared" si="2"/>
        <v>45565878.526873812</v>
      </c>
    </row>
    <row r="330" spans="1:5" x14ac:dyDescent="0.2">
      <c r="A330" s="1">
        <v>45047</v>
      </c>
      <c r="B330">
        <v>11755045.765321305</v>
      </c>
      <c r="C330" s="2">
        <f t="shared" si="0"/>
        <v>11755045.765321305</v>
      </c>
      <c r="D330" s="2">
        <f t="shared" si="1"/>
        <v>-11673266.939503262</v>
      </c>
      <c r="E330" s="2">
        <f t="shared" si="2"/>
        <v>35183358.470145874</v>
      </c>
    </row>
    <row r="331" spans="1:5" x14ac:dyDescent="0.2">
      <c r="A331" s="1">
        <v>45078</v>
      </c>
      <c r="B331">
        <v>10554212.065098789</v>
      </c>
      <c r="C331" s="2">
        <f t="shared" ref="C331:C362" si="3">_xlfn.FORECAST.ETS(A331,$B$2:$B$298,$A$2:$A$298,157,1)</f>
        <v>10554212.065098789</v>
      </c>
      <c r="D331" s="2">
        <f t="shared" ref="D331:D362" si="4">C331-_xlfn.FORECAST.ETS.CONFINT(A331,$B$2:$B$298,$A$2:$A$298,0.95,157,1)</f>
        <v>-13229575.671695527</v>
      </c>
      <c r="E331" s="2">
        <f t="shared" ref="E331:E362" si="5">C331+_xlfn.FORECAST.ETS.CONFINT(A331,$B$2:$B$298,$A$2:$A$298,0.95,157,1)</f>
        <v>34337999.8018931</v>
      </c>
    </row>
    <row r="332" spans="1:5" x14ac:dyDescent="0.2">
      <c r="A332" s="1">
        <v>45108</v>
      </c>
      <c r="B332">
        <v>7656444.8572646528</v>
      </c>
      <c r="C332" s="2">
        <f t="shared" si="3"/>
        <v>7656444.8572646528</v>
      </c>
      <c r="D332" s="2">
        <f t="shared" si="4"/>
        <v>-16478890.94449902</v>
      </c>
      <c r="E332" s="2">
        <f t="shared" si="5"/>
        <v>31791780.659028325</v>
      </c>
    </row>
    <row r="333" spans="1:5" x14ac:dyDescent="0.2">
      <c r="A333" s="1">
        <v>45139</v>
      </c>
      <c r="B333">
        <v>5141268.0044357097</v>
      </c>
      <c r="C333" s="2">
        <f t="shared" si="3"/>
        <v>5141268.0044357097</v>
      </c>
      <c r="D333" s="2">
        <f t="shared" si="4"/>
        <v>-19341860.477354046</v>
      </c>
      <c r="E333" s="2">
        <f t="shared" si="5"/>
        <v>29624396.486225467</v>
      </c>
    </row>
    <row r="334" spans="1:5" x14ac:dyDescent="0.2">
      <c r="A334" s="1">
        <v>45170</v>
      </c>
      <c r="B334">
        <v>4229461.0742436927</v>
      </c>
      <c r="C334" s="2">
        <f t="shared" si="3"/>
        <v>4229461.0742436927</v>
      </c>
      <c r="D334" s="2">
        <f t="shared" si="4"/>
        <v>-20597864.913071871</v>
      </c>
      <c r="E334" s="2">
        <f t="shared" si="5"/>
        <v>29056787.061559252</v>
      </c>
    </row>
    <row r="335" spans="1:5" x14ac:dyDescent="0.2">
      <c r="A335" s="1">
        <v>45200</v>
      </c>
      <c r="B335">
        <v>6138924.4974800181</v>
      </c>
      <c r="C335" s="2">
        <f t="shared" si="3"/>
        <v>6138924.4974800181</v>
      </c>
      <c r="D335" s="2">
        <f t="shared" si="4"/>
        <v>-19029153.679716647</v>
      </c>
      <c r="E335" s="2">
        <f t="shared" si="5"/>
        <v>31307002.674676679</v>
      </c>
    </row>
    <row r="336" spans="1:5" x14ac:dyDescent="0.2">
      <c r="A336" s="1">
        <v>45231</v>
      </c>
      <c r="B336">
        <v>14544746.040178185</v>
      </c>
      <c r="C336" s="2">
        <f t="shared" si="3"/>
        <v>14544746.040178185</v>
      </c>
      <c r="D336" s="2">
        <f t="shared" si="4"/>
        <v>-10960779.42413499</v>
      </c>
      <c r="E336" s="2">
        <f t="shared" si="5"/>
        <v>40050271.504491359</v>
      </c>
    </row>
    <row r="337" spans="1:5" x14ac:dyDescent="0.2">
      <c r="A337" s="1">
        <v>45261</v>
      </c>
      <c r="B337">
        <v>29393351.014452212</v>
      </c>
      <c r="C337" s="2">
        <f t="shared" si="3"/>
        <v>29393351.014452212</v>
      </c>
      <c r="D337" s="2">
        <f t="shared" si="4"/>
        <v>3553551.3923977315</v>
      </c>
      <c r="E337" s="2">
        <f t="shared" si="5"/>
        <v>55233150.636506692</v>
      </c>
    </row>
    <row r="338" spans="1:5" x14ac:dyDescent="0.2">
      <c r="A338" s="1">
        <v>45292</v>
      </c>
      <c r="B338">
        <v>39130759.373469822</v>
      </c>
      <c r="C338" s="2">
        <f t="shared" si="3"/>
        <v>39130759.373469822</v>
      </c>
      <c r="D338" s="2">
        <f t="shared" si="4"/>
        <v>12959734.868860945</v>
      </c>
      <c r="E338" s="2">
        <f t="shared" si="5"/>
        <v>65301783.878078699</v>
      </c>
    </row>
    <row r="339" spans="1:5" x14ac:dyDescent="0.2">
      <c r="A339" s="1">
        <v>45323</v>
      </c>
      <c r="B339">
        <v>34967071.499554642</v>
      </c>
      <c r="C339" s="2">
        <f t="shared" si="3"/>
        <v>34967071.499554642</v>
      </c>
      <c r="D339" s="2">
        <f t="shared" si="4"/>
        <v>8467754.8075110428</v>
      </c>
      <c r="E339" s="2">
        <f t="shared" si="5"/>
        <v>61466388.191598237</v>
      </c>
    </row>
    <row r="340" spans="1:5" x14ac:dyDescent="0.2">
      <c r="A340" s="1">
        <v>45352</v>
      </c>
      <c r="B340">
        <v>12521697.770307928</v>
      </c>
      <c r="C340" s="2">
        <f t="shared" si="3"/>
        <v>12521697.770307928</v>
      </c>
      <c r="D340" s="2">
        <f t="shared" si="4"/>
        <v>-14303088.299236622</v>
      </c>
      <c r="E340" s="2">
        <f t="shared" si="5"/>
        <v>39346483.839852482</v>
      </c>
    </row>
    <row r="341" spans="1:5" x14ac:dyDescent="0.2">
      <c r="A341" s="1">
        <v>45383</v>
      </c>
      <c r="B341">
        <v>13892983.971042922</v>
      </c>
      <c r="C341" s="2">
        <f t="shared" si="3"/>
        <v>13892983.971042922</v>
      </c>
      <c r="D341" s="2">
        <f t="shared" si="4"/>
        <v>-13254552.377794122</v>
      </c>
      <c r="E341" s="2">
        <f t="shared" si="5"/>
        <v>41040520.319879964</v>
      </c>
    </row>
    <row r="342" spans="1:5" x14ac:dyDescent="0.2">
      <c r="A342" s="1">
        <v>45413</v>
      </c>
      <c r="B342">
        <v>17281398.858458303</v>
      </c>
      <c r="C342" s="2">
        <f t="shared" si="3"/>
        <v>17281398.858458303</v>
      </c>
      <c r="D342" s="2">
        <f t="shared" si="4"/>
        <v>-10186266.680221364</v>
      </c>
      <c r="E342" s="2">
        <f t="shared" si="5"/>
        <v>44749064.39713797</v>
      </c>
    </row>
    <row r="343" spans="1:5" x14ac:dyDescent="0.2">
      <c r="A343" s="1">
        <v>45444</v>
      </c>
      <c r="B343">
        <v>15438937.864322145</v>
      </c>
      <c r="C343" s="2">
        <f t="shared" si="3"/>
        <v>15438937.864322145</v>
      </c>
      <c r="D343" s="2">
        <f t="shared" si="4"/>
        <v>-12346328.506051481</v>
      </c>
      <c r="E343" s="2">
        <f t="shared" si="5"/>
        <v>43224204.23469577</v>
      </c>
    </row>
    <row r="344" spans="1:5" x14ac:dyDescent="0.2">
      <c r="A344" s="1">
        <v>45474</v>
      </c>
      <c r="B344">
        <v>11581431.791390067</v>
      </c>
      <c r="C344" s="2">
        <f t="shared" si="3"/>
        <v>11581431.791390067</v>
      </c>
      <c r="D344" s="2">
        <f t="shared" si="4"/>
        <v>-16518994.892038086</v>
      </c>
      <c r="E344" s="2">
        <f t="shared" si="5"/>
        <v>39681858.474818222</v>
      </c>
    </row>
    <row r="345" spans="1:5" x14ac:dyDescent="0.2">
      <c r="A345" s="1">
        <v>45505</v>
      </c>
      <c r="B345">
        <v>8792482.0993399937</v>
      </c>
      <c r="C345" s="2">
        <f t="shared" si="3"/>
        <v>8792482.0993399937</v>
      </c>
      <c r="D345" s="2">
        <f t="shared" si="4"/>
        <v>-19620747.676502898</v>
      </c>
      <c r="E345" s="2">
        <f t="shared" si="5"/>
        <v>37205711.875182889</v>
      </c>
    </row>
    <row r="346" spans="1:5" x14ac:dyDescent="0.2">
      <c r="A346" s="1">
        <v>45536</v>
      </c>
      <c r="B346">
        <v>7331304.8749537626</v>
      </c>
      <c r="C346" s="2">
        <f t="shared" si="3"/>
        <v>7331304.8749537626</v>
      </c>
      <c r="D346" s="2">
        <f t="shared" si="4"/>
        <v>-21392449.847936261</v>
      </c>
      <c r="E346" s="2">
        <f t="shared" si="5"/>
        <v>36055059.597843789</v>
      </c>
    </row>
    <row r="347" spans="1:5" x14ac:dyDescent="0.2">
      <c r="A347" s="1">
        <v>45566</v>
      </c>
      <c r="B347">
        <v>8818404.6396162771</v>
      </c>
      <c r="C347" s="2">
        <f t="shared" si="3"/>
        <v>8818404.6396162771</v>
      </c>
      <c r="D347" s="2">
        <f t="shared" si="4"/>
        <v>-20213672.02816936</v>
      </c>
      <c r="E347" s="2">
        <f t="shared" si="5"/>
        <v>37850481.30740191</v>
      </c>
    </row>
    <row r="348" spans="1:5" x14ac:dyDescent="0.2">
      <c r="A348" s="1">
        <v>45597</v>
      </c>
      <c r="B348">
        <v>12142908.392811079</v>
      </c>
      <c r="C348" s="2">
        <f t="shared" si="3"/>
        <v>12142908.392811079</v>
      </c>
      <c r="D348" s="2">
        <f t="shared" si="4"/>
        <v>-17195358.694406472</v>
      </c>
      <c r="E348" s="2">
        <f t="shared" si="5"/>
        <v>41481175.480028629</v>
      </c>
    </row>
    <row r="349" spans="1:5" x14ac:dyDescent="0.2">
      <c r="A349" s="1">
        <v>45627</v>
      </c>
      <c r="B349">
        <v>13687647.97171499</v>
      </c>
      <c r="C349" s="2">
        <f t="shared" si="3"/>
        <v>13687647.97171499</v>
      </c>
      <c r="D349" s="2">
        <f t="shared" si="4"/>
        <v>-15954746.062618559</v>
      </c>
      <c r="E349" s="2">
        <f t="shared" si="5"/>
        <v>43330042.006048538</v>
      </c>
    </row>
    <row r="350" spans="1:5" x14ac:dyDescent="0.2">
      <c r="A350" s="1">
        <v>45658</v>
      </c>
      <c r="B350">
        <v>11210204.547594635</v>
      </c>
      <c r="C350" s="2">
        <f t="shared" si="3"/>
        <v>11210204.547594635</v>
      </c>
      <c r="D350" s="2">
        <f t="shared" si="4"/>
        <v>-18734317.813887157</v>
      </c>
      <c r="E350" s="2">
        <f t="shared" si="5"/>
        <v>41154726.909076422</v>
      </c>
    </row>
    <row r="351" spans="1:5" x14ac:dyDescent="0.2">
      <c r="A351" s="1">
        <v>45689</v>
      </c>
      <c r="B351">
        <v>8961914.8266418856</v>
      </c>
      <c r="C351" s="2">
        <f t="shared" si="3"/>
        <v>8961914.8266418856</v>
      </c>
      <c r="D351" s="2">
        <f t="shared" si="4"/>
        <v>-21282799.09808287</v>
      </c>
      <c r="E351" s="2">
        <f t="shared" si="5"/>
        <v>39206628.751366638</v>
      </c>
    </row>
    <row r="352" spans="1:5" x14ac:dyDescent="0.2">
      <c r="A352" s="1">
        <v>45717</v>
      </c>
      <c r="B352">
        <v>8904008.692393342</v>
      </c>
      <c r="C352" s="2">
        <f t="shared" si="3"/>
        <v>8904008.692393342</v>
      </c>
      <c r="D352" s="2">
        <f t="shared" si="4"/>
        <v>-21639019.079520851</v>
      </c>
      <c r="E352" s="2">
        <f t="shared" si="5"/>
        <v>39447036.464307532</v>
      </c>
    </row>
    <row r="353" spans="1:5" x14ac:dyDescent="0.2">
      <c r="A353" s="1">
        <v>45748</v>
      </c>
      <c r="B353">
        <v>10802730.52478441</v>
      </c>
      <c r="C353" s="2">
        <f t="shared" si="3"/>
        <v>10802730.52478441</v>
      </c>
      <c r="D353" s="2">
        <f t="shared" si="4"/>
        <v>-20036789.791126586</v>
      </c>
      <c r="E353" s="2">
        <f t="shared" si="5"/>
        <v>41642250.840695404</v>
      </c>
    </row>
    <row r="354" spans="1:5" x14ac:dyDescent="0.2">
      <c r="A354" s="1">
        <v>45778</v>
      </c>
      <c r="B354">
        <v>11687046.102553209</v>
      </c>
      <c r="C354" s="2">
        <f t="shared" si="3"/>
        <v>11687046.102553209</v>
      </c>
      <c r="D354" s="2">
        <f t="shared" si="4"/>
        <v>-19447199.391803861</v>
      </c>
      <c r="E354" s="2">
        <f t="shared" si="5"/>
        <v>42821291.596910283</v>
      </c>
    </row>
    <row r="355" spans="1:5" x14ac:dyDescent="0.2">
      <c r="A355" s="1">
        <v>45809</v>
      </c>
      <c r="B355">
        <v>12067357.498335361</v>
      </c>
      <c r="C355" s="2">
        <f t="shared" si="3"/>
        <v>12067357.498335361</v>
      </c>
      <c r="D355" s="2">
        <f t="shared" si="4"/>
        <v>-19359897.418915998</v>
      </c>
      <c r="E355" s="2">
        <f t="shared" si="5"/>
        <v>43494612.415586725</v>
      </c>
    </row>
    <row r="356" spans="1:5" x14ac:dyDescent="0.2">
      <c r="A356" s="1">
        <v>45839</v>
      </c>
      <c r="B356">
        <v>10229969.073003028</v>
      </c>
      <c r="C356" s="2">
        <f t="shared" si="3"/>
        <v>10229969.073003028</v>
      </c>
      <c r="D356" s="2">
        <f t="shared" si="4"/>
        <v>-21488628.930443835</v>
      </c>
      <c r="E356" s="2">
        <f t="shared" si="5"/>
        <v>41948567.076449886</v>
      </c>
    </row>
    <row r="357" spans="1:5" x14ac:dyDescent="0.2">
      <c r="A357" s="1">
        <v>45870</v>
      </c>
      <c r="B357">
        <v>7991490.2945456188</v>
      </c>
      <c r="C357" s="2">
        <f t="shared" si="3"/>
        <v>7991490.2945456188</v>
      </c>
      <c r="D357" s="2">
        <f t="shared" si="4"/>
        <v>-24016831.812521204</v>
      </c>
      <c r="E357" s="2">
        <f t="shared" si="5"/>
        <v>39999812.401612438</v>
      </c>
    </row>
    <row r="358" spans="1:5" x14ac:dyDescent="0.2">
      <c r="A358" s="1">
        <v>45901</v>
      </c>
      <c r="B358">
        <v>6697045.8521353649</v>
      </c>
      <c r="C358" s="2">
        <f t="shared" si="3"/>
        <v>6697045.8521353649</v>
      </c>
      <c r="D358" s="2">
        <f t="shared" si="4"/>
        <v>-25599426.782598216</v>
      </c>
      <c r="E358" s="2">
        <f t="shared" si="5"/>
        <v>38993518.486868948</v>
      </c>
    </row>
    <row r="359" spans="1:5" x14ac:dyDescent="0.2">
      <c r="A359" s="1">
        <v>45931</v>
      </c>
      <c r="B359">
        <v>8318799.9085280048</v>
      </c>
      <c r="C359" s="2">
        <f t="shared" si="3"/>
        <v>8318799.9085280048</v>
      </c>
      <c r="D359" s="2">
        <f t="shared" si="4"/>
        <v>-24264293.24588383</v>
      </c>
      <c r="E359" s="2">
        <f t="shared" si="5"/>
        <v>40901893.062939838</v>
      </c>
    </row>
    <row r="360" spans="1:5" x14ac:dyDescent="0.2">
      <c r="A360" s="1">
        <v>45962</v>
      </c>
      <c r="B360">
        <v>12215456.6160964</v>
      </c>
      <c r="C360" s="2">
        <f t="shared" si="3"/>
        <v>12215456.6160964</v>
      </c>
      <c r="D360" s="2">
        <f t="shared" si="4"/>
        <v>-20652768.880490016</v>
      </c>
      <c r="E360" s="2">
        <f t="shared" si="5"/>
        <v>45083682.112682819</v>
      </c>
    </row>
    <row r="361" spans="1:5" x14ac:dyDescent="0.2">
      <c r="A361" s="1">
        <v>45992</v>
      </c>
      <c r="B361">
        <v>13475109.629094182</v>
      </c>
      <c r="C361" s="2">
        <f t="shared" si="3"/>
        <v>13475109.629094182</v>
      </c>
      <c r="D361" s="2">
        <f t="shared" si="4"/>
        <v>-19676800.219328955</v>
      </c>
      <c r="E361" s="2">
        <f t="shared" si="5"/>
        <v>46627019.477517322</v>
      </c>
    </row>
    <row r="362" spans="1:5" x14ac:dyDescent="0.2">
      <c r="A362" s="1">
        <v>46023</v>
      </c>
      <c r="B362">
        <v>11213408.984192673</v>
      </c>
      <c r="C362" s="2">
        <f t="shared" si="3"/>
        <v>11213408.984192673</v>
      </c>
      <c r="D362" s="2">
        <f t="shared" si="4"/>
        <v>-22220775.857304547</v>
      </c>
      <c r="E362" s="2">
        <f t="shared" si="5"/>
        <v>44647593.825689897</v>
      </c>
    </row>
    <row r="363" spans="1:5" x14ac:dyDescent="0.2">
      <c r="A363" s="1">
        <v>46054</v>
      </c>
      <c r="B363">
        <v>9071014.9285953045</v>
      </c>
      <c r="C363" s="2">
        <f t="shared" ref="C363:C394" si="6">_xlfn.FORECAST.ETS(A363,$B$2:$B$298,$A$2:$A$298,157,1)</f>
        <v>9071014.9285953045</v>
      </c>
      <c r="D363" s="2">
        <f t="shared" ref="D363:D394" si="7">C363-_xlfn.FORECAST.ETS.CONFINT(A363,$B$2:$B$298,$A$2:$A$298,0.95,157,1)</f>
        <v>-24644072.705022</v>
      </c>
      <c r="E363" s="2">
        <f t="shared" ref="E363:E394" si="8">C363+_xlfn.FORECAST.ETS.CONFINT(A363,$B$2:$B$298,$A$2:$A$298,0.95,157,1)</f>
        <v>42786102.562212609</v>
      </c>
    </row>
    <row r="364" spans="1:5" x14ac:dyDescent="0.2">
      <c r="A364" s="1">
        <v>46082</v>
      </c>
      <c r="B364">
        <v>9174858.1393291168</v>
      </c>
      <c r="C364" s="2">
        <f t="shared" si="6"/>
        <v>9174858.1393291168</v>
      </c>
      <c r="D364" s="2">
        <f t="shared" si="7"/>
        <v>-24819795.845893439</v>
      </c>
      <c r="E364" s="2">
        <f t="shared" si="8"/>
        <v>43169512.124551669</v>
      </c>
    </row>
    <row r="365" spans="1:5" x14ac:dyDescent="0.2">
      <c r="A365" s="1">
        <v>46113</v>
      </c>
      <c r="B365">
        <v>11222279.069198292</v>
      </c>
      <c r="C365" s="2">
        <f t="shared" si="6"/>
        <v>11222279.069198292</v>
      </c>
      <c r="D365" s="2">
        <f t="shared" si="7"/>
        <v>-23050639.261587325</v>
      </c>
      <c r="E365" s="2">
        <f t="shared" si="8"/>
        <v>45495197.399983913</v>
      </c>
    </row>
    <row r="366" spans="1:5" x14ac:dyDescent="0.2">
      <c r="A366" s="1">
        <v>46143</v>
      </c>
      <c r="B366">
        <v>12326324.8448624</v>
      </c>
      <c r="C366" s="2">
        <f t="shared" si="6"/>
        <v>12326324.8448624</v>
      </c>
      <c r="D366" s="2">
        <f t="shared" si="7"/>
        <v>-22223589.000751339</v>
      </c>
      <c r="E366" s="2">
        <f t="shared" si="8"/>
        <v>46876238.690476142</v>
      </c>
    </row>
    <row r="367" spans="1:5" x14ac:dyDescent="0.2">
      <c r="A367" s="1">
        <v>46174</v>
      </c>
      <c r="B367">
        <v>13016435.521513883</v>
      </c>
      <c r="C367" s="2">
        <f t="shared" si="6"/>
        <v>13016435.521513883</v>
      </c>
      <c r="D367" s="2">
        <f t="shared" si="7"/>
        <v>-21809236.986890879</v>
      </c>
      <c r="E367" s="2">
        <f t="shared" si="8"/>
        <v>47842108.029918641</v>
      </c>
    </row>
    <row r="368" spans="1:5" x14ac:dyDescent="0.2">
      <c r="A368" s="1">
        <v>46204</v>
      </c>
      <c r="B368">
        <v>11330255.880805645</v>
      </c>
      <c r="C368" s="2">
        <f t="shared" si="6"/>
        <v>11330255.880805645</v>
      </c>
      <c r="D368" s="2">
        <f t="shared" si="7"/>
        <v>-23769969.279076744</v>
      </c>
      <c r="E368" s="2">
        <f t="shared" si="8"/>
        <v>46430481.040688038</v>
      </c>
    </row>
    <row r="369" spans="1:5" x14ac:dyDescent="0.2">
      <c r="A369" s="1">
        <v>46235</v>
      </c>
      <c r="B369">
        <v>7595106.987144799</v>
      </c>
      <c r="C369" s="2">
        <f t="shared" si="6"/>
        <v>7595106.987144799</v>
      </c>
      <c r="D369" s="2">
        <f t="shared" si="7"/>
        <v>-27778494.570661478</v>
      </c>
      <c r="E369" s="2">
        <f t="shared" si="8"/>
        <v>42968708.544951074</v>
      </c>
    </row>
    <row r="370" spans="1:5" x14ac:dyDescent="0.2">
      <c r="A370" s="1">
        <v>46266</v>
      </c>
      <c r="B370">
        <v>6828860.1140207257</v>
      </c>
      <c r="C370" s="2">
        <f t="shared" si="6"/>
        <v>6828860.1140207257</v>
      </c>
      <c r="D370" s="2">
        <f t="shared" si="7"/>
        <v>-28816970.314605825</v>
      </c>
      <c r="E370" s="2">
        <f t="shared" si="8"/>
        <v>42474690.54264728</v>
      </c>
    </row>
    <row r="371" spans="1:5" x14ac:dyDescent="0.2">
      <c r="A371" s="1">
        <v>46296</v>
      </c>
      <c r="B371">
        <v>8713551.6798031963</v>
      </c>
      <c r="C371" s="2">
        <f t="shared" si="6"/>
        <v>8713551.6798031963</v>
      </c>
      <c r="D371" s="2">
        <f t="shared" si="7"/>
        <v>-27203387.836225878</v>
      </c>
      <c r="E371" s="2">
        <f t="shared" si="8"/>
        <v>44630491.195832267</v>
      </c>
    </row>
    <row r="372" spans="1:5" x14ac:dyDescent="0.2">
      <c r="A372" s="1">
        <v>46327</v>
      </c>
      <c r="B372">
        <v>11389516.955006536</v>
      </c>
      <c r="C372" s="2">
        <f t="shared" si="6"/>
        <v>11389516.955006536</v>
      </c>
      <c r="D372" s="2">
        <f t="shared" si="7"/>
        <v>-24797438.671590034</v>
      </c>
      <c r="E372" s="2">
        <f t="shared" si="8"/>
        <v>47576472.58160311</v>
      </c>
    </row>
    <row r="373" spans="1:5" x14ac:dyDescent="0.2">
      <c r="A373" s="1">
        <v>46357</v>
      </c>
      <c r="B373">
        <v>12389106.727008427</v>
      </c>
      <c r="C373" s="2">
        <f t="shared" si="6"/>
        <v>12389106.727008427</v>
      </c>
      <c r="D373" s="2">
        <f t="shared" si="7"/>
        <v>-24066797.945783503</v>
      </c>
      <c r="E373" s="2">
        <f t="shared" si="8"/>
        <v>48845011.399800353</v>
      </c>
    </row>
    <row r="374" spans="1:5" x14ac:dyDescent="0.2">
      <c r="A374" s="1">
        <v>46388</v>
      </c>
      <c r="B374">
        <v>11406278.769435817</v>
      </c>
      <c r="C374" s="2">
        <f t="shared" si="6"/>
        <v>11406278.769435817</v>
      </c>
      <c r="D374" s="2">
        <f t="shared" si="7"/>
        <v>-25317532.94401677</v>
      </c>
      <c r="E374" s="2">
        <f t="shared" si="8"/>
        <v>48130090.482888401</v>
      </c>
    </row>
    <row r="375" spans="1:5" x14ac:dyDescent="0.2">
      <c r="A375" s="1">
        <v>46419</v>
      </c>
      <c r="B375">
        <v>9092116.9065647162</v>
      </c>
      <c r="C375" s="2">
        <f t="shared" si="6"/>
        <v>9092116.9065647162</v>
      </c>
      <c r="D375" s="2">
        <f t="shared" si="7"/>
        <v>-27898584.085404914</v>
      </c>
      <c r="E375" s="2">
        <f t="shared" si="8"/>
        <v>46082817.898534343</v>
      </c>
    </row>
    <row r="376" spans="1:5" x14ac:dyDescent="0.2">
      <c r="A376" s="1">
        <v>46447</v>
      </c>
      <c r="B376">
        <v>8267399.4483006755</v>
      </c>
      <c r="C376" s="2">
        <f t="shared" si="6"/>
        <v>8267399.4483006755</v>
      </c>
      <c r="D376" s="2">
        <f t="shared" si="7"/>
        <v>-28989196.524010159</v>
      </c>
      <c r="E376" s="2">
        <f t="shared" si="8"/>
        <v>45523995.420611508</v>
      </c>
    </row>
    <row r="377" spans="1:5" x14ac:dyDescent="0.2">
      <c r="A377" s="1">
        <v>46478</v>
      </c>
      <c r="B377">
        <v>9833479.5510548949</v>
      </c>
      <c r="C377" s="2">
        <f t="shared" si="6"/>
        <v>9833479.5510548949</v>
      </c>
      <c r="D377" s="2">
        <f t="shared" si="7"/>
        <v>-27688039.821979411</v>
      </c>
      <c r="E377" s="2">
        <f t="shared" si="8"/>
        <v>47354998.924089201</v>
      </c>
    </row>
    <row r="378" spans="1:5" x14ac:dyDescent="0.2">
      <c r="A378" s="1">
        <v>46508</v>
      </c>
      <c r="B378">
        <v>10350151.250889521</v>
      </c>
      <c r="C378" s="2">
        <f t="shared" si="6"/>
        <v>10350151.250889521</v>
      </c>
      <c r="D378" s="2">
        <f t="shared" si="7"/>
        <v>-27435341.948538277</v>
      </c>
      <c r="E378" s="2">
        <f t="shared" si="8"/>
        <v>48135644.450317323</v>
      </c>
    </row>
    <row r="379" spans="1:5" x14ac:dyDescent="0.2">
      <c r="A379" s="1">
        <v>46539</v>
      </c>
      <c r="B379">
        <v>12029876.619177945</v>
      </c>
      <c r="C379" s="2">
        <f t="shared" si="6"/>
        <v>12029876.619177945</v>
      </c>
      <c r="D379" s="2">
        <f t="shared" si="7"/>
        <v>-26018662.154719971</v>
      </c>
      <c r="E379" s="2">
        <f t="shared" si="8"/>
        <v>50078415.393075861</v>
      </c>
    </row>
    <row r="380" spans="1:5" x14ac:dyDescent="0.2">
      <c r="A380" s="1">
        <v>46569</v>
      </c>
      <c r="B380">
        <v>9019723.2199938167</v>
      </c>
      <c r="C380" s="2">
        <f t="shared" si="6"/>
        <v>9019723.2199938167</v>
      </c>
      <c r="D380" s="2">
        <f t="shared" si="7"/>
        <v>-29290953.544730291</v>
      </c>
      <c r="E380" s="2">
        <f t="shared" si="8"/>
        <v>47330399.98471792</v>
      </c>
    </row>
    <row r="381" spans="1:5" x14ac:dyDescent="0.2">
      <c r="A381" s="1">
        <v>46600</v>
      </c>
      <c r="B381">
        <v>6766075.9501727484</v>
      </c>
      <c r="C381" s="2">
        <f t="shared" si="6"/>
        <v>6766075.9501727484</v>
      </c>
      <c r="D381" s="2">
        <f t="shared" si="7"/>
        <v>-31805851.263110753</v>
      </c>
      <c r="E381" s="2">
        <f t="shared" si="8"/>
        <v>45338003.163456246</v>
      </c>
    </row>
    <row r="382" spans="1:5" x14ac:dyDescent="0.2">
      <c r="A382" s="1">
        <v>46631</v>
      </c>
      <c r="B382">
        <v>6396744.1167864567</v>
      </c>
      <c r="C382" s="2">
        <f t="shared" si="6"/>
        <v>6396744.1167864567</v>
      </c>
      <c r="D382" s="2">
        <f t="shared" si="7"/>
        <v>-32435565.443057835</v>
      </c>
      <c r="E382" s="2">
        <f t="shared" si="8"/>
        <v>45229053.67663075</v>
      </c>
    </row>
    <row r="383" spans="1:5" x14ac:dyDescent="0.2">
      <c r="A383" s="1">
        <v>46661</v>
      </c>
      <c r="B383">
        <v>8253540.9097288121</v>
      </c>
      <c r="C383" s="2">
        <f t="shared" si="6"/>
        <v>8253540.9097288121</v>
      </c>
      <c r="D383" s="2">
        <f t="shared" si="7"/>
        <v>-30838301.758289985</v>
      </c>
      <c r="E383" s="2">
        <f t="shared" si="8"/>
        <v>47345383.577747606</v>
      </c>
    </row>
    <row r="384" spans="1:5" x14ac:dyDescent="0.2">
      <c r="A384" s="1">
        <v>46692</v>
      </c>
      <c r="B384">
        <v>10757619.935768669</v>
      </c>
      <c r="C384" s="2">
        <f t="shared" si="6"/>
        <v>10757619.935768669</v>
      </c>
      <c r="D384" s="2">
        <f t="shared" si="7"/>
        <v>-28592924.912190899</v>
      </c>
      <c r="E384" s="2">
        <f t="shared" si="8"/>
        <v>50108164.783728242</v>
      </c>
    </row>
    <row r="385" spans="1:5" x14ac:dyDescent="0.2">
      <c r="A385" s="1">
        <v>46722</v>
      </c>
      <c r="B385">
        <v>12747721.822692066</v>
      </c>
      <c r="C385" s="2">
        <f t="shared" si="6"/>
        <v>12747721.822692066</v>
      </c>
      <c r="D385" s="2">
        <f t="shared" si="7"/>
        <v>-26860712.055684917</v>
      </c>
      <c r="E385" s="2">
        <f t="shared" si="8"/>
        <v>52356155.70106905</v>
      </c>
    </row>
    <row r="386" spans="1:5" x14ac:dyDescent="0.2">
      <c r="A386" s="1">
        <v>46753</v>
      </c>
      <c r="B386">
        <v>11113431.540152421</v>
      </c>
      <c r="C386" s="2">
        <f t="shared" si="6"/>
        <v>11113431.540152421</v>
      </c>
      <c r="D386" s="2">
        <f t="shared" si="7"/>
        <v>-28752095.48729755</v>
      </c>
      <c r="E386" s="2">
        <f t="shared" si="8"/>
        <v>50978958.567602396</v>
      </c>
    </row>
    <row r="387" spans="1:5" x14ac:dyDescent="0.2">
      <c r="A387" s="1">
        <v>46784</v>
      </c>
      <c r="B387">
        <v>9228287.7870818712</v>
      </c>
      <c r="C387" s="2">
        <f t="shared" si="6"/>
        <v>9228287.7870818712</v>
      </c>
      <c r="D387" s="2">
        <f t="shared" si="7"/>
        <v>-30893553.285615485</v>
      </c>
      <c r="E387" s="2">
        <f t="shared" si="8"/>
        <v>49350128.859779224</v>
      </c>
    </row>
    <row r="388" spans="1:5" x14ac:dyDescent="0.2">
      <c r="A388" s="1">
        <v>46813</v>
      </c>
      <c r="B388">
        <v>8711481.6521883849</v>
      </c>
      <c r="C388" s="2">
        <f t="shared" si="6"/>
        <v>8711481.6521883849</v>
      </c>
      <c r="D388" s="2">
        <f t="shared" si="7"/>
        <v>-31665910.667683393</v>
      </c>
      <c r="E388" s="2">
        <f t="shared" si="8"/>
        <v>49088873.972060159</v>
      </c>
    </row>
    <row r="389" spans="1:5" x14ac:dyDescent="0.2">
      <c r="A389" s="1">
        <v>46844</v>
      </c>
      <c r="B389">
        <v>10568291.229011064</v>
      </c>
      <c r="C389" s="2">
        <f t="shared" si="6"/>
        <v>10568291.229011064</v>
      </c>
      <c r="D389" s="2">
        <f t="shared" si="7"/>
        <v>-30063905.391923286</v>
      </c>
      <c r="E389" s="2">
        <f t="shared" si="8"/>
        <v>51200487.849945419</v>
      </c>
    </row>
    <row r="390" spans="1:5" x14ac:dyDescent="0.2">
      <c r="A390" s="1">
        <v>46874</v>
      </c>
      <c r="B390">
        <v>11808236.515040198</v>
      </c>
      <c r="C390" s="2">
        <f t="shared" si="6"/>
        <v>11808236.515040198</v>
      </c>
      <c r="D390" s="2">
        <f t="shared" si="7"/>
        <v>-29078032.876123741</v>
      </c>
      <c r="E390" s="2">
        <f t="shared" si="8"/>
        <v>52694505.906204134</v>
      </c>
    </row>
    <row r="391" spans="1:5" x14ac:dyDescent="0.2">
      <c r="A391" s="1">
        <v>46905</v>
      </c>
      <c r="B391">
        <v>11980283.56799233</v>
      </c>
      <c r="C391" s="2">
        <f t="shared" si="6"/>
        <v>11980283.56799233</v>
      </c>
      <c r="D391" s="2">
        <f t="shared" si="7"/>
        <v>-29159342.05745884</v>
      </c>
      <c r="E391" s="2">
        <f t="shared" si="8"/>
        <v>53119909.1934435</v>
      </c>
    </row>
    <row r="392" spans="1:5" x14ac:dyDescent="0.2">
      <c r="A392" s="1">
        <v>46935</v>
      </c>
      <c r="B392">
        <v>9543436.6055688057</v>
      </c>
      <c r="C392" s="2">
        <f t="shared" si="6"/>
        <v>9543436.6055688057</v>
      </c>
      <c r="D392" s="2">
        <f t="shared" si="7"/>
        <v>-31848843.308255412</v>
      </c>
      <c r="E392" s="2">
        <f t="shared" si="8"/>
        <v>50935716.519393019</v>
      </c>
    </row>
    <row r="393" spans="1:5" x14ac:dyDescent="0.2">
      <c r="A393" s="1">
        <v>46966</v>
      </c>
      <c r="B393">
        <v>7122008.0172636975</v>
      </c>
      <c r="C393" s="2">
        <f t="shared" si="6"/>
        <v>7122008.0172636975</v>
      </c>
      <c r="D393" s="2">
        <f t="shared" si="7"/>
        <v>-34522238.438986152</v>
      </c>
      <c r="E393" s="2">
        <f t="shared" si="8"/>
        <v>48766254.473513544</v>
      </c>
    </row>
    <row r="394" spans="1:5" x14ac:dyDescent="0.2">
      <c r="A394" s="1">
        <v>46997</v>
      </c>
      <c r="B394">
        <v>7105547.583471559</v>
      </c>
      <c r="C394" s="2">
        <f t="shared" si="6"/>
        <v>7105547.583471559</v>
      </c>
      <c r="D394" s="2">
        <f t="shared" si="7"/>
        <v>-34789991.493279122</v>
      </c>
      <c r="E394" s="2">
        <f t="shared" si="8"/>
        <v>49001086.66022224</v>
      </c>
    </row>
    <row r="395" spans="1:5" x14ac:dyDescent="0.2">
      <c r="A395" s="1">
        <v>47027</v>
      </c>
      <c r="B395">
        <v>8253881.6440886781</v>
      </c>
      <c r="C395" s="2">
        <f t="shared" ref="C395:C421" si="9">_xlfn.FORECAST.ETS(A395,$B$2:$B$298,$A$2:$A$298,157,1)</f>
        <v>8253881.6440886781</v>
      </c>
      <c r="D395" s="2">
        <f t="shared" ref="D395:D421" si="10">C395-_xlfn.FORECAST.ETS.CONFINT(A395,$B$2:$B$298,$A$2:$A$298,0.95,157,1)</f>
        <v>-33892289.592788003</v>
      </c>
      <c r="E395" s="2">
        <f t="shared" ref="E395:E421" si="11">C395+_xlfn.FORECAST.ETS.CONFINT(A395,$B$2:$B$298,$A$2:$A$298,0.95,157,1)</f>
        <v>50400052.88096536</v>
      </c>
    </row>
    <row r="396" spans="1:5" x14ac:dyDescent="0.2">
      <c r="A396" s="1">
        <v>47058</v>
      </c>
      <c r="B396">
        <v>10710749.058393138</v>
      </c>
      <c r="C396" s="2">
        <f t="shared" si="9"/>
        <v>10710749.058393138</v>
      </c>
      <c r="D396" s="2">
        <f t="shared" si="10"/>
        <v>-31685406.990173317</v>
      </c>
      <c r="E396" s="2">
        <f t="shared" si="11"/>
        <v>53106905.106959589</v>
      </c>
    </row>
    <row r="397" spans="1:5" x14ac:dyDescent="0.2">
      <c r="A397" s="1">
        <v>47088</v>
      </c>
      <c r="B397">
        <v>12937360.250011254</v>
      </c>
      <c r="C397" s="2">
        <f t="shared" si="9"/>
        <v>12937360.250011254</v>
      </c>
      <c r="D397" s="2">
        <f t="shared" si="10"/>
        <v>-29708146.036420655</v>
      </c>
      <c r="E397" s="2">
        <f t="shared" si="11"/>
        <v>55582866.536443159</v>
      </c>
    </row>
    <row r="398" spans="1:5" x14ac:dyDescent="0.2">
      <c r="A398" s="1">
        <v>47119</v>
      </c>
      <c r="B398">
        <v>11585397.50748896</v>
      </c>
      <c r="C398" s="2">
        <f t="shared" si="9"/>
        <v>11585397.50748896</v>
      </c>
      <c r="D398" s="2">
        <f t="shared" si="10"/>
        <v>-31308836.892008178</v>
      </c>
      <c r="E398" s="2">
        <f t="shared" si="11"/>
        <v>54479631.906986095</v>
      </c>
    </row>
    <row r="399" spans="1:5" x14ac:dyDescent="0.2">
      <c r="A399" s="1">
        <v>47150</v>
      </c>
      <c r="B399">
        <v>10480680.877242222</v>
      </c>
      <c r="C399" s="2">
        <f t="shared" si="9"/>
        <v>10480680.877242222</v>
      </c>
      <c r="D399" s="2">
        <f t="shared" si="10"/>
        <v>-32661671.645178914</v>
      </c>
      <c r="E399" s="2">
        <f t="shared" si="11"/>
        <v>53623033.399663359</v>
      </c>
    </row>
    <row r="400" spans="1:5" x14ac:dyDescent="0.2">
      <c r="A400" s="1">
        <v>47178</v>
      </c>
      <c r="B400">
        <v>9014553.3239295781</v>
      </c>
      <c r="C400" s="2">
        <f t="shared" si="9"/>
        <v>9014553.3239295781</v>
      </c>
      <c r="D400" s="2">
        <f t="shared" si="10"/>
        <v>-34375319.162301876</v>
      </c>
      <c r="E400" s="2">
        <f t="shared" si="11"/>
        <v>52404425.810161032</v>
      </c>
    </row>
    <row r="401" spans="1:5" x14ac:dyDescent="0.2">
      <c r="A401" s="1">
        <v>47209</v>
      </c>
      <c r="B401">
        <v>10268807.533311034</v>
      </c>
      <c r="C401" s="2">
        <f t="shared" si="9"/>
        <v>10268807.533311034</v>
      </c>
      <c r="D401" s="2">
        <f t="shared" si="10"/>
        <v>-33367998.295283489</v>
      </c>
      <c r="E401" s="2">
        <f t="shared" si="11"/>
        <v>53905613.361905552</v>
      </c>
    </row>
    <row r="402" spans="1:5" x14ac:dyDescent="0.2">
      <c r="A402" s="1">
        <v>47239</v>
      </c>
      <c r="B402">
        <v>11366376.515452627</v>
      </c>
      <c r="C402" s="2">
        <f t="shared" si="9"/>
        <v>11366376.515452627</v>
      </c>
      <c r="D402" s="2">
        <f t="shared" si="10"/>
        <v>-32516787.288194504</v>
      </c>
      <c r="E402" s="2">
        <f t="shared" si="11"/>
        <v>55249540.319099754</v>
      </c>
    </row>
    <row r="403" spans="1:5" x14ac:dyDescent="0.2">
      <c r="A403" s="1">
        <v>47270</v>
      </c>
      <c r="B403">
        <v>12186350.802327286</v>
      </c>
      <c r="C403" s="2">
        <f t="shared" si="9"/>
        <v>12186350.802327286</v>
      </c>
      <c r="D403" s="2">
        <f t="shared" si="10"/>
        <v>-31942606.589083802</v>
      </c>
      <c r="E403" s="2">
        <f t="shared" si="11"/>
        <v>56315308.193738371</v>
      </c>
    </row>
    <row r="404" spans="1:5" x14ac:dyDescent="0.2">
      <c r="A404" s="1">
        <v>47300</v>
      </c>
      <c r="B404">
        <v>10110221.431863293</v>
      </c>
      <c r="C404" s="2">
        <f t="shared" si="9"/>
        <v>10110221.431863293</v>
      </c>
      <c r="D404" s="2">
        <f t="shared" si="10"/>
        <v>-34263975.874949701</v>
      </c>
      <c r="E404" s="2">
        <f t="shared" si="11"/>
        <v>54484418.738676287</v>
      </c>
    </row>
    <row r="405" spans="1:5" x14ac:dyDescent="0.2">
      <c r="A405" s="1">
        <v>47331</v>
      </c>
      <c r="B405">
        <v>8446084.8113782518</v>
      </c>
      <c r="C405" s="2">
        <f t="shared" si="9"/>
        <v>8446084.8113782518</v>
      </c>
      <c r="D405" s="2">
        <f t="shared" si="10"/>
        <v>-36172809.196950391</v>
      </c>
      <c r="E405" s="2">
        <f t="shared" si="11"/>
        <v>53064978.819706902</v>
      </c>
    </row>
    <row r="406" spans="1:5" x14ac:dyDescent="0.2">
      <c r="A406" s="1">
        <v>47362</v>
      </c>
      <c r="B406">
        <v>7215792.5967738796</v>
      </c>
      <c r="C406" s="2">
        <f t="shared" si="9"/>
        <v>7215792.5967738796</v>
      </c>
      <c r="D406" s="2">
        <f t="shared" si="10"/>
        <v>-37647265.109497353</v>
      </c>
      <c r="E406" s="2">
        <f t="shared" si="11"/>
        <v>52078850.303045109</v>
      </c>
    </row>
    <row r="407" spans="1:5" x14ac:dyDescent="0.2">
      <c r="A407" s="1">
        <v>47392</v>
      </c>
      <c r="B407">
        <v>9321307.6839315854</v>
      </c>
      <c r="C407" s="2">
        <f t="shared" si="9"/>
        <v>9321307.6839315854</v>
      </c>
      <c r="D407" s="2">
        <f t="shared" si="10"/>
        <v>-35785390.686809301</v>
      </c>
      <c r="E407" s="2">
        <f t="shared" si="11"/>
        <v>54428006.054672465</v>
      </c>
    </row>
    <row r="408" spans="1:5" x14ac:dyDescent="0.2">
      <c r="A408" s="1">
        <v>47423</v>
      </c>
      <c r="B408">
        <v>11169527.950700799</v>
      </c>
      <c r="C408" s="2">
        <f t="shared" si="9"/>
        <v>11169527.950700799</v>
      </c>
      <c r="D408" s="2">
        <f t="shared" si="10"/>
        <v>-34180297.788551487</v>
      </c>
      <c r="E408" s="2">
        <f t="shared" si="11"/>
        <v>56519353.689953081</v>
      </c>
    </row>
    <row r="409" spans="1:5" x14ac:dyDescent="0.2">
      <c r="A409" s="1">
        <v>47453</v>
      </c>
      <c r="B409">
        <v>11861555.668553833</v>
      </c>
      <c r="C409" s="2">
        <f t="shared" si="9"/>
        <v>11861555.668553833</v>
      </c>
      <c r="D409" s="2">
        <f t="shared" si="10"/>
        <v>-33730893.655502394</v>
      </c>
      <c r="E409" s="2">
        <f t="shared" si="11"/>
        <v>57454004.992610052</v>
      </c>
    </row>
    <row r="410" spans="1:5" x14ac:dyDescent="0.2">
      <c r="A410" s="1">
        <v>47484</v>
      </c>
      <c r="B410">
        <v>10475918.485443328</v>
      </c>
      <c r="C410" s="2">
        <f t="shared" si="9"/>
        <v>10475918.485443328</v>
      </c>
      <c r="D410" s="2">
        <f t="shared" si="10"/>
        <v>-35358659.933726326</v>
      </c>
      <c r="E410" s="2">
        <f t="shared" si="11"/>
        <v>56310496.904612988</v>
      </c>
    </row>
    <row r="411" spans="1:5" x14ac:dyDescent="0.2">
      <c r="A411" s="1">
        <v>47515</v>
      </c>
      <c r="B411">
        <v>9715947.7099277191</v>
      </c>
      <c r="C411" s="2">
        <f t="shared" si="9"/>
        <v>9715947.7099277191</v>
      </c>
      <c r="D411" s="2">
        <f t="shared" si="10"/>
        <v>-36360274.397200823</v>
      </c>
      <c r="E411" s="2">
        <f t="shared" si="11"/>
        <v>55792169.817056268</v>
      </c>
    </row>
    <row r="412" spans="1:5" x14ac:dyDescent="0.2">
      <c r="A412" s="1">
        <v>47543</v>
      </c>
      <c r="B412">
        <v>9845223.9374156706</v>
      </c>
      <c r="C412" s="2">
        <f t="shared" si="9"/>
        <v>9845223.9374156706</v>
      </c>
      <c r="D412" s="2">
        <f t="shared" si="10"/>
        <v>-36472165.328060836</v>
      </c>
      <c r="E412" s="2">
        <f t="shared" si="11"/>
        <v>56162613.202892184</v>
      </c>
    </row>
    <row r="413" spans="1:5" x14ac:dyDescent="0.2">
      <c r="A413" s="1">
        <v>47574</v>
      </c>
      <c r="B413">
        <v>10751066.589542406</v>
      </c>
      <c r="C413" s="2">
        <f t="shared" si="9"/>
        <v>10751066.589542406</v>
      </c>
      <c r="D413" s="2">
        <f t="shared" si="10"/>
        <v>-35807021.983459421</v>
      </c>
      <c r="E413" s="2">
        <f t="shared" si="11"/>
        <v>57309155.162544228</v>
      </c>
    </row>
    <row r="414" spans="1:5" x14ac:dyDescent="0.2">
      <c r="A414" s="1">
        <v>47604</v>
      </c>
      <c r="B414">
        <v>11960099.447011629</v>
      </c>
      <c r="C414" s="2">
        <f t="shared" si="9"/>
        <v>11960099.447011629</v>
      </c>
      <c r="D414" s="2">
        <f t="shared" si="10"/>
        <v>-34838229.068722889</v>
      </c>
      <c r="E414" s="2">
        <f t="shared" si="11"/>
        <v>58758427.962746143</v>
      </c>
    </row>
    <row r="415" spans="1:5" x14ac:dyDescent="0.2">
      <c r="A415" s="1">
        <v>47635</v>
      </c>
      <c r="B415">
        <v>10956417.56221647</v>
      </c>
      <c r="C415" s="2">
        <f t="shared" si="9"/>
        <v>10956417.56221647</v>
      </c>
      <c r="D415" s="2">
        <f t="shared" si="10"/>
        <v>-36081699.83049836</v>
      </c>
      <c r="E415" s="2">
        <f t="shared" si="11"/>
        <v>57994534.954931296</v>
      </c>
    </row>
    <row r="416" spans="1:5" x14ac:dyDescent="0.2">
      <c r="A416" s="1">
        <v>47665</v>
      </c>
      <c r="B416">
        <v>9666448.0768258926</v>
      </c>
      <c r="C416" s="2">
        <f t="shared" si="9"/>
        <v>9666448.0768258926</v>
      </c>
      <c r="D416" s="2">
        <f t="shared" si="10"/>
        <v>-37611015.244717427</v>
      </c>
      <c r="E416" s="2">
        <f t="shared" si="11"/>
        <v>56943911.398369215</v>
      </c>
    </row>
    <row r="417" spans="1:5" x14ac:dyDescent="0.2">
      <c r="A417" s="1">
        <v>47696</v>
      </c>
      <c r="B417">
        <v>8231263.9944337197</v>
      </c>
      <c r="C417" s="2">
        <f t="shared" si="9"/>
        <v>8231263.9944337197</v>
      </c>
      <c r="D417" s="2">
        <f t="shared" si="10"/>
        <v>-39285110.249289081</v>
      </c>
      <c r="E417" s="2">
        <f t="shared" si="11"/>
        <v>55747638.238156527</v>
      </c>
    </row>
    <row r="418" spans="1:5" x14ac:dyDescent="0.2">
      <c r="A418" s="1">
        <v>47727</v>
      </c>
      <c r="B418">
        <v>7283703.703863997</v>
      </c>
      <c r="C418" s="2">
        <f t="shared" si="9"/>
        <v>7283703.703863997</v>
      </c>
      <c r="D418" s="2">
        <f t="shared" si="10"/>
        <v>-40471154.225937575</v>
      </c>
      <c r="E418" s="2">
        <f t="shared" si="11"/>
        <v>55038561.633665562</v>
      </c>
    </row>
    <row r="419" spans="1:5" x14ac:dyDescent="0.2">
      <c r="A419" s="1">
        <v>47757</v>
      </c>
      <c r="B419">
        <v>8749884.2812115103</v>
      </c>
      <c r="C419" s="2">
        <f t="shared" si="9"/>
        <v>8749884.2812115103</v>
      </c>
      <c r="D419" s="2">
        <f t="shared" si="10"/>
        <v>-39243037.703115031</v>
      </c>
      <c r="E419" s="2">
        <f t="shared" si="11"/>
        <v>56742806.265538052</v>
      </c>
    </row>
    <row r="420" spans="1:5" x14ac:dyDescent="0.2">
      <c r="A420" s="1">
        <v>47788</v>
      </c>
      <c r="B420">
        <v>9147026.2369926367</v>
      </c>
      <c r="C420" s="2">
        <f t="shared" si="9"/>
        <v>9147026.2369926367</v>
      </c>
      <c r="D420" s="2">
        <f t="shared" si="10"/>
        <v>-39083547.613622591</v>
      </c>
      <c r="E420" s="2">
        <f t="shared" si="11"/>
        <v>57377600.087607861</v>
      </c>
    </row>
    <row r="421" spans="1:5" x14ac:dyDescent="0.2">
      <c r="A421" s="1">
        <v>47818</v>
      </c>
      <c r="B421">
        <v>11534333.82414661</v>
      </c>
      <c r="C421" s="2">
        <f t="shared" si="9"/>
        <v>11534333.82414661</v>
      </c>
      <c r="D421" s="2">
        <f t="shared" si="10"/>
        <v>-36933486.991207525</v>
      </c>
      <c r="E421" s="2">
        <f t="shared" si="11"/>
        <v>60002154.639500737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AE06-DEB6-4A3B-9AF2-B0E4835476D9}">
  <dimension ref="A1:H421"/>
  <sheetViews>
    <sheetView topLeftCell="A395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7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1026000</v>
      </c>
      <c r="G2" t="s">
        <v>15</v>
      </c>
      <c r="H2" s="3">
        <f>_xlfn.FORECAST.ETS.STAT($B$2:$B$298,$A$2:$A$298,1,157,1)</f>
        <v>2E-3</v>
      </c>
    </row>
    <row r="3" spans="1:8" x14ac:dyDescent="0.2">
      <c r="A3" s="1">
        <v>35096</v>
      </c>
      <c r="B3" s="2">
        <v>1049000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927300</v>
      </c>
      <c r="G4" t="s">
        <v>17</v>
      </c>
      <c r="H4" s="3">
        <f>_xlfn.FORECAST.ETS.STAT($B$2:$B$298,$A$2:$A$298,3,157,1)</f>
        <v>0.125</v>
      </c>
    </row>
    <row r="5" spans="1:8" x14ac:dyDescent="0.2">
      <c r="A5" s="1">
        <v>35156</v>
      </c>
      <c r="B5" s="2">
        <v>980500</v>
      </c>
      <c r="G5" t="s">
        <v>18</v>
      </c>
      <c r="H5" s="3">
        <f>_xlfn.FORECAST.ETS.STAT($B$2:$B$298,$A$2:$A$298,4,157,1)</f>
        <v>1.9548212721443079</v>
      </c>
    </row>
    <row r="6" spans="1:8" x14ac:dyDescent="0.2">
      <c r="A6" s="1">
        <v>35186</v>
      </c>
      <c r="B6" s="2">
        <v>905100</v>
      </c>
      <c r="G6" t="s">
        <v>19</v>
      </c>
      <c r="H6" s="3">
        <f>_xlfn.FORECAST.ETS.STAT($B$2:$B$298,$A$2:$A$298,5,157,1)</f>
        <v>0.34087146898484899</v>
      </c>
    </row>
    <row r="7" spans="1:8" x14ac:dyDescent="0.2">
      <c r="A7" s="1">
        <v>35217</v>
      </c>
      <c r="B7" s="2">
        <v>847400</v>
      </c>
      <c r="G7" t="s">
        <v>20</v>
      </c>
      <c r="H7" s="3">
        <f>_xlfn.FORECAST.ETS.STAT($B$2:$B$298,$A$2:$A$298,6,157,1)</f>
        <v>398571.58417725685</v>
      </c>
    </row>
    <row r="8" spans="1:8" x14ac:dyDescent="0.2">
      <c r="A8" s="1">
        <v>35247</v>
      </c>
      <c r="B8" s="2">
        <v>901000</v>
      </c>
      <c r="G8" t="s">
        <v>21</v>
      </c>
      <c r="H8" s="3">
        <f>_xlfn.FORECAST.ETS.STAT($B$2:$B$298,$A$2:$A$298,7,157,1)</f>
        <v>445470.71806430974</v>
      </c>
    </row>
    <row r="9" spans="1:8" x14ac:dyDescent="0.2">
      <c r="A9" s="1">
        <v>35278</v>
      </c>
      <c r="B9" s="2">
        <v>1044000</v>
      </c>
    </row>
    <row r="10" spans="1:8" x14ac:dyDescent="0.2">
      <c r="A10" s="1">
        <v>35309</v>
      </c>
      <c r="B10" s="2">
        <v>941900</v>
      </c>
    </row>
    <row r="11" spans="1:8" x14ac:dyDescent="0.2">
      <c r="A11" s="1">
        <v>35339</v>
      </c>
      <c r="B11" s="2">
        <v>930800</v>
      </c>
    </row>
    <row r="12" spans="1:8" x14ac:dyDescent="0.2">
      <c r="A12" s="1">
        <v>35370</v>
      </c>
      <c r="B12" s="2">
        <v>955100</v>
      </c>
    </row>
    <row r="13" spans="1:8" x14ac:dyDescent="0.2">
      <c r="A13" s="1">
        <v>35400</v>
      </c>
      <c r="B13" s="2">
        <v>1074000</v>
      </c>
    </row>
    <row r="14" spans="1:8" x14ac:dyDescent="0.2">
      <c r="A14" s="1">
        <v>35431</v>
      </c>
      <c r="B14" s="2">
        <v>1038000</v>
      </c>
    </row>
    <row r="15" spans="1:8" x14ac:dyDescent="0.2">
      <c r="A15" s="1">
        <v>35462</v>
      </c>
      <c r="B15" s="2">
        <v>988200</v>
      </c>
    </row>
    <row r="16" spans="1:8" x14ac:dyDescent="0.2">
      <c r="A16" s="1">
        <v>35490</v>
      </c>
      <c r="B16" s="2">
        <v>1125000</v>
      </c>
    </row>
    <row r="17" spans="1:2" x14ac:dyDescent="0.2">
      <c r="A17" s="1">
        <v>35521</v>
      </c>
      <c r="B17" s="2">
        <v>1062000</v>
      </c>
    </row>
    <row r="18" spans="1:2" x14ac:dyDescent="0.2">
      <c r="A18" s="1">
        <v>35551</v>
      </c>
      <c r="B18" s="2">
        <v>1233000</v>
      </c>
    </row>
    <row r="19" spans="1:2" x14ac:dyDescent="0.2">
      <c r="A19" s="1">
        <v>35582</v>
      </c>
      <c r="B19" s="2">
        <v>930400</v>
      </c>
    </row>
    <row r="20" spans="1:2" x14ac:dyDescent="0.2">
      <c r="A20" s="1">
        <v>35612</v>
      </c>
      <c r="B20" s="2">
        <v>861600</v>
      </c>
    </row>
    <row r="21" spans="1:2" x14ac:dyDescent="0.2">
      <c r="A21" s="1">
        <v>35643</v>
      </c>
      <c r="B21" s="2">
        <v>952300</v>
      </c>
    </row>
    <row r="22" spans="1:2" x14ac:dyDescent="0.2">
      <c r="A22" s="1">
        <v>35674</v>
      </c>
      <c r="B22" s="2">
        <v>1122000</v>
      </c>
    </row>
    <row r="23" spans="1:2" x14ac:dyDescent="0.2">
      <c r="A23" s="1">
        <v>35704</v>
      </c>
      <c r="B23" s="2">
        <v>1719000</v>
      </c>
    </row>
    <row r="24" spans="1:2" x14ac:dyDescent="0.2">
      <c r="A24" s="1">
        <v>35735</v>
      </c>
      <c r="B24" s="2">
        <v>1375000</v>
      </c>
    </row>
    <row r="25" spans="1:2" x14ac:dyDescent="0.2">
      <c r="A25" s="1">
        <v>35765</v>
      </c>
      <c r="B25" s="2">
        <v>1385000</v>
      </c>
    </row>
    <row r="26" spans="1:2" x14ac:dyDescent="0.2">
      <c r="A26" s="1">
        <v>35796</v>
      </c>
      <c r="B26" s="2">
        <v>1339000</v>
      </c>
    </row>
    <row r="27" spans="1:2" x14ac:dyDescent="0.2">
      <c r="A27" s="1">
        <v>35827</v>
      </c>
      <c r="B27" s="2">
        <v>1354000</v>
      </c>
    </row>
    <row r="28" spans="1:2" x14ac:dyDescent="0.2">
      <c r="A28" s="1">
        <v>35855</v>
      </c>
      <c r="B28" s="2">
        <v>1552000</v>
      </c>
    </row>
    <row r="29" spans="1:2" x14ac:dyDescent="0.2">
      <c r="A29" s="1">
        <v>35886</v>
      </c>
      <c r="B29" s="2">
        <v>1336000</v>
      </c>
    </row>
    <row r="30" spans="1:2" x14ac:dyDescent="0.2">
      <c r="A30" s="1">
        <v>35916</v>
      </c>
      <c r="B30" s="2">
        <v>1456000</v>
      </c>
    </row>
    <row r="31" spans="1:2" x14ac:dyDescent="0.2">
      <c r="A31" s="1">
        <v>35947</v>
      </c>
      <c r="B31" s="2">
        <v>1263000</v>
      </c>
    </row>
    <row r="32" spans="1:2" x14ac:dyDescent="0.2">
      <c r="A32" s="1">
        <v>35977</v>
      </c>
      <c r="B32" s="2">
        <v>1441000</v>
      </c>
    </row>
    <row r="33" spans="1:2" x14ac:dyDescent="0.2">
      <c r="A33" s="1">
        <v>36008</v>
      </c>
      <c r="B33" s="2">
        <v>1847000</v>
      </c>
    </row>
    <row r="34" spans="1:2" x14ac:dyDescent="0.2">
      <c r="A34" s="1">
        <v>36039</v>
      </c>
      <c r="B34" s="2">
        <v>2209000</v>
      </c>
    </row>
    <row r="35" spans="1:2" x14ac:dyDescent="0.2">
      <c r="A35" s="1">
        <v>36069</v>
      </c>
      <c r="B35" s="2">
        <v>2159000</v>
      </c>
    </row>
    <row r="36" spans="1:2" x14ac:dyDescent="0.2">
      <c r="A36" s="1">
        <v>36100</v>
      </c>
      <c r="B36" s="2">
        <v>1723000</v>
      </c>
    </row>
    <row r="37" spans="1:2" x14ac:dyDescent="0.2">
      <c r="A37" s="1">
        <v>36130</v>
      </c>
      <c r="B37" s="2">
        <v>2228000</v>
      </c>
    </row>
    <row r="38" spans="1:2" x14ac:dyDescent="0.2">
      <c r="A38" s="1">
        <v>36161</v>
      </c>
      <c r="B38" s="2">
        <v>2135000</v>
      </c>
    </row>
    <row r="39" spans="1:2" x14ac:dyDescent="0.2">
      <c r="A39" s="1">
        <v>36192</v>
      </c>
      <c r="B39" s="2">
        <v>1595000</v>
      </c>
    </row>
    <row r="40" spans="1:2" x14ac:dyDescent="0.2">
      <c r="A40" s="1">
        <v>36220</v>
      </c>
      <c r="B40" s="2">
        <v>1595000</v>
      </c>
    </row>
    <row r="41" spans="1:2" x14ac:dyDescent="0.2">
      <c r="A41" s="1">
        <v>36251</v>
      </c>
      <c r="B41" s="2">
        <v>1731000</v>
      </c>
    </row>
    <row r="42" spans="1:2" x14ac:dyDescent="0.2">
      <c r="A42" s="1">
        <v>36281</v>
      </c>
      <c r="B42" s="2">
        <v>2008000</v>
      </c>
    </row>
    <row r="43" spans="1:2" x14ac:dyDescent="0.2">
      <c r="A43" s="1">
        <v>36312</v>
      </c>
      <c r="B43" s="2">
        <v>2000000</v>
      </c>
    </row>
    <row r="44" spans="1:2" x14ac:dyDescent="0.2">
      <c r="A44" s="1">
        <v>36342</v>
      </c>
      <c r="B44" s="2">
        <v>2248000</v>
      </c>
    </row>
    <row r="45" spans="1:2" x14ac:dyDescent="0.2">
      <c r="A45" s="1">
        <v>36373</v>
      </c>
      <c r="B45" s="2">
        <v>2329000</v>
      </c>
    </row>
    <row r="46" spans="1:2" x14ac:dyDescent="0.2">
      <c r="A46" s="1">
        <v>36404</v>
      </c>
      <c r="B46" s="2">
        <v>2565000</v>
      </c>
    </row>
    <row r="47" spans="1:2" x14ac:dyDescent="0.2">
      <c r="A47" s="1">
        <v>36434</v>
      </c>
      <c r="B47" s="2">
        <v>2192000</v>
      </c>
    </row>
    <row r="48" spans="1:2" x14ac:dyDescent="0.2">
      <c r="A48" s="1">
        <v>36465</v>
      </c>
      <c r="B48" s="2">
        <v>2504000</v>
      </c>
    </row>
    <row r="49" spans="1:2" x14ac:dyDescent="0.2">
      <c r="A49" s="1">
        <v>36495</v>
      </c>
      <c r="B49" s="2">
        <v>2395000</v>
      </c>
    </row>
    <row r="50" spans="1:2" x14ac:dyDescent="0.2">
      <c r="A50" s="1">
        <v>36526</v>
      </c>
      <c r="B50" s="2">
        <v>2727000</v>
      </c>
    </row>
    <row r="51" spans="1:2" x14ac:dyDescent="0.2">
      <c r="A51" s="1">
        <v>36557</v>
      </c>
      <c r="B51" s="2">
        <v>2316000</v>
      </c>
    </row>
    <row r="52" spans="1:2" x14ac:dyDescent="0.2">
      <c r="A52" s="1">
        <v>36586</v>
      </c>
      <c r="B52" s="2">
        <v>3054000</v>
      </c>
    </row>
    <row r="53" spans="1:2" x14ac:dyDescent="0.2">
      <c r="A53" s="1">
        <v>36617</v>
      </c>
      <c r="B53" s="2">
        <v>2893000</v>
      </c>
    </row>
    <row r="54" spans="1:2" x14ac:dyDescent="0.2">
      <c r="A54" s="1">
        <v>36647</v>
      </c>
      <c r="B54" s="2">
        <v>2653000</v>
      </c>
    </row>
    <row r="55" spans="1:2" x14ac:dyDescent="0.2">
      <c r="A55" s="1">
        <v>36678</v>
      </c>
      <c r="B55" s="2">
        <v>2340000</v>
      </c>
    </row>
    <row r="56" spans="1:2" x14ac:dyDescent="0.2">
      <c r="A56" s="1">
        <v>36708</v>
      </c>
      <c r="B56" s="2">
        <v>2337000</v>
      </c>
    </row>
    <row r="57" spans="1:2" x14ac:dyDescent="0.2">
      <c r="A57" s="1">
        <v>36739</v>
      </c>
      <c r="B57" s="2">
        <v>2360000</v>
      </c>
    </row>
    <row r="58" spans="1:2" x14ac:dyDescent="0.2">
      <c r="A58" s="1">
        <v>36770</v>
      </c>
      <c r="B58" s="2">
        <v>2621000</v>
      </c>
    </row>
    <row r="59" spans="1:2" x14ac:dyDescent="0.2">
      <c r="A59" s="1">
        <v>36800</v>
      </c>
      <c r="B59" s="2">
        <v>2708000</v>
      </c>
    </row>
    <row r="60" spans="1:2" x14ac:dyDescent="0.2">
      <c r="A60" s="1">
        <v>36831</v>
      </c>
      <c r="B60" s="2">
        <v>2637000</v>
      </c>
    </row>
    <row r="61" spans="1:2" x14ac:dyDescent="0.2">
      <c r="A61" s="1">
        <v>36861</v>
      </c>
      <c r="B61" s="2">
        <v>2538000</v>
      </c>
    </row>
    <row r="62" spans="1:2" x14ac:dyDescent="0.2">
      <c r="A62" s="1">
        <v>36892</v>
      </c>
      <c r="B62" s="2">
        <v>2224000</v>
      </c>
    </row>
    <row r="63" spans="1:2" x14ac:dyDescent="0.2">
      <c r="A63" s="1">
        <v>36923</v>
      </c>
      <c r="B63" s="2">
        <v>2252000</v>
      </c>
    </row>
    <row r="64" spans="1:2" x14ac:dyDescent="0.2">
      <c r="A64" s="1">
        <v>36951</v>
      </c>
      <c r="B64" s="2">
        <v>2090000</v>
      </c>
    </row>
    <row r="65" spans="1:2" x14ac:dyDescent="0.2">
      <c r="A65" s="1">
        <v>36982</v>
      </c>
      <c r="B65" s="2">
        <v>3091000</v>
      </c>
    </row>
    <row r="66" spans="1:2" x14ac:dyDescent="0.2">
      <c r="A66" s="1">
        <v>37012</v>
      </c>
      <c r="B66" s="2">
        <v>2196000</v>
      </c>
    </row>
    <row r="67" spans="1:2" x14ac:dyDescent="0.2">
      <c r="A67" s="1">
        <v>37043</v>
      </c>
      <c r="B67" s="2">
        <v>2020000</v>
      </c>
    </row>
    <row r="68" spans="1:2" x14ac:dyDescent="0.2">
      <c r="A68" s="1">
        <v>37073</v>
      </c>
      <c r="B68" s="2">
        <v>1904000</v>
      </c>
    </row>
    <row r="69" spans="1:2" x14ac:dyDescent="0.2">
      <c r="A69" s="1">
        <v>37104</v>
      </c>
      <c r="B69" s="2">
        <v>1998000</v>
      </c>
    </row>
    <row r="70" spans="1:2" x14ac:dyDescent="0.2">
      <c r="A70" s="1">
        <v>37135</v>
      </c>
      <c r="B70" s="2">
        <v>2448000</v>
      </c>
    </row>
    <row r="71" spans="1:2" x14ac:dyDescent="0.2">
      <c r="A71" s="1">
        <v>37165</v>
      </c>
      <c r="B71" s="2">
        <v>4067000</v>
      </c>
    </row>
    <row r="72" spans="1:2" x14ac:dyDescent="0.2">
      <c r="A72" s="1">
        <v>37196</v>
      </c>
      <c r="B72" s="2">
        <v>3750000</v>
      </c>
    </row>
    <row r="73" spans="1:2" x14ac:dyDescent="0.2">
      <c r="A73" s="1">
        <v>37226</v>
      </c>
      <c r="B73" s="2">
        <v>3244000</v>
      </c>
    </row>
    <row r="74" spans="1:2" x14ac:dyDescent="0.2">
      <c r="A74" s="1">
        <v>37257</v>
      </c>
      <c r="B74" s="2">
        <v>3276000</v>
      </c>
    </row>
    <row r="75" spans="1:2" x14ac:dyDescent="0.2">
      <c r="A75" s="1">
        <v>37288</v>
      </c>
      <c r="B75" s="2">
        <v>3368000</v>
      </c>
    </row>
    <row r="76" spans="1:2" x14ac:dyDescent="0.2">
      <c r="A76" s="1">
        <v>37316</v>
      </c>
      <c r="B76" s="2">
        <v>2927000</v>
      </c>
    </row>
    <row r="77" spans="1:2" x14ac:dyDescent="0.2">
      <c r="A77" s="1">
        <v>37347</v>
      </c>
      <c r="B77" s="2">
        <v>2907000</v>
      </c>
    </row>
    <row r="78" spans="1:2" x14ac:dyDescent="0.2">
      <c r="A78" s="1">
        <v>37377</v>
      </c>
      <c r="B78" s="2">
        <v>2154000</v>
      </c>
    </row>
    <row r="79" spans="1:2" x14ac:dyDescent="0.2">
      <c r="A79" s="1">
        <v>37408</v>
      </c>
      <c r="B79" s="2">
        <v>2058000</v>
      </c>
    </row>
    <row r="80" spans="1:2" x14ac:dyDescent="0.2">
      <c r="A80" s="1">
        <v>37438</v>
      </c>
      <c r="B80" s="2">
        <v>2216000</v>
      </c>
    </row>
    <row r="81" spans="1:2" x14ac:dyDescent="0.2">
      <c r="A81" s="1">
        <v>37469</v>
      </c>
      <c r="B81" s="2">
        <v>2830000</v>
      </c>
    </row>
    <row r="82" spans="1:2" x14ac:dyDescent="0.2">
      <c r="A82" s="1">
        <v>37500</v>
      </c>
      <c r="B82" s="2">
        <v>2631000</v>
      </c>
    </row>
    <row r="83" spans="1:2" x14ac:dyDescent="0.2">
      <c r="A83" s="1">
        <v>37530</v>
      </c>
      <c r="B83" s="2">
        <v>3287000</v>
      </c>
    </row>
    <row r="84" spans="1:2" x14ac:dyDescent="0.2">
      <c r="A84" s="1">
        <v>37561</v>
      </c>
      <c r="B84" s="2">
        <v>2398000</v>
      </c>
    </row>
    <row r="85" spans="1:2" x14ac:dyDescent="0.2">
      <c r="A85" s="1">
        <v>37591</v>
      </c>
      <c r="B85" s="2">
        <v>2601000</v>
      </c>
    </row>
    <row r="86" spans="1:2" x14ac:dyDescent="0.2">
      <c r="A86" s="1">
        <v>37622</v>
      </c>
      <c r="B86" s="2">
        <v>1960000</v>
      </c>
    </row>
    <row r="87" spans="1:2" x14ac:dyDescent="0.2">
      <c r="A87" s="1">
        <v>37653</v>
      </c>
      <c r="B87" s="2">
        <v>2040000</v>
      </c>
    </row>
    <row r="88" spans="1:2" x14ac:dyDescent="0.2">
      <c r="A88" s="1">
        <v>37681</v>
      </c>
      <c r="B88" s="2">
        <v>1922000</v>
      </c>
    </row>
    <row r="89" spans="1:2" x14ac:dyDescent="0.2">
      <c r="A89" s="1">
        <v>37712</v>
      </c>
      <c r="B89" s="2">
        <v>2030000</v>
      </c>
    </row>
    <row r="90" spans="1:2" x14ac:dyDescent="0.2">
      <c r="A90" s="1">
        <v>37742</v>
      </c>
      <c r="B90" s="2">
        <v>2213000</v>
      </c>
    </row>
    <row r="91" spans="1:2" x14ac:dyDescent="0.2">
      <c r="A91" s="1">
        <v>37773</v>
      </c>
      <c r="B91" s="2">
        <v>1834000</v>
      </c>
    </row>
    <row r="92" spans="1:2" x14ac:dyDescent="0.2">
      <c r="A92" s="1">
        <v>37803</v>
      </c>
      <c r="B92" s="2">
        <v>1654000</v>
      </c>
    </row>
    <row r="93" spans="1:2" x14ac:dyDescent="0.2">
      <c r="A93" s="1">
        <v>37834</v>
      </c>
      <c r="B93" s="2">
        <v>1909000</v>
      </c>
    </row>
    <row r="94" spans="1:2" x14ac:dyDescent="0.2">
      <c r="A94" s="1">
        <v>37865</v>
      </c>
      <c r="B94" s="2">
        <v>1690000</v>
      </c>
    </row>
    <row r="95" spans="1:2" x14ac:dyDescent="0.2">
      <c r="A95" s="1">
        <v>37895</v>
      </c>
      <c r="B95" s="2">
        <v>1910000</v>
      </c>
    </row>
    <row r="96" spans="1:2" x14ac:dyDescent="0.2">
      <c r="A96" s="1">
        <v>37926</v>
      </c>
      <c r="B96" s="2">
        <v>2742000</v>
      </c>
    </row>
    <row r="97" spans="1:2" x14ac:dyDescent="0.2">
      <c r="A97" s="1">
        <v>37956</v>
      </c>
      <c r="B97" s="2">
        <v>2146000</v>
      </c>
    </row>
    <row r="98" spans="1:2" x14ac:dyDescent="0.2">
      <c r="A98" s="1">
        <v>37987</v>
      </c>
      <c r="B98" s="2">
        <v>1871000</v>
      </c>
    </row>
    <row r="99" spans="1:2" x14ac:dyDescent="0.2">
      <c r="A99" s="1">
        <v>38018</v>
      </c>
      <c r="B99" s="2">
        <v>1555000</v>
      </c>
    </row>
    <row r="100" spans="1:2" x14ac:dyDescent="0.2">
      <c r="A100" s="1">
        <v>38047</v>
      </c>
      <c r="B100" s="2">
        <v>1744000</v>
      </c>
    </row>
    <row r="101" spans="1:2" x14ac:dyDescent="0.2">
      <c r="A101" s="1">
        <v>38078</v>
      </c>
      <c r="B101" s="2">
        <v>1377000</v>
      </c>
    </row>
    <row r="102" spans="1:2" x14ac:dyDescent="0.2">
      <c r="A102" s="1">
        <v>38108</v>
      </c>
      <c r="B102" s="2">
        <v>1337000</v>
      </c>
    </row>
    <row r="103" spans="1:2" x14ac:dyDescent="0.2">
      <c r="A103" s="1">
        <v>38139</v>
      </c>
      <c r="B103" s="2">
        <v>1426000</v>
      </c>
    </row>
    <row r="104" spans="1:2" x14ac:dyDescent="0.2">
      <c r="A104" s="1">
        <v>38169</v>
      </c>
      <c r="B104" s="2">
        <v>1294000</v>
      </c>
    </row>
    <row r="105" spans="1:2" x14ac:dyDescent="0.2">
      <c r="A105" s="1">
        <v>38200</v>
      </c>
      <c r="B105" s="2">
        <v>1354000</v>
      </c>
    </row>
    <row r="106" spans="1:2" x14ac:dyDescent="0.2">
      <c r="A106" s="1">
        <v>38231</v>
      </c>
      <c r="B106" s="2">
        <v>1360000</v>
      </c>
    </row>
    <row r="107" spans="1:2" x14ac:dyDescent="0.2">
      <c r="A107" s="1">
        <v>38261</v>
      </c>
      <c r="B107" s="2">
        <v>1302000</v>
      </c>
    </row>
    <row r="108" spans="1:2" x14ac:dyDescent="0.2">
      <c r="A108" s="1">
        <v>38292</v>
      </c>
      <c r="B108" s="2">
        <v>1603000</v>
      </c>
    </row>
    <row r="109" spans="1:2" x14ac:dyDescent="0.2">
      <c r="A109" s="1">
        <v>38322</v>
      </c>
      <c r="B109" s="2">
        <v>1684000</v>
      </c>
    </row>
    <row r="110" spans="1:2" x14ac:dyDescent="0.2">
      <c r="A110" s="1">
        <v>38353</v>
      </c>
      <c r="B110" s="2">
        <v>1553000</v>
      </c>
    </row>
    <row r="111" spans="1:2" x14ac:dyDescent="0.2">
      <c r="A111" s="1">
        <v>38384</v>
      </c>
      <c r="B111" s="2">
        <v>1274000</v>
      </c>
    </row>
    <row r="112" spans="1:2" x14ac:dyDescent="0.2">
      <c r="A112" s="1">
        <v>38412</v>
      </c>
      <c r="B112" s="2">
        <v>1286000</v>
      </c>
    </row>
    <row r="113" spans="1:2" x14ac:dyDescent="0.2">
      <c r="A113" s="1">
        <v>38443</v>
      </c>
      <c r="B113" s="2">
        <v>1118000</v>
      </c>
    </row>
    <row r="114" spans="1:2" x14ac:dyDescent="0.2">
      <c r="A114" s="1">
        <v>38473</v>
      </c>
      <c r="B114" s="2">
        <v>1517000</v>
      </c>
    </row>
    <row r="115" spans="1:2" x14ac:dyDescent="0.2">
      <c r="A115" s="1">
        <v>38504</v>
      </c>
      <c r="B115" s="2">
        <v>1247000</v>
      </c>
    </row>
    <row r="116" spans="1:2" x14ac:dyDescent="0.2">
      <c r="A116" s="1">
        <v>38534</v>
      </c>
      <c r="B116" s="2">
        <v>1370000</v>
      </c>
    </row>
    <row r="117" spans="1:2" x14ac:dyDescent="0.2">
      <c r="A117" s="1">
        <v>38565</v>
      </c>
      <c r="B117" s="2">
        <v>1407000</v>
      </c>
    </row>
    <row r="118" spans="1:2" x14ac:dyDescent="0.2">
      <c r="A118" s="1">
        <v>38596</v>
      </c>
      <c r="B118" s="2">
        <v>1289000</v>
      </c>
    </row>
    <row r="119" spans="1:2" x14ac:dyDescent="0.2">
      <c r="A119" s="1">
        <v>38626</v>
      </c>
      <c r="B119" s="2">
        <v>1249000</v>
      </c>
    </row>
    <row r="120" spans="1:2" x14ac:dyDescent="0.2">
      <c r="A120" s="1">
        <v>38657</v>
      </c>
      <c r="B120" s="2">
        <v>1252000</v>
      </c>
    </row>
    <row r="121" spans="1:2" x14ac:dyDescent="0.2">
      <c r="A121" s="1">
        <v>38687</v>
      </c>
      <c r="B121" s="2">
        <v>1503000</v>
      </c>
    </row>
    <row r="122" spans="1:2" x14ac:dyDescent="0.2">
      <c r="A122" s="1">
        <v>38718</v>
      </c>
      <c r="B122" s="2">
        <v>1158000</v>
      </c>
    </row>
    <row r="123" spans="1:2" x14ac:dyDescent="0.2">
      <c r="A123" s="1">
        <v>38749</v>
      </c>
      <c r="B123" s="2">
        <v>1024000</v>
      </c>
    </row>
    <row r="124" spans="1:2" x14ac:dyDescent="0.2">
      <c r="A124" s="1">
        <v>38777</v>
      </c>
      <c r="B124" s="2">
        <v>1102000</v>
      </c>
    </row>
    <row r="125" spans="1:2" x14ac:dyDescent="0.2">
      <c r="A125" s="1">
        <v>38808</v>
      </c>
      <c r="B125" s="2">
        <v>959000</v>
      </c>
    </row>
    <row r="126" spans="1:2" x14ac:dyDescent="0.2">
      <c r="A126" s="1">
        <v>38838</v>
      </c>
      <c r="B126" s="2">
        <v>1028000</v>
      </c>
    </row>
    <row r="127" spans="1:2" x14ac:dyDescent="0.2">
      <c r="A127" s="1">
        <v>38869</v>
      </c>
      <c r="B127" s="2">
        <v>1085000</v>
      </c>
    </row>
    <row r="128" spans="1:2" x14ac:dyDescent="0.2">
      <c r="A128" s="1">
        <v>38899</v>
      </c>
      <c r="B128" s="2">
        <v>961600</v>
      </c>
    </row>
    <row r="129" spans="1:2" x14ac:dyDescent="0.2">
      <c r="A129" s="1">
        <v>38930</v>
      </c>
      <c r="B129" s="2">
        <v>1063000</v>
      </c>
    </row>
    <row r="130" spans="1:2" x14ac:dyDescent="0.2">
      <c r="A130" s="1">
        <v>38961</v>
      </c>
      <c r="B130" s="2">
        <v>1188000</v>
      </c>
    </row>
    <row r="131" spans="1:2" x14ac:dyDescent="0.2">
      <c r="A131" s="1">
        <v>38991</v>
      </c>
      <c r="B131" s="2">
        <v>1352000</v>
      </c>
    </row>
    <row r="132" spans="1:2" x14ac:dyDescent="0.2">
      <c r="A132" s="1">
        <v>39022</v>
      </c>
      <c r="B132" s="2">
        <v>1155000</v>
      </c>
    </row>
    <row r="133" spans="1:2" x14ac:dyDescent="0.2">
      <c r="A133" s="1">
        <v>39052</v>
      </c>
      <c r="B133" s="2">
        <v>1182000</v>
      </c>
    </row>
    <row r="134" spans="1:2" x14ac:dyDescent="0.2">
      <c r="A134" s="1">
        <v>39083</v>
      </c>
      <c r="B134" s="2">
        <v>1259000</v>
      </c>
    </row>
    <row r="135" spans="1:2" x14ac:dyDescent="0.2">
      <c r="A135" s="1">
        <v>39114</v>
      </c>
      <c r="B135" s="2">
        <v>1186000</v>
      </c>
    </row>
    <row r="136" spans="1:2" x14ac:dyDescent="0.2">
      <c r="A136" s="1">
        <v>39142</v>
      </c>
      <c r="B136" s="2">
        <v>1114000</v>
      </c>
    </row>
    <row r="137" spans="1:2" x14ac:dyDescent="0.2">
      <c r="A137" s="1">
        <v>39173</v>
      </c>
      <c r="B137" s="2">
        <v>1260000</v>
      </c>
    </row>
    <row r="138" spans="1:2" x14ac:dyDescent="0.2">
      <c r="A138" s="1">
        <v>39203</v>
      </c>
      <c r="B138" s="2">
        <v>1035000</v>
      </c>
    </row>
    <row r="139" spans="1:2" x14ac:dyDescent="0.2">
      <c r="A139" s="1">
        <v>39234</v>
      </c>
      <c r="B139" s="2">
        <v>957800</v>
      </c>
    </row>
    <row r="140" spans="1:2" x14ac:dyDescent="0.2">
      <c r="A140" s="1">
        <v>39264</v>
      </c>
      <c r="B140" s="2">
        <v>876300</v>
      </c>
    </row>
    <row r="141" spans="1:2" x14ac:dyDescent="0.2">
      <c r="A141" s="1">
        <v>39295</v>
      </c>
      <c r="B141" s="2">
        <v>1011000</v>
      </c>
    </row>
    <row r="142" spans="1:2" x14ac:dyDescent="0.2">
      <c r="A142" s="1">
        <v>39326</v>
      </c>
      <c r="B142" s="2">
        <v>981100</v>
      </c>
    </row>
    <row r="143" spans="1:2" x14ac:dyDescent="0.2">
      <c r="A143" s="1">
        <v>39356</v>
      </c>
      <c r="B143" s="2">
        <v>947600</v>
      </c>
    </row>
    <row r="144" spans="1:2" x14ac:dyDescent="0.2">
      <c r="A144" s="1">
        <v>39387</v>
      </c>
      <c r="B144" s="2">
        <v>968700</v>
      </c>
    </row>
    <row r="145" spans="1:2" x14ac:dyDescent="0.2">
      <c r="A145" s="1">
        <v>39417</v>
      </c>
      <c r="B145" s="2">
        <v>988400</v>
      </c>
    </row>
    <row r="146" spans="1:2" x14ac:dyDescent="0.2">
      <c r="A146" s="1">
        <v>39448</v>
      </c>
      <c r="B146" s="2">
        <v>1024000</v>
      </c>
    </row>
    <row r="147" spans="1:2" x14ac:dyDescent="0.2">
      <c r="A147" s="1">
        <v>39479</v>
      </c>
      <c r="B147" s="2">
        <v>1207000</v>
      </c>
    </row>
    <row r="148" spans="1:2" x14ac:dyDescent="0.2">
      <c r="A148" s="1">
        <v>39508</v>
      </c>
      <c r="B148" s="2">
        <v>1190000</v>
      </c>
    </row>
    <row r="149" spans="1:2" x14ac:dyDescent="0.2">
      <c r="A149" s="1">
        <v>39539</v>
      </c>
      <c r="B149" s="2">
        <v>936600</v>
      </c>
    </row>
    <row r="150" spans="1:2" x14ac:dyDescent="0.2">
      <c r="A150" s="1">
        <v>39569</v>
      </c>
      <c r="B150" s="2">
        <v>885200</v>
      </c>
    </row>
    <row r="151" spans="1:2" x14ac:dyDescent="0.2">
      <c r="A151" s="1">
        <v>39600</v>
      </c>
      <c r="B151" s="2">
        <v>934600</v>
      </c>
    </row>
    <row r="152" spans="1:2" x14ac:dyDescent="0.2">
      <c r="A152" s="1">
        <v>39630</v>
      </c>
      <c r="B152" s="2">
        <v>800600</v>
      </c>
    </row>
    <row r="153" spans="1:2" x14ac:dyDescent="0.2">
      <c r="A153" s="1">
        <v>39661</v>
      </c>
      <c r="B153" s="2">
        <v>779800</v>
      </c>
    </row>
    <row r="154" spans="1:2" x14ac:dyDescent="0.2">
      <c r="A154" s="1">
        <v>39692</v>
      </c>
      <c r="B154" s="2">
        <v>802900</v>
      </c>
    </row>
    <row r="155" spans="1:2" x14ac:dyDescent="0.2">
      <c r="A155" s="1">
        <v>39722</v>
      </c>
      <c r="B155" s="2">
        <v>969600</v>
      </c>
    </row>
    <row r="156" spans="1:2" x14ac:dyDescent="0.2">
      <c r="A156" s="1">
        <v>39753</v>
      </c>
      <c r="B156" s="2">
        <v>906400</v>
      </c>
    </row>
    <row r="157" spans="1:2" x14ac:dyDescent="0.2">
      <c r="A157" s="1">
        <v>39783</v>
      </c>
      <c r="B157" s="2">
        <v>838300</v>
      </c>
    </row>
    <row r="158" spans="1:2" x14ac:dyDescent="0.2">
      <c r="A158" s="1">
        <v>39814</v>
      </c>
      <c r="B158" s="2">
        <v>1023000</v>
      </c>
    </row>
    <row r="159" spans="1:2" x14ac:dyDescent="0.2">
      <c r="A159" s="1">
        <v>39845</v>
      </c>
      <c r="B159" s="2">
        <v>891800</v>
      </c>
    </row>
    <row r="160" spans="1:2" x14ac:dyDescent="0.2">
      <c r="A160" s="1">
        <v>39873</v>
      </c>
      <c r="B160" s="2">
        <v>856200</v>
      </c>
    </row>
    <row r="161" spans="1:2" x14ac:dyDescent="0.2">
      <c r="A161" s="1">
        <v>39904</v>
      </c>
      <c r="B161" s="2">
        <v>870500</v>
      </c>
    </row>
    <row r="162" spans="1:2" x14ac:dyDescent="0.2">
      <c r="A162" s="1">
        <v>39934</v>
      </c>
      <c r="B162" s="2">
        <v>850500</v>
      </c>
    </row>
    <row r="163" spans="1:2" x14ac:dyDescent="0.2">
      <c r="A163" s="1">
        <v>39965</v>
      </c>
      <c r="B163" s="2">
        <v>805200</v>
      </c>
    </row>
    <row r="164" spans="1:2" x14ac:dyDescent="0.2">
      <c r="A164" s="1">
        <v>39995</v>
      </c>
      <c r="B164" s="2">
        <v>799200</v>
      </c>
    </row>
    <row r="165" spans="1:2" x14ac:dyDescent="0.2">
      <c r="A165" s="1">
        <v>40026</v>
      </c>
      <c r="B165" s="2">
        <v>799100</v>
      </c>
    </row>
    <row r="166" spans="1:2" x14ac:dyDescent="0.2">
      <c r="A166" s="1">
        <v>40057</v>
      </c>
      <c r="B166" s="2">
        <v>829400</v>
      </c>
    </row>
    <row r="167" spans="1:2" x14ac:dyDescent="0.2">
      <c r="A167" s="1">
        <v>40087</v>
      </c>
      <c r="B167" s="2">
        <v>886600</v>
      </c>
    </row>
    <row r="168" spans="1:2" x14ac:dyDescent="0.2">
      <c r="A168" s="1">
        <v>40118</v>
      </c>
      <c r="B168" s="2">
        <v>971100</v>
      </c>
    </row>
    <row r="169" spans="1:2" x14ac:dyDescent="0.2">
      <c r="A169" s="1">
        <v>40148</v>
      </c>
      <c r="B169" s="2">
        <v>913100</v>
      </c>
    </row>
    <row r="170" spans="1:2" x14ac:dyDescent="0.2">
      <c r="A170" s="1">
        <v>40179</v>
      </c>
      <c r="B170" s="2">
        <v>892000</v>
      </c>
    </row>
    <row r="171" spans="1:2" x14ac:dyDescent="0.2">
      <c r="A171" s="1">
        <v>40210</v>
      </c>
      <c r="B171" s="2">
        <v>1099000</v>
      </c>
    </row>
    <row r="172" spans="1:2" x14ac:dyDescent="0.2">
      <c r="A172" s="1">
        <v>40238</v>
      </c>
      <c r="B172" s="2">
        <v>1099000</v>
      </c>
    </row>
    <row r="173" spans="1:2" x14ac:dyDescent="0.2">
      <c r="A173" s="1">
        <v>40269</v>
      </c>
      <c r="B173" s="2">
        <v>2000000</v>
      </c>
    </row>
    <row r="174" spans="1:2" x14ac:dyDescent="0.2">
      <c r="A174" s="1">
        <v>40299</v>
      </c>
      <c r="B174" s="2">
        <v>1353000</v>
      </c>
    </row>
    <row r="175" spans="1:2" x14ac:dyDescent="0.2">
      <c r="A175" s="1">
        <v>40330</v>
      </c>
      <c r="B175" s="2">
        <v>2193000</v>
      </c>
    </row>
    <row r="176" spans="1:2" x14ac:dyDescent="0.2">
      <c r="A176" s="1">
        <v>40360</v>
      </c>
      <c r="B176" s="2">
        <v>2131000</v>
      </c>
    </row>
    <row r="177" spans="1:2" x14ac:dyDescent="0.2">
      <c r="A177" s="1">
        <v>40391</v>
      </c>
      <c r="B177" s="2">
        <v>1442000</v>
      </c>
    </row>
    <row r="178" spans="1:2" x14ac:dyDescent="0.2">
      <c r="A178" s="1">
        <v>40422</v>
      </c>
      <c r="B178" s="2">
        <v>1320000</v>
      </c>
    </row>
    <row r="179" spans="1:2" x14ac:dyDescent="0.2">
      <c r="A179" s="1">
        <v>40452</v>
      </c>
      <c r="B179" s="2">
        <v>983800</v>
      </c>
    </row>
    <row r="180" spans="1:2" x14ac:dyDescent="0.2">
      <c r="A180" s="1">
        <v>40483</v>
      </c>
      <c r="B180" s="2">
        <v>891100</v>
      </c>
    </row>
    <row r="181" spans="1:2" x14ac:dyDescent="0.2">
      <c r="A181" s="1">
        <v>40513</v>
      </c>
      <c r="B181" s="2">
        <v>737200</v>
      </c>
    </row>
    <row r="182" spans="1:2" x14ac:dyDescent="0.2">
      <c r="A182" s="1">
        <v>40544</v>
      </c>
      <c r="B182" s="2">
        <v>779600</v>
      </c>
    </row>
    <row r="183" spans="1:2" x14ac:dyDescent="0.2">
      <c r="A183" s="1">
        <v>40575</v>
      </c>
      <c r="B183" s="2">
        <v>1335000</v>
      </c>
    </row>
    <row r="184" spans="1:2" x14ac:dyDescent="0.2">
      <c r="A184" s="1">
        <v>40603</v>
      </c>
      <c r="B184" s="2">
        <v>1079000</v>
      </c>
    </row>
    <row r="185" spans="1:2" x14ac:dyDescent="0.2">
      <c r="A185" s="1">
        <v>40634</v>
      </c>
      <c r="B185" s="2">
        <v>1493000</v>
      </c>
    </row>
    <row r="186" spans="1:2" x14ac:dyDescent="0.2">
      <c r="A186" s="1">
        <v>40664</v>
      </c>
      <c r="B186" s="2">
        <v>1477000</v>
      </c>
    </row>
    <row r="187" spans="1:2" x14ac:dyDescent="0.2">
      <c r="A187" s="1">
        <v>40695</v>
      </c>
      <c r="B187" s="2">
        <v>1293000</v>
      </c>
    </row>
    <row r="188" spans="1:2" x14ac:dyDescent="0.2">
      <c r="A188" s="1">
        <v>40725</v>
      </c>
      <c r="B188" s="2">
        <v>1225000</v>
      </c>
    </row>
    <row r="189" spans="1:2" x14ac:dyDescent="0.2">
      <c r="A189" s="1">
        <v>40756</v>
      </c>
      <c r="B189" s="2">
        <v>1257000</v>
      </c>
    </row>
    <row r="190" spans="1:2" x14ac:dyDescent="0.2">
      <c r="A190" s="1">
        <v>40787</v>
      </c>
      <c r="B190" s="2">
        <v>1295000</v>
      </c>
    </row>
    <row r="191" spans="1:2" x14ac:dyDescent="0.2">
      <c r="A191" s="1">
        <v>40817</v>
      </c>
      <c r="B191" s="2">
        <v>1995000</v>
      </c>
    </row>
    <row r="192" spans="1:2" x14ac:dyDescent="0.2">
      <c r="A192" s="1">
        <v>40848</v>
      </c>
      <c r="B192" s="2">
        <v>2218000</v>
      </c>
    </row>
    <row r="193" spans="1:2" x14ac:dyDescent="0.2">
      <c r="A193" s="1">
        <v>40878</v>
      </c>
      <c r="B193" s="2">
        <v>1896000</v>
      </c>
    </row>
    <row r="194" spans="1:2" x14ac:dyDescent="0.2">
      <c r="A194" s="1">
        <v>40909</v>
      </c>
      <c r="B194" s="2">
        <v>1809000</v>
      </c>
    </row>
    <row r="195" spans="1:2" x14ac:dyDescent="0.2">
      <c r="A195" s="1">
        <v>40940</v>
      </c>
      <c r="B195" s="2">
        <v>1510000</v>
      </c>
    </row>
    <row r="196" spans="1:2" x14ac:dyDescent="0.2">
      <c r="A196" s="1">
        <v>40969</v>
      </c>
      <c r="B196" s="2">
        <v>1599000</v>
      </c>
    </row>
    <row r="197" spans="1:2" x14ac:dyDescent="0.2">
      <c r="A197" s="1">
        <v>41000</v>
      </c>
      <c r="B197" s="2">
        <v>1379000</v>
      </c>
    </row>
    <row r="198" spans="1:2" x14ac:dyDescent="0.2">
      <c r="A198" s="1">
        <v>41030</v>
      </c>
      <c r="B198" s="2">
        <v>1322000</v>
      </c>
    </row>
    <row r="199" spans="1:2" x14ac:dyDescent="0.2">
      <c r="A199" s="1">
        <v>41061</v>
      </c>
      <c r="B199" s="2">
        <v>1440000</v>
      </c>
    </row>
    <row r="200" spans="1:2" x14ac:dyDescent="0.2">
      <c r="A200" s="1">
        <v>41091</v>
      </c>
      <c r="B200" s="2">
        <v>1686000</v>
      </c>
    </row>
    <row r="201" spans="1:2" x14ac:dyDescent="0.2">
      <c r="A201" s="1">
        <v>41122</v>
      </c>
      <c r="B201" s="2">
        <v>1475000</v>
      </c>
    </row>
    <row r="202" spans="1:2" x14ac:dyDescent="0.2">
      <c r="A202" s="1">
        <v>41153</v>
      </c>
      <c r="B202" s="2">
        <v>1479000</v>
      </c>
    </row>
    <row r="203" spans="1:2" x14ac:dyDescent="0.2">
      <c r="A203" s="1">
        <v>41183</v>
      </c>
      <c r="B203" s="2">
        <v>2059000</v>
      </c>
    </row>
    <row r="204" spans="1:2" x14ac:dyDescent="0.2">
      <c r="A204" s="1">
        <v>41214</v>
      </c>
      <c r="B204" s="2">
        <v>1862000</v>
      </c>
    </row>
    <row r="205" spans="1:2" x14ac:dyDescent="0.2">
      <c r="A205" s="1">
        <v>41244</v>
      </c>
      <c r="B205" s="2">
        <v>1510000</v>
      </c>
    </row>
    <row r="206" spans="1:2" x14ac:dyDescent="0.2">
      <c r="A206" s="1">
        <v>41275</v>
      </c>
      <c r="B206" s="2">
        <v>1319000</v>
      </c>
    </row>
    <row r="207" spans="1:2" x14ac:dyDescent="0.2">
      <c r="A207" s="1">
        <v>41306</v>
      </c>
      <c r="B207" s="2">
        <v>1351000</v>
      </c>
    </row>
    <row r="208" spans="1:2" x14ac:dyDescent="0.2">
      <c r="A208" s="1">
        <v>41334</v>
      </c>
      <c r="B208" s="2">
        <v>1811000</v>
      </c>
    </row>
    <row r="209" spans="1:2" x14ac:dyDescent="0.2">
      <c r="A209" s="1">
        <v>41365</v>
      </c>
      <c r="B209" s="2">
        <v>1410000</v>
      </c>
    </row>
    <row r="210" spans="1:2" x14ac:dyDescent="0.2">
      <c r="A210" s="1">
        <v>41395</v>
      </c>
      <c r="B210" s="2">
        <v>1937000</v>
      </c>
    </row>
    <row r="211" spans="1:2" x14ac:dyDescent="0.2">
      <c r="A211" s="1">
        <v>41426</v>
      </c>
      <c r="B211" s="2">
        <v>1896000</v>
      </c>
    </row>
    <row r="212" spans="1:2" x14ac:dyDescent="0.2">
      <c r="A212" s="1">
        <v>41456</v>
      </c>
      <c r="B212" s="2">
        <v>1284000</v>
      </c>
    </row>
    <row r="213" spans="1:2" x14ac:dyDescent="0.2">
      <c r="A213" s="1">
        <v>41487</v>
      </c>
      <c r="B213" s="2">
        <v>1261000</v>
      </c>
    </row>
    <row r="214" spans="1:2" x14ac:dyDescent="0.2">
      <c r="A214" s="1">
        <v>41518</v>
      </c>
      <c r="B214" s="2">
        <v>1434000</v>
      </c>
    </row>
    <row r="215" spans="1:2" x14ac:dyDescent="0.2">
      <c r="A215" s="1">
        <v>41548</v>
      </c>
      <c r="B215" s="2">
        <v>1449000</v>
      </c>
    </row>
    <row r="216" spans="1:2" x14ac:dyDescent="0.2">
      <c r="A216" s="1">
        <v>41579</v>
      </c>
      <c r="B216" s="2">
        <v>1776000</v>
      </c>
    </row>
    <row r="217" spans="1:2" x14ac:dyDescent="0.2">
      <c r="A217" s="1">
        <v>41609</v>
      </c>
      <c r="B217" s="2">
        <v>2010000</v>
      </c>
    </row>
    <row r="218" spans="1:2" x14ac:dyDescent="0.2">
      <c r="A218" s="1">
        <v>41640</v>
      </c>
      <c r="B218" s="2">
        <v>2294000</v>
      </c>
    </row>
    <row r="219" spans="1:2" x14ac:dyDescent="0.2">
      <c r="A219" s="1">
        <v>41671</v>
      </c>
      <c r="B219" s="2">
        <v>2095000</v>
      </c>
    </row>
    <row r="220" spans="1:2" x14ac:dyDescent="0.2">
      <c r="A220" s="1">
        <v>41699</v>
      </c>
      <c r="B220" s="2">
        <v>2135000</v>
      </c>
    </row>
    <row r="221" spans="1:2" x14ac:dyDescent="0.2">
      <c r="A221" s="1">
        <v>41730</v>
      </c>
      <c r="B221" s="2">
        <v>2135000</v>
      </c>
    </row>
    <row r="222" spans="1:2" x14ac:dyDescent="0.2">
      <c r="A222" s="1">
        <v>41760</v>
      </c>
      <c r="B222" s="2">
        <v>1701000</v>
      </c>
    </row>
    <row r="223" spans="1:2" x14ac:dyDescent="0.2">
      <c r="A223" s="1">
        <v>41791</v>
      </c>
      <c r="B223" s="2">
        <v>1493000</v>
      </c>
    </row>
    <row r="224" spans="1:2" x14ac:dyDescent="0.2">
      <c r="A224" s="1">
        <v>41821</v>
      </c>
      <c r="B224" s="2">
        <v>1572000</v>
      </c>
    </row>
    <row r="225" spans="1:2" x14ac:dyDescent="0.2">
      <c r="A225" s="1">
        <v>41852</v>
      </c>
      <c r="B225" s="2">
        <v>1847000</v>
      </c>
    </row>
    <row r="226" spans="1:2" x14ac:dyDescent="0.2">
      <c r="A226" s="1">
        <v>41883</v>
      </c>
      <c r="B226" s="2">
        <v>1830000</v>
      </c>
    </row>
    <row r="227" spans="1:2" x14ac:dyDescent="0.2">
      <c r="A227" s="1">
        <v>41913</v>
      </c>
      <c r="B227" s="2">
        <v>2227000</v>
      </c>
    </row>
    <row r="228" spans="1:2" x14ac:dyDescent="0.2">
      <c r="A228" s="1">
        <v>41944</v>
      </c>
      <c r="B228" s="2">
        <v>2053000</v>
      </c>
    </row>
    <row r="229" spans="1:2" x14ac:dyDescent="0.2">
      <c r="A229" s="1">
        <v>41974</v>
      </c>
      <c r="B229" s="2">
        <v>2452000</v>
      </c>
    </row>
    <row r="230" spans="1:2" x14ac:dyDescent="0.2">
      <c r="A230" s="1">
        <v>42005</v>
      </c>
      <c r="B230" s="2">
        <v>1834000</v>
      </c>
    </row>
    <row r="231" spans="1:2" x14ac:dyDescent="0.2">
      <c r="A231" s="1">
        <v>42036</v>
      </c>
      <c r="B231" s="2">
        <v>2297000</v>
      </c>
    </row>
    <row r="232" spans="1:2" x14ac:dyDescent="0.2">
      <c r="A232" s="1">
        <v>42064</v>
      </c>
      <c r="B232" s="2">
        <v>2094000</v>
      </c>
    </row>
    <row r="233" spans="1:2" x14ac:dyDescent="0.2">
      <c r="A233" s="1">
        <v>42095</v>
      </c>
      <c r="B233" s="2">
        <v>1709000</v>
      </c>
    </row>
    <row r="234" spans="1:2" x14ac:dyDescent="0.2">
      <c r="A234" s="1">
        <v>42125</v>
      </c>
      <c r="B234" s="2">
        <v>1490000</v>
      </c>
    </row>
    <row r="235" spans="1:2" x14ac:dyDescent="0.2">
      <c r="A235" s="1">
        <v>42156</v>
      </c>
      <c r="B235" s="2">
        <v>1465000</v>
      </c>
    </row>
    <row r="236" spans="1:2" x14ac:dyDescent="0.2">
      <c r="A236" s="1">
        <v>42186</v>
      </c>
      <c r="B236" s="2">
        <v>1331000</v>
      </c>
    </row>
    <row r="237" spans="1:2" x14ac:dyDescent="0.2">
      <c r="A237" s="1">
        <v>42217</v>
      </c>
      <c r="B237" s="2">
        <v>1403000</v>
      </c>
    </row>
    <row r="238" spans="1:2" x14ac:dyDescent="0.2">
      <c r="A238" s="1">
        <v>42248</v>
      </c>
      <c r="B238" s="2">
        <v>1244000</v>
      </c>
    </row>
    <row r="239" spans="1:2" x14ac:dyDescent="0.2">
      <c r="A239" s="1">
        <v>42278</v>
      </c>
      <c r="B239" s="2">
        <v>1671000</v>
      </c>
    </row>
    <row r="240" spans="1:2" x14ac:dyDescent="0.2">
      <c r="A240" s="1">
        <v>42309</v>
      </c>
      <c r="B240" s="2">
        <v>1670000</v>
      </c>
    </row>
    <row r="241" spans="1:2" x14ac:dyDescent="0.2">
      <c r="A241" s="1">
        <v>42339</v>
      </c>
      <c r="B241" s="2">
        <v>1698000</v>
      </c>
    </row>
    <row r="242" spans="1:2" x14ac:dyDescent="0.2">
      <c r="A242" s="1">
        <v>42370</v>
      </c>
      <c r="B242" s="2">
        <v>1762000</v>
      </c>
    </row>
    <row r="243" spans="1:2" x14ac:dyDescent="0.2">
      <c r="A243" s="1">
        <v>42401</v>
      </c>
      <c r="B243" s="2">
        <v>1440000</v>
      </c>
    </row>
    <row r="244" spans="1:2" x14ac:dyDescent="0.2">
      <c r="A244" s="1">
        <v>42430</v>
      </c>
      <c r="B244" s="2">
        <v>1327000</v>
      </c>
    </row>
    <row r="245" spans="1:2" x14ac:dyDescent="0.2">
      <c r="A245" s="1">
        <v>42461</v>
      </c>
      <c r="B245" s="2">
        <v>1060000</v>
      </c>
    </row>
    <row r="246" spans="1:2" x14ac:dyDescent="0.2">
      <c r="A246" s="1">
        <v>42491</v>
      </c>
      <c r="B246" s="2">
        <v>1340000</v>
      </c>
    </row>
    <row r="247" spans="1:2" x14ac:dyDescent="0.2">
      <c r="A247" s="1">
        <v>42522</v>
      </c>
      <c r="B247" s="2">
        <v>1089000</v>
      </c>
    </row>
    <row r="248" spans="1:2" x14ac:dyDescent="0.2">
      <c r="A248" s="1">
        <v>42552</v>
      </c>
      <c r="B248" s="2">
        <v>1032000</v>
      </c>
    </row>
    <row r="249" spans="1:2" x14ac:dyDescent="0.2">
      <c r="A249" s="1">
        <v>42583</v>
      </c>
      <c r="B249" s="2">
        <v>934800</v>
      </c>
    </row>
    <row r="250" spans="1:2" x14ac:dyDescent="0.2">
      <c r="A250" s="1">
        <v>42614</v>
      </c>
      <c r="B250" s="2">
        <v>1520000</v>
      </c>
    </row>
    <row r="251" spans="1:2" x14ac:dyDescent="0.2">
      <c r="A251" s="1">
        <v>42644</v>
      </c>
      <c r="B251" s="2">
        <v>1363000</v>
      </c>
    </row>
    <row r="252" spans="1:2" x14ac:dyDescent="0.2">
      <c r="A252" s="1">
        <v>42675</v>
      </c>
      <c r="B252" s="2">
        <v>1251000</v>
      </c>
    </row>
    <row r="253" spans="1:2" x14ac:dyDescent="0.2">
      <c r="A253" s="1">
        <v>42705</v>
      </c>
      <c r="B253" s="2">
        <v>1035000</v>
      </c>
    </row>
    <row r="254" spans="1:2" x14ac:dyDescent="0.2">
      <c r="A254" s="1">
        <v>42736</v>
      </c>
      <c r="B254" s="2">
        <v>1210000</v>
      </c>
    </row>
    <row r="255" spans="1:2" x14ac:dyDescent="0.2">
      <c r="A255" s="1">
        <v>42767</v>
      </c>
      <c r="B255" s="2">
        <v>1371000</v>
      </c>
    </row>
    <row r="256" spans="1:2" x14ac:dyDescent="0.2">
      <c r="A256" s="1">
        <v>42795</v>
      </c>
      <c r="B256" s="2">
        <v>1434000</v>
      </c>
    </row>
    <row r="257" spans="1:2" x14ac:dyDescent="0.2">
      <c r="A257" s="1">
        <v>42826</v>
      </c>
      <c r="B257" s="2">
        <v>1232000</v>
      </c>
    </row>
    <row r="258" spans="1:2" x14ac:dyDescent="0.2">
      <c r="A258" s="1">
        <v>42856</v>
      </c>
      <c r="B258" s="2">
        <v>968200</v>
      </c>
    </row>
    <row r="259" spans="1:2" x14ac:dyDescent="0.2">
      <c r="A259" s="1">
        <v>42887</v>
      </c>
      <c r="B259" s="2">
        <v>971400</v>
      </c>
    </row>
    <row r="260" spans="1:2" x14ac:dyDescent="0.2">
      <c r="A260" s="1">
        <v>42917</v>
      </c>
      <c r="B260" s="2">
        <v>1030000</v>
      </c>
    </row>
    <row r="261" spans="1:2" x14ac:dyDescent="0.2">
      <c r="A261" s="1">
        <v>42948</v>
      </c>
      <c r="B261" s="2">
        <v>954500</v>
      </c>
    </row>
    <row r="262" spans="1:2" x14ac:dyDescent="0.2">
      <c r="A262" s="1">
        <v>42979</v>
      </c>
      <c r="B262" s="2">
        <v>1301000</v>
      </c>
    </row>
    <row r="263" spans="1:2" x14ac:dyDescent="0.2">
      <c r="A263" s="1">
        <v>43009</v>
      </c>
      <c r="B263" s="2">
        <v>1301000</v>
      </c>
    </row>
    <row r="264" spans="1:2" x14ac:dyDescent="0.2">
      <c r="A264" s="1">
        <v>43040</v>
      </c>
      <c r="B264" s="2">
        <v>981400</v>
      </c>
    </row>
    <row r="265" spans="1:2" x14ac:dyDescent="0.2">
      <c r="A265" s="1">
        <v>43070</v>
      </c>
      <c r="B265" s="2">
        <v>1076000</v>
      </c>
    </row>
    <row r="266" spans="1:2" x14ac:dyDescent="0.2">
      <c r="A266" s="1">
        <v>43101</v>
      </c>
      <c r="B266" s="2">
        <v>1054000</v>
      </c>
    </row>
    <row r="267" spans="1:2" x14ac:dyDescent="0.2">
      <c r="A267" s="1">
        <v>43132</v>
      </c>
      <c r="B267" s="2">
        <v>909300</v>
      </c>
    </row>
    <row r="268" spans="1:2" x14ac:dyDescent="0.2">
      <c r="A268" s="1">
        <v>43160</v>
      </c>
      <c r="B268" s="2">
        <v>920300</v>
      </c>
    </row>
    <row r="269" spans="1:2" x14ac:dyDescent="0.2">
      <c r="A269" s="1">
        <v>43191</v>
      </c>
      <c r="B269" s="2">
        <v>874600</v>
      </c>
    </row>
    <row r="270" spans="1:2" x14ac:dyDescent="0.2">
      <c r="A270" s="1">
        <v>43221</v>
      </c>
      <c r="B270" s="2">
        <v>832300</v>
      </c>
    </row>
    <row r="271" spans="1:2" x14ac:dyDescent="0.2">
      <c r="A271" s="1">
        <v>43252</v>
      </c>
      <c r="B271" s="2">
        <v>1161000</v>
      </c>
    </row>
    <row r="272" spans="1:2" x14ac:dyDescent="0.2">
      <c r="A272" s="1">
        <v>43282</v>
      </c>
      <c r="B272" s="2">
        <v>798700</v>
      </c>
    </row>
    <row r="273" spans="1:2" x14ac:dyDescent="0.2">
      <c r="A273" s="1">
        <v>43313</v>
      </c>
      <c r="B273" s="2">
        <v>862000</v>
      </c>
    </row>
    <row r="274" spans="1:2" x14ac:dyDescent="0.2">
      <c r="A274" s="1">
        <v>43344</v>
      </c>
      <c r="B274" s="2">
        <v>841700</v>
      </c>
    </row>
    <row r="275" spans="1:2" x14ac:dyDescent="0.2">
      <c r="A275" s="1">
        <v>43374</v>
      </c>
      <c r="B275" s="2">
        <v>992500</v>
      </c>
    </row>
    <row r="276" spans="1:2" x14ac:dyDescent="0.2">
      <c r="A276" s="1">
        <v>43405</v>
      </c>
      <c r="B276" s="2">
        <v>958100</v>
      </c>
    </row>
    <row r="277" spans="1:2" x14ac:dyDescent="0.2">
      <c r="A277" s="1">
        <v>43435</v>
      </c>
      <c r="B277" s="2">
        <v>1017000</v>
      </c>
    </row>
    <row r="278" spans="1:2" x14ac:dyDescent="0.2">
      <c r="A278" s="1">
        <v>43466</v>
      </c>
      <c r="B278" s="2">
        <v>910600</v>
      </c>
    </row>
    <row r="279" spans="1:2" x14ac:dyDescent="0.2">
      <c r="A279" s="1">
        <v>43497</v>
      </c>
      <c r="B279" s="2">
        <v>1153000</v>
      </c>
    </row>
    <row r="280" spans="1:2" x14ac:dyDescent="0.2">
      <c r="A280" s="1">
        <v>43525</v>
      </c>
      <c r="B280" s="2">
        <v>1209000</v>
      </c>
    </row>
    <row r="281" spans="1:2" x14ac:dyDescent="0.2">
      <c r="A281" s="1">
        <v>43556</v>
      </c>
      <c r="B281" s="2">
        <v>944400</v>
      </c>
    </row>
    <row r="282" spans="1:2" x14ac:dyDescent="0.2">
      <c r="A282" s="1">
        <v>43586</v>
      </c>
      <c r="B282" s="2">
        <v>999900</v>
      </c>
    </row>
    <row r="283" spans="1:2" x14ac:dyDescent="0.2">
      <c r="A283" s="1">
        <v>43617</v>
      </c>
      <c r="B283" s="2">
        <v>821600</v>
      </c>
    </row>
    <row r="284" spans="1:2" x14ac:dyDescent="0.2">
      <c r="A284" s="1">
        <v>43647</v>
      </c>
      <c r="B284" s="2">
        <v>880700</v>
      </c>
    </row>
    <row r="285" spans="1:2" x14ac:dyDescent="0.2">
      <c r="A285" s="1">
        <v>43678</v>
      </c>
      <c r="B285" s="2">
        <v>864200</v>
      </c>
    </row>
    <row r="286" spans="1:2" x14ac:dyDescent="0.2">
      <c r="A286" s="1">
        <v>43709</v>
      </c>
      <c r="B286" s="2">
        <v>1258000</v>
      </c>
    </row>
    <row r="287" spans="1:2" x14ac:dyDescent="0.2">
      <c r="A287" s="1">
        <v>43739</v>
      </c>
      <c r="B287" s="2">
        <v>1024000</v>
      </c>
    </row>
    <row r="288" spans="1:2" x14ac:dyDescent="0.2">
      <c r="A288" s="1">
        <v>43770</v>
      </c>
      <c r="B288" s="2">
        <v>922600</v>
      </c>
    </row>
    <row r="289" spans="1:5" x14ac:dyDescent="0.2">
      <c r="A289" s="1">
        <v>43800</v>
      </c>
      <c r="B289" s="2">
        <v>957900</v>
      </c>
    </row>
    <row r="290" spans="1:5" x14ac:dyDescent="0.2">
      <c r="A290" s="1">
        <v>43831</v>
      </c>
      <c r="B290" s="2">
        <v>855900</v>
      </c>
    </row>
    <row r="291" spans="1:5" x14ac:dyDescent="0.2">
      <c r="A291" s="1">
        <v>43862</v>
      </c>
      <c r="B291" s="2">
        <v>975200</v>
      </c>
    </row>
    <row r="292" spans="1:5" x14ac:dyDescent="0.2">
      <c r="A292" s="1">
        <v>43891</v>
      </c>
      <c r="B292" s="2">
        <v>943200</v>
      </c>
    </row>
    <row r="293" spans="1:5" x14ac:dyDescent="0.2">
      <c r="A293" s="1">
        <v>43922</v>
      </c>
      <c r="B293" s="2">
        <v>900300</v>
      </c>
    </row>
    <row r="294" spans="1:5" x14ac:dyDescent="0.2">
      <c r="A294" s="1">
        <v>43952</v>
      </c>
      <c r="B294" s="2">
        <v>874100</v>
      </c>
    </row>
    <row r="295" spans="1:5" x14ac:dyDescent="0.2">
      <c r="A295" s="1">
        <v>43983</v>
      </c>
      <c r="B295" s="2">
        <v>884100</v>
      </c>
    </row>
    <row r="296" spans="1:5" x14ac:dyDescent="0.2">
      <c r="A296" s="1">
        <v>44013</v>
      </c>
      <c r="B296" s="2">
        <v>839500</v>
      </c>
    </row>
    <row r="297" spans="1:5" x14ac:dyDescent="0.2">
      <c r="A297" s="1">
        <v>44044</v>
      </c>
      <c r="B297" s="2">
        <v>821700</v>
      </c>
    </row>
    <row r="298" spans="1:5" x14ac:dyDescent="0.2">
      <c r="A298" s="1">
        <v>44075</v>
      </c>
      <c r="B298" s="2">
        <v>1106000</v>
      </c>
      <c r="C298" s="2">
        <v>1106000</v>
      </c>
      <c r="D298" s="2">
        <v>1106000</v>
      </c>
      <c r="E298" s="2">
        <v>1106000</v>
      </c>
    </row>
    <row r="299" spans="1:5" x14ac:dyDescent="0.2">
      <c r="A299" s="1">
        <v>44105</v>
      </c>
      <c r="B299">
        <v>875932.19468630035</v>
      </c>
      <c r="C299" s="2">
        <f t="shared" ref="C299:C330" si="0">_xlfn.FORECAST.ETS(A299,$B$2:$B$298,$A$2:$A$298,157,1)</f>
        <v>875932.19468630035</v>
      </c>
      <c r="D299" s="2">
        <f t="shared" ref="D299:D330" si="1">C299-_xlfn.FORECAST.ETS.CONFINT(A299,$B$2:$B$298,$A$2:$A$298,0.95,157,1)</f>
        <v>-185617.69022478256</v>
      </c>
      <c r="E299" s="2">
        <f t="shared" ref="E299:E330" si="2">C299+_xlfn.FORECAST.ETS.CONFINT(A299,$B$2:$B$298,$A$2:$A$298,0.95,157,1)</f>
        <v>1937482.0795973833</v>
      </c>
    </row>
    <row r="300" spans="1:5" x14ac:dyDescent="0.2">
      <c r="A300" s="1">
        <v>44136</v>
      </c>
      <c r="B300">
        <v>843072.96847390255</v>
      </c>
      <c r="C300" s="2">
        <f t="shared" si="0"/>
        <v>843072.96847390255</v>
      </c>
      <c r="D300" s="2">
        <f t="shared" si="1"/>
        <v>-218481.6934009142</v>
      </c>
      <c r="E300" s="2">
        <f t="shared" si="2"/>
        <v>1904627.6303487192</v>
      </c>
    </row>
    <row r="301" spans="1:5" x14ac:dyDescent="0.2">
      <c r="A301" s="1">
        <v>44166</v>
      </c>
      <c r="B301">
        <v>865844.31159458216</v>
      </c>
      <c r="C301" s="2">
        <f t="shared" si="0"/>
        <v>865844.31159458216</v>
      </c>
      <c r="D301" s="2">
        <f t="shared" si="1"/>
        <v>-195718.8426071296</v>
      </c>
      <c r="E301" s="2">
        <f t="shared" si="2"/>
        <v>1927407.4657962939</v>
      </c>
    </row>
    <row r="302" spans="1:5" x14ac:dyDescent="0.2">
      <c r="A302" s="1">
        <v>44197</v>
      </c>
      <c r="B302">
        <v>887642.40992712195</v>
      </c>
      <c r="C302" s="2">
        <f t="shared" si="0"/>
        <v>887642.40992712195</v>
      </c>
      <c r="D302" s="2">
        <f t="shared" si="1"/>
        <v>-173934.01339935779</v>
      </c>
      <c r="E302" s="2">
        <f t="shared" si="2"/>
        <v>1949218.8332536016</v>
      </c>
    </row>
    <row r="303" spans="1:5" x14ac:dyDescent="0.2">
      <c r="A303" s="1">
        <v>44228</v>
      </c>
      <c r="B303">
        <v>925954.66175199673</v>
      </c>
      <c r="C303" s="2">
        <f t="shared" si="0"/>
        <v>925954.66175199673</v>
      </c>
      <c r="D303" s="2">
        <f t="shared" si="1"/>
        <v>-135640.86882277671</v>
      </c>
      <c r="E303" s="2">
        <f t="shared" si="2"/>
        <v>1987550.1923267702</v>
      </c>
    </row>
    <row r="304" spans="1:5" x14ac:dyDescent="0.2">
      <c r="A304" s="1">
        <v>44256</v>
      </c>
      <c r="B304">
        <v>1111579.5990110943</v>
      </c>
      <c r="C304" s="2">
        <f t="shared" si="0"/>
        <v>1111579.5990110943</v>
      </c>
      <c r="D304" s="2">
        <f t="shared" si="1"/>
        <v>49958.061900960281</v>
      </c>
      <c r="E304" s="2">
        <f t="shared" si="2"/>
        <v>2173201.1361212283</v>
      </c>
    </row>
    <row r="305" spans="1:5" x14ac:dyDescent="0.2">
      <c r="A305" s="1">
        <v>44287</v>
      </c>
      <c r="B305">
        <v>1097195.7231963468</v>
      </c>
      <c r="C305" s="2">
        <f t="shared" si="0"/>
        <v>1097195.7231963468</v>
      </c>
      <c r="D305" s="2">
        <f t="shared" si="1"/>
        <v>35540.219325997168</v>
      </c>
      <c r="E305" s="2">
        <f t="shared" si="2"/>
        <v>2158851.2270666966</v>
      </c>
    </row>
    <row r="306" spans="1:5" x14ac:dyDescent="0.2">
      <c r="A306" s="1">
        <v>44317</v>
      </c>
      <c r="B306">
        <v>843976.31276901183</v>
      </c>
      <c r="C306" s="2">
        <f t="shared" si="0"/>
        <v>843976.31276901183</v>
      </c>
      <c r="D306" s="2">
        <f t="shared" si="1"/>
        <v>-217722.17872422584</v>
      </c>
      <c r="E306" s="2">
        <f t="shared" si="2"/>
        <v>1905674.8042622495</v>
      </c>
    </row>
    <row r="307" spans="1:5" x14ac:dyDescent="0.2">
      <c r="A307" s="1">
        <v>44348</v>
      </c>
      <c r="B307">
        <v>793813.72179224109</v>
      </c>
      <c r="C307" s="2">
        <f t="shared" si="0"/>
        <v>793813.72179224109</v>
      </c>
      <c r="D307" s="2">
        <f t="shared" si="1"/>
        <v>-267937.83843963896</v>
      </c>
      <c r="E307" s="2">
        <f t="shared" si="2"/>
        <v>1855565.2820241211</v>
      </c>
    </row>
    <row r="308" spans="1:5" x14ac:dyDescent="0.2">
      <c r="A308" s="1">
        <v>44378</v>
      </c>
      <c r="B308">
        <v>844351.91089078132</v>
      </c>
      <c r="C308" s="2">
        <f t="shared" si="0"/>
        <v>844351.91089078132</v>
      </c>
      <c r="D308" s="2">
        <f t="shared" si="1"/>
        <v>-217463.85896855197</v>
      </c>
      <c r="E308" s="2">
        <f t="shared" si="2"/>
        <v>1906167.6807501146</v>
      </c>
    </row>
    <row r="309" spans="1:5" x14ac:dyDescent="0.2">
      <c r="A309" s="1">
        <v>44409</v>
      </c>
      <c r="B309">
        <v>712144.66759315052</v>
      </c>
      <c r="C309" s="2">
        <f t="shared" si="0"/>
        <v>712144.66759315052</v>
      </c>
      <c r="D309" s="2">
        <f t="shared" si="1"/>
        <v>-349747.5119697008</v>
      </c>
      <c r="E309" s="2">
        <f t="shared" si="2"/>
        <v>1774036.8471560017</v>
      </c>
    </row>
    <row r="310" spans="1:5" x14ac:dyDescent="0.2">
      <c r="A310" s="1">
        <v>44440</v>
      </c>
      <c r="B310">
        <v>692777.9198329756</v>
      </c>
      <c r="C310" s="2">
        <f t="shared" si="0"/>
        <v>692777.9198329756</v>
      </c>
      <c r="D310" s="2">
        <f t="shared" si="1"/>
        <v>-369203.92799469386</v>
      </c>
      <c r="E310" s="2">
        <f t="shared" si="2"/>
        <v>1754759.7676606451</v>
      </c>
    </row>
    <row r="311" spans="1:5" x14ac:dyDescent="0.2">
      <c r="A311" s="1">
        <v>44470</v>
      </c>
      <c r="B311">
        <v>717437.79847910372</v>
      </c>
      <c r="C311" s="2">
        <f t="shared" si="0"/>
        <v>717437.79847910372</v>
      </c>
      <c r="D311" s="2">
        <f t="shared" si="1"/>
        <v>-344648.03383129369</v>
      </c>
      <c r="E311" s="2">
        <f t="shared" si="2"/>
        <v>1779523.6307895011</v>
      </c>
    </row>
    <row r="312" spans="1:5" x14ac:dyDescent="0.2">
      <c r="A312" s="1">
        <v>44501</v>
      </c>
      <c r="B312">
        <v>885466.19538484898</v>
      </c>
      <c r="C312" s="2">
        <f t="shared" si="0"/>
        <v>885466.19538484898</v>
      </c>
      <c r="D312" s="2">
        <f t="shared" si="1"/>
        <v>-176738.9943172416</v>
      </c>
      <c r="E312" s="2">
        <f t="shared" si="2"/>
        <v>1947671.3850869397</v>
      </c>
    </row>
    <row r="313" spans="1:5" x14ac:dyDescent="0.2">
      <c r="A313" s="1">
        <v>44531</v>
      </c>
      <c r="B313">
        <v>824651.71602512675</v>
      </c>
      <c r="C313" s="2">
        <f t="shared" si="0"/>
        <v>824651.71602512675</v>
      </c>
      <c r="D313" s="2">
        <f t="shared" si="1"/>
        <v>-237689.25955594413</v>
      </c>
      <c r="E313" s="2">
        <f t="shared" si="2"/>
        <v>1886992.6916061975</v>
      </c>
    </row>
    <row r="314" spans="1:5" x14ac:dyDescent="0.2">
      <c r="A314" s="1">
        <v>44562</v>
      </c>
      <c r="B314">
        <v>758924.5656166008</v>
      </c>
      <c r="C314" s="2">
        <f t="shared" si="0"/>
        <v>758924.5656166008</v>
      </c>
      <c r="D314" s="2">
        <f t="shared" si="1"/>
        <v>-303569.6786389848</v>
      </c>
      <c r="E314" s="2">
        <f t="shared" si="2"/>
        <v>1821418.8098721863</v>
      </c>
    </row>
    <row r="315" spans="1:5" x14ac:dyDescent="0.2">
      <c r="A315" s="1">
        <v>44593</v>
      </c>
      <c r="B315">
        <v>950090.3798121342</v>
      </c>
      <c r="C315" s="2">
        <f t="shared" si="0"/>
        <v>950090.3798121342</v>
      </c>
      <c r="D315" s="2">
        <f t="shared" si="1"/>
        <v>-112575.66878426797</v>
      </c>
      <c r="E315" s="2">
        <f t="shared" si="2"/>
        <v>2012756.4284085364</v>
      </c>
    </row>
    <row r="316" spans="1:5" x14ac:dyDescent="0.2">
      <c r="A316" s="1">
        <v>44621</v>
      </c>
      <c r="B316">
        <v>821812.38572222134</v>
      </c>
      <c r="C316" s="2">
        <f t="shared" si="0"/>
        <v>821812.38572222134</v>
      </c>
      <c r="D316" s="2">
        <f t="shared" si="1"/>
        <v>-241045.05413722852</v>
      </c>
      <c r="E316" s="2">
        <f t="shared" si="2"/>
        <v>1884669.8255816712</v>
      </c>
    </row>
    <row r="317" spans="1:5" x14ac:dyDescent="0.2">
      <c r="A317" s="1">
        <v>44652</v>
      </c>
      <c r="B317">
        <v>795560.13974692579</v>
      </c>
      <c r="C317" s="2">
        <f t="shared" si="0"/>
        <v>795560.13974692579</v>
      </c>
      <c r="D317" s="2">
        <f t="shared" si="1"/>
        <v>-267509.32775171613</v>
      </c>
      <c r="E317" s="2">
        <f t="shared" si="2"/>
        <v>1858629.6072455677</v>
      </c>
    </row>
    <row r="318" spans="1:5" x14ac:dyDescent="0.2">
      <c r="A318" s="1">
        <v>44682</v>
      </c>
      <c r="B318">
        <v>797936.60052760842</v>
      </c>
      <c r="C318" s="2">
        <f t="shared" si="0"/>
        <v>797936.60052760842</v>
      </c>
      <c r="D318" s="2">
        <f t="shared" si="1"/>
        <v>-265366.57844139694</v>
      </c>
      <c r="E318" s="2">
        <f t="shared" si="2"/>
        <v>1861239.7794966139</v>
      </c>
    </row>
    <row r="319" spans="1:5" x14ac:dyDescent="0.2">
      <c r="A319" s="1">
        <v>44713</v>
      </c>
      <c r="B319">
        <v>788953.78891256382</v>
      </c>
      <c r="C319" s="2">
        <f t="shared" si="0"/>
        <v>788953.78891256382</v>
      </c>
      <c r="D319" s="2">
        <f t="shared" si="1"/>
        <v>-274605.83060772414</v>
      </c>
      <c r="E319" s="2">
        <f t="shared" si="2"/>
        <v>1852513.4084328518</v>
      </c>
    </row>
    <row r="320" spans="1:5" x14ac:dyDescent="0.2">
      <c r="A320" s="1">
        <v>44743</v>
      </c>
      <c r="B320">
        <v>743382.95789105422</v>
      </c>
      <c r="C320" s="2">
        <f t="shared" si="0"/>
        <v>743382.95789105422</v>
      </c>
      <c r="D320" s="2">
        <f t="shared" si="1"/>
        <v>-320456.87409015303</v>
      </c>
      <c r="E320" s="2">
        <f t="shared" si="2"/>
        <v>1807222.7898722615</v>
      </c>
    </row>
    <row r="321" spans="1:5" x14ac:dyDescent="0.2">
      <c r="A321" s="1">
        <v>44774</v>
      </c>
      <c r="B321">
        <v>734779.33367706509</v>
      </c>
      <c r="C321" s="2">
        <f t="shared" si="0"/>
        <v>734779.33367706509</v>
      </c>
      <c r="D321" s="2">
        <f t="shared" si="1"/>
        <v>-329365.52285746741</v>
      </c>
      <c r="E321" s="2">
        <f t="shared" si="2"/>
        <v>1798924.1902115976</v>
      </c>
    </row>
    <row r="322" spans="1:5" x14ac:dyDescent="0.2">
      <c r="A322" s="1">
        <v>44805</v>
      </c>
      <c r="B322">
        <v>743639.47684835712</v>
      </c>
      <c r="C322" s="2">
        <f t="shared" si="0"/>
        <v>743639.47684835712</v>
      </c>
      <c r="D322" s="2">
        <f t="shared" si="1"/>
        <v>-320836.25363484514</v>
      </c>
      <c r="E322" s="2">
        <f t="shared" si="2"/>
        <v>1808115.2073315594</v>
      </c>
    </row>
    <row r="323" spans="1:5" x14ac:dyDescent="0.2">
      <c r="A323" s="1">
        <v>44835</v>
      </c>
      <c r="B323">
        <v>789360.58764822898</v>
      </c>
      <c r="C323" s="2">
        <f t="shared" si="0"/>
        <v>789360.58764822898</v>
      </c>
      <c r="D323" s="2">
        <f t="shared" si="1"/>
        <v>-275472.90035947808</v>
      </c>
      <c r="E323" s="2">
        <f t="shared" si="2"/>
        <v>1854194.075655936</v>
      </c>
    </row>
    <row r="324" spans="1:5" x14ac:dyDescent="0.2">
      <c r="A324" s="1">
        <v>44866</v>
      </c>
      <c r="B324">
        <v>832214.94837139384</v>
      </c>
      <c r="C324" s="2">
        <f t="shared" si="0"/>
        <v>832214.94837139384</v>
      </c>
      <c r="D324" s="2">
        <f t="shared" si="1"/>
        <v>-233004.21154357633</v>
      </c>
      <c r="E324" s="2">
        <f t="shared" si="2"/>
        <v>1897434.108286364</v>
      </c>
    </row>
    <row r="325" spans="1:5" x14ac:dyDescent="0.2">
      <c r="A325" s="1">
        <v>44896</v>
      </c>
      <c r="B325">
        <v>909382.77026388492</v>
      </c>
      <c r="C325" s="2">
        <f t="shared" si="0"/>
        <v>909382.77026388492</v>
      </c>
      <c r="D325" s="2">
        <f t="shared" si="1"/>
        <v>-156251.00311510684</v>
      </c>
      <c r="E325" s="2">
        <f t="shared" si="2"/>
        <v>1975016.5436428767</v>
      </c>
    </row>
    <row r="326" spans="1:5" x14ac:dyDescent="0.2">
      <c r="A326" s="1">
        <v>44927</v>
      </c>
      <c r="B326">
        <v>863548.64235474914</v>
      </c>
      <c r="C326" s="2">
        <f t="shared" si="0"/>
        <v>863548.64235474914</v>
      </c>
      <c r="D326" s="2">
        <f t="shared" si="1"/>
        <v>-202529.70931878337</v>
      </c>
      <c r="E326" s="2">
        <f t="shared" si="2"/>
        <v>1929626.9940282817</v>
      </c>
    </row>
    <row r="327" spans="1:5" x14ac:dyDescent="0.2">
      <c r="A327" s="1">
        <v>44958</v>
      </c>
      <c r="B327">
        <v>860921.53957082634</v>
      </c>
      <c r="C327" s="2">
        <f t="shared" si="0"/>
        <v>860921.53957082634</v>
      </c>
      <c r="D327" s="2">
        <f t="shared" si="1"/>
        <v>-205632.37432630779</v>
      </c>
      <c r="E327" s="2">
        <f t="shared" si="2"/>
        <v>1927475.4534679605</v>
      </c>
    </row>
    <row r="328" spans="1:5" x14ac:dyDescent="0.2">
      <c r="A328" s="1">
        <v>44986</v>
      </c>
      <c r="B328">
        <v>1044472.9547933585</v>
      </c>
      <c r="C328" s="2">
        <f t="shared" si="0"/>
        <v>1044472.9547933585</v>
      </c>
      <c r="D328" s="2">
        <f t="shared" si="1"/>
        <v>-22588.51989743067</v>
      </c>
      <c r="E328" s="2">
        <f t="shared" si="2"/>
        <v>2111534.4294841476</v>
      </c>
    </row>
    <row r="329" spans="1:5" x14ac:dyDescent="0.2">
      <c r="A329" s="1">
        <v>45017</v>
      </c>
      <c r="B329">
        <v>1042216.4275099915</v>
      </c>
      <c r="C329" s="2">
        <f t="shared" si="0"/>
        <v>1042216.4275099915</v>
      </c>
      <c r="D329" s="2">
        <f t="shared" si="1"/>
        <v>-25385.616438610479</v>
      </c>
      <c r="E329" s="2">
        <f t="shared" si="2"/>
        <v>2109818.4714585934</v>
      </c>
    </row>
    <row r="330" spans="1:5" x14ac:dyDescent="0.2">
      <c r="A330" s="1">
        <v>45047</v>
      </c>
      <c r="B330">
        <v>1862848.5202443982</v>
      </c>
      <c r="C330" s="2">
        <f t="shared" si="0"/>
        <v>1862848.5202443982</v>
      </c>
      <c r="D330" s="2">
        <f t="shared" si="1"/>
        <v>794671.89372261218</v>
      </c>
      <c r="E330" s="2">
        <f t="shared" si="2"/>
        <v>2931025.1467661839</v>
      </c>
    </row>
    <row r="331" spans="1:5" x14ac:dyDescent="0.2">
      <c r="A331" s="1">
        <v>45078</v>
      </c>
      <c r="B331">
        <v>1283168.6085197078</v>
      </c>
      <c r="C331" s="2">
        <f t="shared" ref="C331:C362" si="3">_xlfn.FORECAST.ETS(A331,$B$2:$B$298,$A$2:$A$298,157,1)</f>
        <v>1283168.6085197078</v>
      </c>
      <c r="D331" s="2">
        <f t="shared" ref="D331:D362" si="4">C331-_xlfn.FORECAST.ETS.CONFINT(A331,$B$2:$B$298,$A$2:$A$298,0.95,157,1)</f>
        <v>214382.3866033277</v>
      </c>
      <c r="E331" s="2">
        <f t="shared" ref="E331:E362" si="5">C331+_xlfn.FORECAST.ETS.CONFINT(A331,$B$2:$B$298,$A$2:$A$298,0.95,157,1)</f>
        <v>2351954.8304360881</v>
      </c>
    </row>
    <row r="332" spans="1:5" x14ac:dyDescent="0.2">
      <c r="A332" s="1">
        <v>45108</v>
      </c>
      <c r="B332">
        <v>2053359.286029119</v>
      </c>
      <c r="C332" s="2">
        <f t="shared" si="3"/>
        <v>2053359.286029119</v>
      </c>
      <c r="D332" s="2">
        <f t="shared" si="4"/>
        <v>983927.46204405092</v>
      </c>
      <c r="E332" s="2">
        <f t="shared" si="5"/>
        <v>3122791.1100141872</v>
      </c>
    </row>
    <row r="333" spans="1:5" x14ac:dyDescent="0.2">
      <c r="A333" s="1">
        <v>45139</v>
      </c>
      <c r="B333">
        <v>1968618.3054527435</v>
      </c>
      <c r="C333" s="2">
        <f t="shared" si="3"/>
        <v>1968618.3054527435</v>
      </c>
      <c r="D333" s="2">
        <f t="shared" si="4"/>
        <v>898503.88483922905</v>
      </c>
      <c r="E333" s="2">
        <f t="shared" si="5"/>
        <v>3038732.7260662578</v>
      </c>
    </row>
    <row r="334" spans="1:5" x14ac:dyDescent="0.2">
      <c r="A334" s="1">
        <v>45170</v>
      </c>
      <c r="B334">
        <v>1351177.9550593693</v>
      </c>
      <c r="C334" s="2">
        <f t="shared" si="3"/>
        <v>1351177.9550593693</v>
      </c>
      <c r="D334" s="2">
        <f t="shared" si="4"/>
        <v>280342.96165771922</v>
      </c>
      <c r="E334" s="2">
        <f t="shared" si="5"/>
        <v>2422012.9484610194</v>
      </c>
    </row>
    <row r="335" spans="1:5" x14ac:dyDescent="0.2">
      <c r="A335" s="1">
        <v>45200</v>
      </c>
      <c r="B335">
        <v>1256094.6663106531</v>
      </c>
      <c r="C335" s="2">
        <f t="shared" si="3"/>
        <v>1256094.6663106531</v>
      </c>
      <c r="D335" s="2">
        <f t="shared" si="4"/>
        <v>184500.14897030802</v>
      </c>
      <c r="E335" s="2">
        <f t="shared" si="5"/>
        <v>2327689.1836509984</v>
      </c>
    </row>
    <row r="336" spans="1:5" x14ac:dyDescent="0.2">
      <c r="A336" s="1">
        <v>45231</v>
      </c>
      <c r="B336">
        <v>978860.69188058237</v>
      </c>
      <c r="C336" s="2">
        <f t="shared" si="3"/>
        <v>978860.69188058237</v>
      </c>
      <c r="D336" s="2">
        <f t="shared" si="4"/>
        <v>-93533.268603362376</v>
      </c>
      <c r="E336" s="2">
        <f t="shared" si="5"/>
        <v>2051254.6523645271</v>
      </c>
    </row>
    <row r="337" spans="1:5" x14ac:dyDescent="0.2">
      <c r="A337" s="1">
        <v>45261</v>
      </c>
      <c r="B337">
        <v>965104.66044107673</v>
      </c>
      <c r="C337" s="2">
        <f t="shared" si="3"/>
        <v>965104.66044107673</v>
      </c>
      <c r="D337" s="2">
        <f t="shared" si="4"/>
        <v>-108129.62317806284</v>
      </c>
      <c r="E337" s="2">
        <f t="shared" si="5"/>
        <v>2038338.9440602162</v>
      </c>
    </row>
    <row r="338" spans="1:5" x14ac:dyDescent="0.2">
      <c r="A338" s="1">
        <v>45292</v>
      </c>
      <c r="B338">
        <v>793693.14261483913</v>
      </c>
      <c r="C338" s="2">
        <f t="shared" si="3"/>
        <v>793693.14261483913</v>
      </c>
      <c r="D338" s="2">
        <f t="shared" si="4"/>
        <v>-280423.29731583549</v>
      </c>
      <c r="E338" s="2">
        <f t="shared" si="5"/>
        <v>1867809.5825455138</v>
      </c>
    </row>
    <row r="339" spans="1:5" x14ac:dyDescent="0.2">
      <c r="A339" s="1">
        <v>45323</v>
      </c>
      <c r="B339">
        <v>835782.79314253398</v>
      </c>
      <c r="C339" s="2">
        <f t="shared" si="3"/>
        <v>835782.79314253398</v>
      </c>
      <c r="D339" s="2">
        <f t="shared" si="4"/>
        <v>-239258.58152186999</v>
      </c>
      <c r="E339" s="2">
        <f t="shared" si="5"/>
        <v>1910824.1678069378</v>
      </c>
    </row>
    <row r="340" spans="1:5" x14ac:dyDescent="0.2">
      <c r="A340" s="1">
        <v>45352</v>
      </c>
      <c r="B340">
        <v>1328561.3214504975</v>
      </c>
      <c r="C340" s="2">
        <f t="shared" si="3"/>
        <v>1328561.3214504975</v>
      </c>
      <c r="D340" s="2">
        <f t="shared" si="4"/>
        <v>252551.29666227126</v>
      </c>
      <c r="E340" s="2">
        <f t="shared" si="5"/>
        <v>2404571.346238724</v>
      </c>
    </row>
    <row r="341" spans="1:5" x14ac:dyDescent="0.2">
      <c r="A341" s="1">
        <v>45383</v>
      </c>
      <c r="B341">
        <v>1105442.0940386786</v>
      </c>
      <c r="C341" s="2">
        <f t="shared" si="3"/>
        <v>1105442.0940386786</v>
      </c>
      <c r="D341" s="2">
        <f t="shared" si="4"/>
        <v>28418.77538724523</v>
      </c>
      <c r="E341" s="2">
        <f t="shared" si="5"/>
        <v>2182465.4126901119</v>
      </c>
    </row>
    <row r="342" spans="1:5" x14ac:dyDescent="0.2">
      <c r="A342" s="1">
        <v>45413</v>
      </c>
      <c r="B342">
        <v>1498948.5976809505</v>
      </c>
      <c r="C342" s="2">
        <f t="shared" si="3"/>
        <v>1498948.5976809505</v>
      </c>
      <c r="D342" s="2">
        <f t="shared" si="4"/>
        <v>420866.42203791998</v>
      </c>
      <c r="E342" s="2">
        <f t="shared" si="5"/>
        <v>2577030.7733239811</v>
      </c>
    </row>
    <row r="343" spans="1:5" x14ac:dyDescent="0.2">
      <c r="A343" s="1">
        <v>45444</v>
      </c>
      <c r="B343">
        <v>1464205.2809737318</v>
      </c>
      <c r="C343" s="2">
        <f t="shared" si="3"/>
        <v>1464205.2809737318</v>
      </c>
      <c r="D343" s="2">
        <f t="shared" si="4"/>
        <v>385017.77512413845</v>
      </c>
      <c r="E343" s="2">
        <f t="shared" si="5"/>
        <v>2543392.7868233249</v>
      </c>
    </row>
    <row r="344" spans="1:5" x14ac:dyDescent="0.2">
      <c r="A344" s="1">
        <v>45474</v>
      </c>
      <c r="B344">
        <v>1316599.981234611</v>
      </c>
      <c r="C344" s="2">
        <f t="shared" si="3"/>
        <v>1316599.981234611</v>
      </c>
      <c r="D344" s="2">
        <f t="shared" si="4"/>
        <v>236259.77152137947</v>
      </c>
      <c r="E344" s="2">
        <f t="shared" si="5"/>
        <v>2396940.1909478428</v>
      </c>
    </row>
    <row r="345" spans="1:5" x14ac:dyDescent="0.2">
      <c r="A345" s="1">
        <v>45505</v>
      </c>
      <c r="B345">
        <v>1237959.8866641107</v>
      </c>
      <c r="C345" s="2">
        <f t="shared" si="3"/>
        <v>1237959.8866641107</v>
      </c>
      <c r="D345" s="2">
        <f t="shared" si="4"/>
        <v>156418.70897385851</v>
      </c>
      <c r="E345" s="2">
        <f t="shared" si="5"/>
        <v>2319501.0643543629</v>
      </c>
    </row>
    <row r="346" spans="1:5" x14ac:dyDescent="0.2">
      <c r="A346" s="1">
        <v>45536</v>
      </c>
      <c r="B346">
        <v>1288937.0292141193</v>
      </c>
      <c r="C346" s="2">
        <f t="shared" si="3"/>
        <v>1288937.0292141193</v>
      </c>
      <c r="D346" s="2">
        <f t="shared" si="4"/>
        <v>206145.7393030175</v>
      </c>
      <c r="E346" s="2">
        <f t="shared" si="5"/>
        <v>2371728.3191252211</v>
      </c>
    </row>
    <row r="347" spans="1:5" x14ac:dyDescent="0.2">
      <c r="A347" s="1">
        <v>45566</v>
      </c>
      <c r="B347">
        <v>1370104.7887659853</v>
      </c>
      <c r="C347" s="2">
        <f t="shared" si="3"/>
        <v>1370104.7887659853</v>
      </c>
      <c r="D347" s="2">
        <f t="shared" si="4"/>
        <v>286013.37292379048</v>
      </c>
      <c r="E347" s="2">
        <f t="shared" si="5"/>
        <v>2454196.2046081801</v>
      </c>
    </row>
    <row r="348" spans="1:5" x14ac:dyDescent="0.2">
      <c r="A348" s="1">
        <v>45597</v>
      </c>
      <c r="B348">
        <v>2035884.4920712961</v>
      </c>
      <c r="C348" s="2">
        <f t="shared" si="3"/>
        <v>2035884.4920712961</v>
      </c>
      <c r="D348" s="2">
        <f t="shared" si="4"/>
        <v>950442.07812106982</v>
      </c>
      <c r="E348" s="2">
        <f t="shared" si="5"/>
        <v>3121326.9060215224</v>
      </c>
    </row>
    <row r="349" spans="1:5" x14ac:dyDescent="0.2">
      <c r="A349" s="1">
        <v>45627</v>
      </c>
      <c r="B349">
        <v>2231766.060233633</v>
      </c>
      <c r="C349" s="2">
        <f t="shared" si="3"/>
        <v>2231766.060233633</v>
      </c>
      <c r="D349" s="2">
        <f t="shared" si="4"/>
        <v>1144920.9288640597</v>
      </c>
      <c r="E349" s="2">
        <f t="shared" si="5"/>
        <v>3318611.1916032061</v>
      </c>
    </row>
    <row r="350" spans="1:5" x14ac:dyDescent="0.2">
      <c r="A350" s="1">
        <v>45658</v>
      </c>
      <c r="B350">
        <v>1900041.6297226469</v>
      </c>
      <c r="C350" s="2">
        <f t="shared" si="3"/>
        <v>1900041.6297226469</v>
      </c>
      <c r="D350" s="2">
        <f t="shared" si="4"/>
        <v>811741.22614925774</v>
      </c>
      <c r="E350" s="2">
        <f t="shared" si="5"/>
        <v>2988342.0332960361</v>
      </c>
    </row>
    <row r="351" spans="1:5" x14ac:dyDescent="0.2">
      <c r="A351" s="1">
        <v>45689</v>
      </c>
      <c r="B351">
        <v>1880517.670137428</v>
      </c>
      <c r="C351" s="2">
        <f t="shared" si="3"/>
        <v>1880517.670137428</v>
      </c>
      <c r="D351" s="2">
        <f t="shared" si="4"/>
        <v>790708.61608842574</v>
      </c>
      <c r="E351" s="2">
        <f t="shared" si="5"/>
        <v>2970326.7241864302</v>
      </c>
    </row>
    <row r="352" spans="1:5" x14ac:dyDescent="0.2">
      <c r="A352" s="1">
        <v>45717</v>
      </c>
      <c r="B352">
        <v>1606566.3380611492</v>
      </c>
      <c r="C352" s="2">
        <f t="shared" si="3"/>
        <v>1606566.3380611492</v>
      </c>
      <c r="D352" s="2">
        <f t="shared" si="4"/>
        <v>515194.44408293301</v>
      </c>
      <c r="E352" s="2">
        <f t="shared" si="5"/>
        <v>2697938.2320393655</v>
      </c>
    </row>
    <row r="353" spans="1:5" x14ac:dyDescent="0.2">
      <c r="A353" s="1">
        <v>45748</v>
      </c>
      <c r="B353">
        <v>1629129.3546426417</v>
      </c>
      <c r="C353" s="2">
        <f t="shared" si="3"/>
        <v>1629129.3546426417</v>
      </c>
      <c r="D353" s="2">
        <f t="shared" si="4"/>
        <v>536139.6327195249</v>
      </c>
      <c r="E353" s="2">
        <f t="shared" si="5"/>
        <v>2722119.0765657583</v>
      </c>
    </row>
    <row r="354" spans="1:5" x14ac:dyDescent="0.2">
      <c r="A354" s="1">
        <v>45778</v>
      </c>
      <c r="B354">
        <v>1435607.8422145133</v>
      </c>
      <c r="C354" s="2">
        <f t="shared" si="3"/>
        <v>1435607.8422145133</v>
      </c>
      <c r="D354" s="2">
        <f t="shared" si="4"/>
        <v>340944.5186965391</v>
      </c>
      <c r="E354" s="2">
        <f t="shared" si="5"/>
        <v>2530271.1657324876</v>
      </c>
    </row>
    <row r="355" spans="1:5" x14ac:dyDescent="0.2">
      <c r="A355" s="1">
        <v>45809</v>
      </c>
      <c r="B355">
        <v>1402007.1882029318</v>
      </c>
      <c r="C355" s="2">
        <f t="shared" si="3"/>
        <v>1402007.1882029318</v>
      </c>
      <c r="D355" s="2">
        <f t="shared" si="4"/>
        <v>305613.71703509917</v>
      </c>
      <c r="E355" s="2">
        <f t="shared" si="5"/>
        <v>2498400.6593707642</v>
      </c>
    </row>
    <row r="356" spans="1:5" x14ac:dyDescent="0.2">
      <c r="A356" s="1">
        <v>45839</v>
      </c>
      <c r="B356">
        <v>1539546.8566940201</v>
      </c>
      <c r="C356" s="2">
        <f t="shared" si="3"/>
        <v>1539546.8566940201</v>
      </c>
      <c r="D356" s="2">
        <f t="shared" si="4"/>
        <v>441365.93293965701</v>
      </c>
      <c r="E356" s="2">
        <f t="shared" si="5"/>
        <v>2637727.7804483832</v>
      </c>
    </row>
    <row r="357" spans="1:5" x14ac:dyDescent="0.2">
      <c r="A357" s="1">
        <v>45870</v>
      </c>
      <c r="B357">
        <v>1759763.4662411963</v>
      </c>
      <c r="C357" s="2">
        <f t="shared" si="3"/>
        <v>1759763.4662411963</v>
      </c>
      <c r="D357" s="2">
        <f t="shared" si="4"/>
        <v>659737.03989165463</v>
      </c>
      <c r="E357" s="2">
        <f t="shared" si="5"/>
        <v>2859789.8925907379</v>
      </c>
    </row>
    <row r="358" spans="1:5" x14ac:dyDescent="0.2">
      <c r="A358" s="1">
        <v>45901</v>
      </c>
      <c r="B358">
        <v>1600912.9471778641</v>
      </c>
      <c r="C358" s="2">
        <f t="shared" si="3"/>
        <v>1600912.9471778641</v>
      </c>
      <c r="D358" s="2">
        <f t="shared" si="4"/>
        <v>498982.23724014917</v>
      </c>
      <c r="E358" s="2">
        <f t="shared" si="5"/>
        <v>2702843.6571155791</v>
      </c>
    </row>
    <row r="359" spans="1:5" x14ac:dyDescent="0.2">
      <c r="A359" s="1">
        <v>45931</v>
      </c>
      <c r="B359">
        <v>1615051.2755852581</v>
      </c>
      <c r="C359" s="2">
        <f t="shared" si="3"/>
        <v>1615051.2755852581</v>
      </c>
      <c r="D359" s="2">
        <f t="shared" si="4"/>
        <v>511156.78443867061</v>
      </c>
      <c r="E359" s="2">
        <f t="shared" si="5"/>
        <v>2718945.7667318457</v>
      </c>
    </row>
    <row r="360" spans="1:5" x14ac:dyDescent="0.2">
      <c r="A360" s="1">
        <v>45962</v>
      </c>
      <c r="B360">
        <v>2158976.0543990862</v>
      </c>
      <c r="C360" s="2">
        <f t="shared" si="3"/>
        <v>2158976.0543990862</v>
      </c>
      <c r="D360" s="2">
        <f t="shared" si="4"/>
        <v>1053057.5824114357</v>
      </c>
      <c r="E360" s="2">
        <f t="shared" si="5"/>
        <v>3264894.5263867369</v>
      </c>
    </row>
    <row r="361" spans="1:5" x14ac:dyDescent="0.2">
      <c r="A361" s="1">
        <v>45992</v>
      </c>
      <c r="B361">
        <v>1944219.2145250961</v>
      </c>
      <c r="C361" s="2">
        <f t="shared" si="3"/>
        <v>1944219.2145250961</v>
      </c>
      <c r="D361" s="2">
        <f t="shared" si="4"/>
        <v>836215.8749185307</v>
      </c>
      <c r="E361" s="2">
        <f t="shared" si="5"/>
        <v>3052222.5541316615</v>
      </c>
    </row>
    <row r="362" spans="1:5" x14ac:dyDescent="0.2">
      <c r="A362" s="1">
        <v>46023</v>
      </c>
      <c r="B362">
        <v>1666264.5015508751</v>
      </c>
      <c r="C362" s="2">
        <f t="shared" si="3"/>
        <v>1666264.5015508751</v>
      </c>
      <c r="D362" s="2">
        <f t="shared" si="4"/>
        <v>556114.73550689407</v>
      </c>
      <c r="E362" s="2">
        <f t="shared" si="5"/>
        <v>2776414.2675948562</v>
      </c>
    </row>
    <row r="363" spans="1:5" x14ac:dyDescent="0.2">
      <c r="A363" s="1">
        <v>46054</v>
      </c>
      <c r="B363">
        <v>1485359.7624980197</v>
      </c>
      <c r="C363" s="2">
        <f t="shared" ref="C363:C394" si="6">_xlfn.FORECAST.ETS(A363,$B$2:$B$298,$A$2:$A$298,157,1)</f>
        <v>1485359.7624980197</v>
      </c>
      <c r="D363" s="2">
        <f t="shared" ref="D363:D394" si="7">C363-_xlfn.FORECAST.ETS.CONFINT(A363,$B$2:$B$298,$A$2:$A$298,0.95,157,1)</f>
        <v>373001.35449076793</v>
      </c>
      <c r="E363" s="2">
        <f t="shared" ref="E363:E394" si="8">C363+_xlfn.FORECAST.ETS.CONFINT(A363,$B$2:$B$298,$A$2:$A$298,0.95,157,1)</f>
        <v>2597718.1705052713</v>
      </c>
    </row>
    <row r="364" spans="1:5" x14ac:dyDescent="0.2">
      <c r="A364" s="1">
        <v>46082</v>
      </c>
      <c r="B364">
        <v>1551105.908680059</v>
      </c>
      <c r="C364" s="2">
        <f t="shared" si="6"/>
        <v>1551105.908680059</v>
      </c>
      <c r="D364" s="2">
        <f t="shared" si="7"/>
        <v>436476.00202656165</v>
      </c>
      <c r="E364" s="2">
        <f t="shared" si="8"/>
        <v>2665735.8153335564</v>
      </c>
    </row>
    <row r="365" spans="1:5" x14ac:dyDescent="0.2">
      <c r="A365" s="1">
        <v>46113</v>
      </c>
      <c r="B365">
        <v>1916511.5454825987</v>
      </c>
      <c r="C365" s="2">
        <f t="shared" si="6"/>
        <v>1916511.5454825987</v>
      </c>
      <c r="D365" s="2">
        <f t="shared" si="7"/>
        <v>799546.65809817798</v>
      </c>
      <c r="E365" s="2">
        <f t="shared" si="8"/>
        <v>3033476.4328670194</v>
      </c>
    </row>
    <row r="366" spans="1:5" x14ac:dyDescent="0.2">
      <c r="A366" s="1">
        <v>46143</v>
      </c>
      <c r="B366">
        <v>1640799.5957694091</v>
      </c>
      <c r="C366" s="2">
        <f t="shared" si="6"/>
        <v>1640799.5957694091</v>
      </c>
      <c r="D366" s="2">
        <f t="shared" si="7"/>
        <v>521435.63611613074</v>
      </c>
      <c r="E366" s="2">
        <f t="shared" si="8"/>
        <v>2760163.5554226874</v>
      </c>
    </row>
    <row r="367" spans="1:5" x14ac:dyDescent="0.2">
      <c r="A367" s="1">
        <v>46174</v>
      </c>
      <c r="B367">
        <v>2092813.8378352467</v>
      </c>
      <c r="C367" s="2">
        <f t="shared" si="6"/>
        <v>2092813.8378352467</v>
      </c>
      <c r="D367" s="2">
        <f t="shared" si="7"/>
        <v>970986.12105088029</v>
      </c>
      <c r="E367" s="2">
        <f t="shared" si="8"/>
        <v>3214641.5546196131</v>
      </c>
    </row>
    <row r="368" spans="1:5" x14ac:dyDescent="0.2">
      <c r="A368" s="1">
        <v>46204</v>
      </c>
      <c r="B368">
        <v>2030274.3368646253</v>
      </c>
      <c r="C368" s="2">
        <f t="shared" si="6"/>
        <v>2030274.3368646253</v>
      </c>
      <c r="D368" s="2">
        <f t="shared" si="7"/>
        <v>905917.6010592659</v>
      </c>
      <c r="E368" s="2">
        <f t="shared" si="8"/>
        <v>3154631.0726699848</v>
      </c>
    </row>
    <row r="369" spans="1:5" x14ac:dyDescent="0.2">
      <c r="A369" s="1">
        <v>46235</v>
      </c>
      <c r="B369">
        <v>1451092.306506248</v>
      </c>
      <c r="C369" s="2">
        <f t="shared" si="6"/>
        <v>1451092.306506248</v>
      </c>
      <c r="D369" s="2">
        <f t="shared" si="7"/>
        <v>324140.7292134359</v>
      </c>
      <c r="E369" s="2">
        <f t="shared" si="8"/>
        <v>2578043.8837990602</v>
      </c>
    </row>
    <row r="370" spans="1:5" x14ac:dyDescent="0.2">
      <c r="A370" s="1">
        <v>46266</v>
      </c>
      <c r="B370">
        <v>1430162.0648725454</v>
      </c>
      <c r="C370" s="2">
        <f t="shared" si="6"/>
        <v>1430162.0648725454</v>
      </c>
      <c r="D370" s="2">
        <f t="shared" si="7"/>
        <v>300549.27964144549</v>
      </c>
      <c r="E370" s="2">
        <f t="shared" si="8"/>
        <v>2559774.8501036456</v>
      </c>
    </row>
    <row r="371" spans="1:5" x14ac:dyDescent="0.2">
      <c r="A371" s="1">
        <v>46296</v>
      </c>
      <c r="B371">
        <v>1586456.4347393727</v>
      </c>
      <c r="C371" s="2">
        <f t="shared" si="6"/>
        <v>1586456.4347393727</v>
      </c>
      <c r="D371" s="2">
        <f t="shared" si="7"/>
        <v>454115.54785432387</v>
      </c>
      <c r="E371" s="2">
        <f t="shared" si="8"/>
        <v>2718797.3216244215</v>
      </c>
    </row>
    <row r="372" spans="1:5" x14ac:dyDescent="0.2">
      <c r="A372" s="1">
        <v>46327</v>
      </c>
      <c r="B372">
        <v>1627928.1953740974</v>
      </c>
      <c r="C372" s="2">
        <f t="shared" si="6"/>
        <v>1627928.1953740974</v>
      </c>
      <c r="D372" s="2">
        <f t="shared" si="7"/>
        <v>492791.80268763308</v>
      </c>
      <c r="E372" s="2">
        <f t="shared" si="8"/>
        <v>2763064.5880605616</v>
      </c>
    </row>
    <row r="373" spans="1:5" x14ac:dyDescent="0.2">
      <c r="A373" s="1">
        <v>46357</v>
      </c>
      <c r="B373">
        <v>1928011.9262134752</v>
      </c>
      <c r="C373" s="2">
        <f t="shared" si="6"/>
        <v>1928011.9262134752</v>
      </c>
      <c r="D373" s="2">
        <f t="shared" si="7"/>
        <v>790012.13007872179</v>
      </c>
      <c r="E373" s="2">
        <f t="shared" si="8"/>
        <v>3066011.7223482286</v>
      </c>
    </row>
    <row r="374" spans="1:5" x14ac:dyDescent="0.2">
      <c r="A374" s="1">
        <v>46388</v>
      </c>
      <c r="B374">
        <v>2127869.1386581375</v>
      </c>
      <c r="C374" s="2">
        <f t="shared" si="6"/>
        <v>2127869.1386581375</v>
      </c>
      <c r="D374" s="2">
        <f t="shared" si="7"/>
        <v>986937.56494635693</v>
      </c>
      <c r="E374" s="2">
        <f t="shared" si="8"/>
        <v>3268800.7123699179</v>
      </c>
    </row>
    <row r="375" spans="1:5" x14ac:dyDescent="0.2">
      <c r="A375" s="1">
        <v>46419</v>
      </c>
      <c r="B375">
        <v>2369119.6721984893</v>
      </c>
      <c r="C375" s="2">
        <f t="shared" si="6"/>
        <v>2369119.6721984893</v>
      </c>
      <c r="D375" s="2">
        <f t="shared" si="7"/>
        <v>1225187.487387408</v>
      </c>
      <c r="E375" s="2">
        <f t="shared" si="8"/>
        <v>3513051.8570095706</v>
      </c>
    </row>
    <row r="376" spans="1:5" x14ac:dyDescent="0.2">
      <c r="A376" s="1">
        <v>46447</v>
      </c>
      <c r="B376">
        <v>2156658.7499726629</v>
      </c>
      <c r="C376" s="2">
        <f t="shared" si="6"/>
        <v>2156658.7499726629</v>
      </c>
      <c r="D376" s="2">
        <f t="shared" si="7"/>
        <v>1009656.6782911438</v>
      </c>
      <c r="E376" s="2">
        <f t="shared" si="8"/>
        <v>3303660.8216541819</v>
      </c>
    </row>
    <row r="377" spans="1:5" x14ac:dyDescent="0.2">
      <c r="A377" s="1">
        <v>46478</v>
      </c>
      <c r="B377">
        <v>2194400.9196289582</v>
      </c>
      <c r="C377" s="2">
        <f t="shared" si="6"/>
        <v>2194400.9196289582</v>
      </c>
      <c r="D377" s="2">
        <f t="shared" si="7"/>
        <v>1044259.2602435208</v>
      </c>
      <c r="E377" s="2">
        <f t="shared" si="8"/>
        <v>3344542.5790143954</v>
      </c>
    </row>
    <row r="378" spans="1:5" x14ac:dyDescent="0.2">
      <c r="A378" s="1">
        <v>46508</v>
      </c>
      <c r="B378">
        <v>2175657.1418048404</v>
      </c>
      <c r="C378" s="2">
        <f t="shared" si="6"/>
        <v>2175657.1418048404</v>
      </c>
      <c r="D378" s="2">
        <f t="shared" si="7"/>
        <v>1022305.7860335212</v>
      </c>
      <c r="E378" s="2">
        <f t="shared" si="8"/>
        <v>3329008.4975761594</v>
      </c>
    </row>
    <row r="379" spans="1:5" x14ac:dyDescent="0.2">
      <c r="A379" s="1">
        <v>46539</v>
      </c>
      <c r="B379">
        <v>1897549.9874874596</v>
      </c>
      <c r="C379" s="2">
        <f t="shared" si="6"/>
        <v>1897549.9874874596</v>
      </c>
      <c r="D379" s="2">
        <f t="shared" si="7"/>
        <v>740918.43602650566</v>
      </c>
      <c r="E379" s="2">
        <f t="shared" si="8"/>
        <v>3054181.5389484135</v>
      </c>
    </row>
    <row r="380" spans="1:5" x14ac:dyDescent="0.2">
      <c r="A380" s="1">
        <v>46569</v>
      </c>
      <c r="B380">
        <v>1612880.9670204865</v>
      </c>
      <c r="C380" s="2">
        <f t="shared" si="6"/>
        <v>1612880.9670204865</v>
      </c>
      <c r="D380" s="2">
        <f t="shared" si="7"/>
        <v>452898.34716943861</v>
      </c>
      <c r="E380" s="2">
        <f t="shared" si="8"/>
        <v>2772863.5868715346</v>
      </c>
    </row>
    <row r="381" spans="1:5" x14ac:dyDescent="0.2">
      <c r="A381" s="1">
        <v>46600</v>
      </c>
      <c r="B381">
        <v>1662458.3425428553</v>
      </c>
      <c r="C381" s="2">
        <f t="shared" si="6"/>
        <v>1662458.3425428553</v>
      </c>
      <c r="D381" s="2">
        <f t="shared" si="7"/>
        <v>499053.42541363812</v>
      </c>
      <c r="E381" s="2">
        <f t="shared" si="8"/>
        <v>2825863.2596720727</v>
      </c>
    </row>
    <row r="382" spans="1:5" x14ac:dyDescent="0.2">
      <c r="A382" s="1">
        <v>46631</v>
      </c>
      <c r="B382">
        <v>1893101.4953142304</v>
      </c>
      <c r="C382" s="2">
        <f t="shared" si="6"/>
        <v>1893101.4953142304</v>
      </c>
      <c r="D382" s="2">
        <f t="shared" si="7"/>
        <v>726202.71300999424</v>
      </c>
      <c r="E382" s="2">
        <f t="shared" si="8"/>
        <v>3060000.2776184669</v>
      </c>
    </row>
    <row r="383" spans="1:5" x14ac:dyDescent="0.2">
      <c r="A383" s="1">
        <v>46661</v>
      </c>
      <c r="B383">
        <v>1886655.4638264778</v>
      </c>
      <c r="C383" s="2">
        <f t="shared" si="6"/>
        <v>1886655.4638264778</v>
      </c>
      <c r="D383" s="2">
        <f t="shared" si="7"/>
        <v>716190.92657606583</v>
      </c>
      <c r="E383" s="2">
        <f t="shared" si="8"/>
        <v>3057120.0010768897</v>
      </c>
    </row>
    <row r="384" spans="1:5" x14ac:dyDescent="0.2">
      <c r="A384" s="1">
        <v>46692</v>
      </c>
      <c r="B384">
        <v>2287767.2540604463</v>
      </c>
      <c r="C384" s="2">
        <f t="shared" si="6"/>
        <v>2287767.2540604463</v>
      </c>
      <c r="D384" s="2">
        <f t="shared" si="7"/>
        <v>1113664.7672945361</v>
      </c>
      <c r="E384" s="2">
        <f t="shared" si="8"/>
        <v>3461869.7408263562</v>
      </c>
    </row>
    <row r="385" spans="1:5" x14ac:dyDescent="0.2">
      <c r="A385" s="1">
        <v>46722</v>
      </c>
      <c r="B385">
        <v>2308100.8281731475</v>
      </c>
      <c r="C385" s="2">
        <f t="shared" si="6"/>
        <v>2308100.8281731475</v>
      </c>
      <c r="D385" s="2">
        <f t="shared" si="7"/>
        <v>1130287.9095283211</v>
      </c>
      <c r="E385" s="2">
        <f t="shared" si="8"/>
        <v>3485913.7468179739</v>
      </c>
    </row>
    <row r="386" spans="1:5" x14ac:dyDescent="0.2">
      <c r="A386" s="1">
        <v>46753</v>
      </c>
      <c r="B386">
        <v>2626429.3509641136</v>
      </c>
      <c r="C386" s="2">
        <f t="shared" si="6"/>
        <v>2626429.3509641136</v>
      </c>
      <c r="D386" s="2">
        <f t="shared" si="7"/>
        <v>1444833.2472013312</v>
      </c>
      <c r="E386" s="2">
        <f t="shared" si="8"/>
        <v>3808025.4547268962</v>
      </c>
    </row>
    <row r="387" spans="1:5" x14ac:dyDescent="0.2">
      <c r="A387" s="1">
        <v>46784</v>
      </c>
      <c r="B387">
        <v>2018277.9650051582</v>
      </c>
      <c r="C387" s="2">
        <f t="shared" si="6"/>
        <v>2018277.9650051582</v>
      </c>
      <c r="D387" s="2">
        <f t="shared" si="7"/>
        <v>832825.66882937308</v>
      </c>
      <c r="E387" s="2">
        <f t="shared" si="8"/>
        <v>3203730.2611809433</v>
      </c>
    </row>
    <row r="388" spans="1:5" x14ac:dyDescent="0.2">
      <c r="A388" s="1">
        <v>46813</v>
      </c>
      <c r="B388">
        <v>2431530.1491896403</v>
      </c>
      <c r="C388" s="2">
        <f t="shared" si="6"/>
        <v>2431530.1491896403</v>
      </c>
      <c r="D388" s="2">
        <f t="shared" si="7"/>
        <v>1242148.4159575712</v>
      </c>
      <c r="E388" s="2">
        <f t="shared" si="8"/>
        <v>3620911.8824217096</v>
      </c>
    </row>
    <row r="389" spans="1:5" x14ac:dyDescent="0.2">
      <c r="A389" s="1">
        <v>46844</v>
      </c>
      <c r="B389">
        <v>2258127.8095463295</v>
      </c>
      <c r="C389" s="2">
        <f t="shared" si="6"/>
        <v>2258127.8095463295</v>
      </c>
      <c r="D389" s="2">
        <f t="shared" si="7"/>
        <v>1064743.1738497147</v>
      </c>
      <c r="E389" s="2">
        <f t="shared" si="8"/>
        <v>3451512.4452429442</v>
      </c>
    </row>
    <row r="390" spans="1:5" x14ac:dyDescent="0.2">
      <c r="A390" s="1">
        <v>46874</v>
      </c>
      <c r="B390">
        <v>1864112.9254649044</v>
      </c>
      <c r="C390" s="2">
        <f t="shared" si="6"/>
        <v>1864112.9254649044</v>
      </c>
      <c r="D390" s="2">
        <f t="shared" si="7"/>
        <v>666651.71757688979</v>
      </c>
      <c r="E390" s="2">
        <f t="shared" si="8"/>
        <v>3061574.133352919</v>
      </c>
    </row>
    <row r="391" spans="1:5" x14ac:dyDescent="0.2">
      <c r="A391" s="1">
        <v>46905</v>
      </c>
      <c r="B391">
        <v>1663840.9128430239</v>
      </c>
      <c r="C391" s="2">
        <f t="shared" si="6"/>
        <v>1663840.9128430239</v>
      </c>
      <c r="D391" s="2">
        <f t="shared" si="7"/>
        <v>462229.27501569409</v>
      </c>
      <c r="E391" s="2">
        <f t="shared" si="8"/>
        <v>2865452.5506703537</v>
      </c>
    </row>
    <row r="392" spans="1:5" x14ac:dyDescent="0.2">
      <c r="A392" s="1">
        <v>46935</v>
      </c>
      <c r="B392">
        <v>1555967.1699521248</v>
      </c>
      <c r="C392" s="2">
        <f t="shared" si="6"/>
        <v>1555967.1699521248</v>
      </c>
      <c r="D392" s="2">
        <f t="shared" si="7"/>
        <v>350131.07255355036</v>
      </c>
      <c r="E392" s="2">
        <f t="shared" si="8"/>
        <v>2761803.2673506993</v>
      </c>
    </row>
    <row r="393" spans="1:5" x14ac:dyDescent="0.2">
      <c r="A393" s="1">
        <v>46966</v>
      </c>
      <c r="B393">
        <v>1553547.5917208032</v>
      </c>
      <c r="C393" s="2">
        <f t="shared" si="6"/>
        <v>1553547.5917208032</v>
      </c>
      <c r="D393" s="2">
        <f t="shared" si="7"/>
        <v>343412.84920037678</v>
      </c>
      <c r="E393" s="2">
        <f t="shared" si="8"/>
        <v>2763682.3342412296</v>
      </c>
    </row>
    <row r="394" spans="1:5" x14ac:dyDescent="0.2">
      <c r="A394" s="1">
        <v>46997</v>
      </c>
      <c r="B394">
        <v>1664970.154658841</v>
      </c>
      <c r="C394" s="2">
        <f t="shared" si="6"/>
        <v>1664970.154658841</v>
      </c>
      <c r="D394" s="2">
        <f t="shared" si="7"/>
        <v>450462.44133007992</v>
      </c>
      <c r="E394" s="2">
        <f t="shared" si="8"/>
        <v>2879477.867987602</v>
      </c>
    </row>
    <row r="395" spans="1:5" x14ac:dyDescent="0.2">
      <c r="A395" s="1">
        <v>47027</v>
      </c>
      <c r="B395">
        <v>1883396.0248377102</v>
      </c>
      <c r="C395" s="2">
        <f t="shared" ref="C395:C421" si="9">_xlfn.FORECAST.ETS(A395,$B$2:$B$298,$A$2:$A$298,157,1)</f>
        <v>1883396.0248377102</v>
      </c>
      <c r="D395" s="2">
        <f t="shared" ref="D395:D421" si="10">C395-_xlfn.FORECAST.ETS.CONFINT(A395,$B$2:$B$298,$A$2:$A$298,0.95,157,1)</f>
        <v>664440.89046812453</v>
      </c>
      <c r="E395" s="2">
        <f t="shared" ref="E395:E421" si="11">C395+_xlfn.FORECAST.ETS.CONFINT(A395,$B$2:$B$298,$A$2:$A$298,0.95,157,1)</f>
        <v>3102351.1592072956</v>
      </c>
    </row>
    <row r="396" spans="1:5" x14ac:dyDescent="0.2">
      <c r="A396" s="1">
        <v>47058</v>
      </c>
      <c r="B396">
        <v>1999396.0831763141</v>
      </c>
      <c r="C396" s="2">
        <f t="shared" si="9"/>
        <v>1999396.0831763141</v>
      </c>
      <c r="D396" s="2">
        <f t="shared" si="10"/>
        <v>775918.96837438643</v>
      </c>
      <c r="E396" s="2">
        <f t="shared" si="11"/>
        <v>3222873.1979782418</v>
      </c>
    </row>
    <row r="397" spans="1:5" x14ac:dyDescent="0.2">
      <c r="A397" s="1">
        <v>47088</v>
      </c>
      <c r="B397">
        <v>2318711.9509267341</v>
      </c>
      <c r="C397" s="2">
        <f t="shared" si="9"/>
        <v>2318711.9509267341</v>
      </c>
      <c r="D397" s="2">
        <f t="shared" si="10"/>
        <v>1090638.2023164984</v>
      </c>
      <c r="E397" s="2">
        <f t="shared" si="11"/>
        <v>3546785.6995369699</v>
      </c>
    </row>
    <row r="398" spans="1:5" x14ac:dyDescent="0.2">
      <c r="A398" s="1">
        <v>47119</v>
      </c>
      <c r="B398">
        <v>1892343.5935028424</v>
      </c>
      <c r="C398" s="2">
        <f t="shared" si="9"/>
        <v>1892343.5935028424</v>
      </c>
      <c r="D398" s="2">
        <f t="shared" si="10"/>
        <v>659598.47867701901</v>
      </c>
      <c r="E398" s="2">
        <f t="shared" si="11"/>
        <v>3125088.7083286657</v>
      </c>
    </row>
    <row r="399" spans="1:5" x14ac:dyDescent="0.2">
      <c r="A399" s="1">
        <v>47150</v>
      </c>
      <c r="B399">
        <v>2021710.2362038826</v>
      </c>
      <c r="C399" s="2">
        <f t="shared" si="9"/>
        <v>2021710.2362038826</v>
      </c>
      <c r="D399" s="2">
        <f t="shared" si="10"/>
        <v>784218.95844699489</v>
      </c>
      <c r="E399" s="2">
        <f t="shared" si="11"/>
        <v>3259201.5139607703</v>
      </c>
    </row>
    <row r="400" spans="1:5" x14ac:dyDescent="0.2">
      <c r="A400" s="1">
        <v>47178</v>
      </c>
      <c r="B400">
        <v>1539550.2717292942</v>
      </c>
      <c r="C400" s="2">
        <f t="shared" si="9"/>
        <v>1539550.2717292942</v>
      </c>
      <c r="D400" s="2">
        <f t="shared" si="10"/>
        <v>297237.98450267338</v>
      </c>
      <c r="E400" s="2">
        <f t="shared" si="11"/>
        <v>2781862.5589559153</v>
      </c>
    </row>
    <row r="401" spans="1:5" x14ac:dyDescent="0.2">
      <c r="A401" s="1">
        <v>47209</v>
      </c>
      <c r="B401">
        <v>1518197.7761569354</v>
      </c>
      <c r="C401" s="2">
        <f t="shared" si="9"/>
        <v>1518197.7761569354</v>
      </c>
      <c r="D401" s="2">
        <f t="shared" si="10"/>
        <v>270989.59733800218</v>
      </c>
      <c r="E401" s="2">
        <f t="shared" si="11"/>
        <v>2765405.9549758686</v>
      </c>
    </row>
    <row r="402" spans="1:5" x14ac:dyDescent="0.2">
      <c r="A402" s="1">
        <v>47239</v>
      </c>
      <c r="B402">
        <v>1321350.586189396</v>
      </c>
      <c r="C402" s="2">
        <f t="shared" si="9"/>
        <v>1321350.586189396</v>
      </c>
      <c r="D402" s="2">
        <f t="shared" si="10"/>
        <v>69171.612058103783</v>
      </c>
      <c r="E402" s="2">
        <f t="shared" si="11"/>
        <v>2573529.5603206884</v>
      </c>
    </row>
    <row r="403" spans="1:5" x14ac:dyDescent="0.2">
      <c r="A403" s="1">
        <v>47270</v>
      </c>
      <c r="B403">
        <v>1513599.7342257285</v>
      </c>
      <c r="C403" s="2">
        <f t="shared" si="9"/>
        <v>1513599.7342257285</v>
      </c>
      <c r="D403" s="2">
        <f t="shared" si="10"/>
        <v>256375.05319153797</v>
      </c>
      <c r="E403" s="2">
        <f t="shared" si="11"/>
        <v>2770824.4152599191</v>
      </c>
    </row>
    <row r="404" spans="1:5" x14ac:dyDescent="0.2">
      <c r="A404" s="1">
        <v>47300</v>
      </c>
      <c r="B404">
        <v>1472977.1108225798</v>
      </c>
      <c r="C404" s="2">
        <f t="shared" si="9"/>
        <v>1472977.1108225798</v>
      </c>
      <c r="D404" s="2">
        <f t="shared" si="10"/>
        <v>210631.81688583922</v>
      </c>
      <c r="E404" s="2">
        <f t="shared" si="11"/>
        <v>2735322.4047593204</v>
      </c>
    </row>
    <row r="405" spans="1:5" x14ac:dyDescent="0.2">
      <c r="A405" s="1">
        <v>47331</v>
      </c>
      <c r="B405">
        <v>1254082.3201165791</v>
      </c>
      <c r="C405" s="2">
        <f t="shared" si="9"/>
        <v>1254082.3201165791</v>
      </c>
      <c r="D405" s="2">
        <f t="shared" si="10"/>
        <v>-13458.473941329168</v>
      </c>
      <c r="E405" s="2">
        <f t="shared" si="11"/>
        <v>2521623.1141744871</v>
      </c>
    </row>
    <row r="406" spans="1:5" x14ac:dyDescent="0.2">
      <c r="A406" s="1">
        <v>47362</v>
      </c>
      <c r="B406">
        <v>1112982.0733592263</v>
      </c>
      <c r="C406" s="2">
        <f t="shared" si="9"/>
        <v>1112982.0733592263</v>
      </c>
      <c r="D406" s="2">
        <f t="shared" si="10"/>
        <v>-159829.07634366234</v>
      </c>
      <c r="E406" s="2">
        <f t="shared" si="11"/>
        <v>2385793.2230621148</v>
      </c>
    </row>
    <row r="407" spans="1:5" x14ac:dyDescent="0.2">
      <c r="A407" s="1">
        <v>47392</v>
      </c>
      <c r="B407">
        <v>1532552.4810784105</v>
      </c>
      <c r="C407" s="2">
        <f t="shared" si="9"/>
        <v>1532552.4810784105</v>
      </c>
      <c r="D407" s="2">
        <f t="shared" si="10"/>
        <v>254396.16453427938</v>
      </c>
      <c r="E407" s="2">
        <f t="shared" si="11"/>
        <v>2810708.7976225419</v>
      </c>
    </row>
    <row r="408" spans="1:5" x14ac:dyDescent="0.2">
      <c r="A408" s="1">
        <v>47423</v>
      </c>
      <c r="B408">
        <v>1342827.2786137713</v>
      </c>
      <c r="C408" s="2">
        <f t="shared" si="9"/>
        <v>1342827.2786137713</v>
      </c>
      <c r="D408" s="2">
        <f t="shared" si="10"/>
        <v>59251.040707239415</v>
      </c>
      <c r="E408" s="2">
        <f t="shared" si="11"/>
        <v>2626403.5165203032</v>
      </c>
    </row>
    <row r="409" spans="1:5" x14ac:dyDescent="0.2">
      <c r="A409" s="1">
        <v>47453</v>
      </c>
      <c r="B409">
        <v>1391292.0419032066</v>
      </c>
      <c r="C409" s="2">
        <f t="shared" si="9"/>
        <v>1391292.0419032066</v>
      </c>
      <c r="D409" s="2">
        <f t="shared" si="10"/>
        <v>102221.19684690051</v>
      </c>
      <c r="E409" s="2">
        <f t="shared" si="11"/>
        <v>2680362.8869595127</v>
      </c>
    </row>
    <row r="410" spans="1:5" x14ac:dyDescent="0.2">
      <c r="A410" s="1">
        <v>47484</v>
      </c>
      <c r="B410">
        <v>1688979.7252625325</v>
      </c>
      <c r="C410" s="2">
        <f t="shared" si="9"/>
        <v>1688979.7252625325</v>
      </c>
      <c r="D410" s="2">
        <f t="shared" si="10"/>
        <v>394339.66776946373</v>
      </c>
      <c r="E410" s="2">
        <f t="shared" si="11"/>
        <v>2983619.7827556012</v>
      </c>
    </row>
    <row r="411" spans="1:5" x14ac:dyDescent="0.2">
      <c r="A411" s="1">
        <v>47515</v>
      </c>
      <c r="B411">
        <v>1482716.0162806946</v>
      </c>
      <c r="C411" s="2">
        <f t="shared" si="9"/>
        <v>1482716.0162806946</v>
      </c>
      <c r="D411" s="2">
        <f t="shared" si="10"/>
        <v>182432.23303603893</v>
      </c>
      <c r="E411" s="2">
        <f t="shared" si="11"/>
        <v>2782999.7995253503</v>
      </c>
    </row>
    <row r="412" spans="1:5" x14ac:dyDescent="0.2">
      <c r="A412" s="1">
        <v>47543</v>
      </c>
      <c r="B412">
        <v>1426558.5876454278</v>
      </c>
      <c r="C412" s="2">
        <f t="shared" si="9"/>
        <v>1426558.5876454278</v>
      </c>
      <c r="D412" s="2">
        <f t="shared" si="10"/>
        <v>120556.66848120559</v>
      </c>
      <c r="E412" s="2">
        <f t="shared" si="11"/>
        <v>2732560.50680965</v>
      </c>
    </row>
    <row r="413" spans="1:5" x14ac:dyDescent="0.2">
      <c r="A413" s="1">
        <v>47574</v>
      </c>
      <c r="B413">
        <v>1300183.3246568653</v>
      </c>
      <c r="C413" s="2">
        <f t="shared" si="9"/>
        <v>1300183.3246568653</v>
      </c>
      <c r="D413" s="2">
        <f t="shared" si="10"/>
        <v>-11611.026572305709</v>
      </c>
      <c r="E413" s="2">
        <f t="shared" si="11"/>
        <v>2611977.6758860364</v>
      </c>
    </row>
    <row r="414" spans="1:5" x14ac:dyDescent="0.2">
      <c r="A414" s="1">
        <v>47604</v>
      </c>
      <c r="B414">
        <v>1287162.091372645</v>
      </c>
      <c r="C414" s="2">
        <f t="shared" si="9"/>
        <v>1287162.091372645</v>
      </c>
      <c r="D414" s="2">
        <f t="shared" si="10"/>
        <v>-30498.863468827913</v>
      </c>
      <c r="E414" s="2">
        <f t="shared" si="11"/>
        <v>2604823.0462141177</v>
      </c>
    </row>
    <row r="415" spans="1:5" x14ac:dyDescent="0.2">
      <c r="A415" s="1">
        <v>47635</v>
      </c>
      <c r="B415">
        <v>968280.96974847466</v>
      </c>
      <c r="C415" s="2">
        <f t="shared" si="9"/>
        <v>968280.96974847466</v>
      </c>
      <c r="D415" s="2">
        <f t="shared" si="10"/>
        <v>-355320.62538047042</v>
      </c>
      <c r="E415" s="2">
        <f t="shared" si="11"/>
        <v>2291882.5648774197</v>
      </c>
    </row>
    <row r="416" spans="1:5" x14ac:dyDescent="0.2">
      <c r="A416" s="1">
        <v>47665</v>
      </c>
      <c r="B416">
        <v>946168.76650966867</v>
      </c>
      <c r="C416" s="2">
        <f t="shared" si="9"/>
        <v>946168.76650966867</v>
      </c>
      <c r="D416" s="2">
        <f t="shared" si="10"/>
        <v>-383447.36073740944</v>
      </c>
      <c r="E416" s="2">
        <f t="shared" si="11"/>
        <v>2275784.8937567468</v>
      </c>
    </row>
    <row r="417" spans="1:5" x14ac:dyDescent="0.2">
      <c r="A417" s="1">
        <v>47696</v>
      </c>
      <c r="B417">
        <v>1015731.845922497</v>
      </c>
      <c r="C417" s="2">
        <f t="shared" si="9"/>
        <v>1015731.845922497</v>
      </c>
      <c r="D417" s="2">
        <f t="shared" si="10"/>
        <v>-319972.5507585</v>
      </c>
      <c r="E417" s="2">
        <f t="shared" si="11"/>
        <v>2351436.2426034939</v>
      </c>
    </row>
    <row r="418" spans="1:5" x14ac:dyDescent="0.2">
      <c r="A418" s="1">
        <v>47727</v>
      </c>
      <c r="B418">
        <v>909174.14922961162</v>
      </c>
      <c r="C418" s="2">
        <f t="shared" si="9"/>
        <v>909174.14922961162</v>
      </c>
      <c r="D418" s="2">
        <f t="shared" si="10"/>
        <v>-432692.09031756816</v>
      </c>
      <c r="E418" s="2">
        <f t="shared" si="11"/>
        <v>2251040.3887767913</v>
      </c>
    </row>
    <row r="419" spans="1:5" x14ac:dyDescent="0.2">
      <c r="A419" s="1">
        <v>47757</v>
      </c>
      <c r="B419">
        <v>1111100.6099152595</v>
      </c>
      <c r="C419" s="2">
        <f t="shared" si="9"/>
        <v>1111100.6099152595</v>
      </c>
      <c r="D419" s="2">
        <f t="shared" si="10"/>
        <v>-237000.8729792831</v>
      </c>
      <c r="E419" s="2">
        <f t="shared" si="11"/>
        <v>2459202.0928098019</v>
      </c>
    </row>
    <row r="420" spans="1:5" x14ac:dyDescent="0.2">
      <c r="A420" s="1">
        <v>47788</v>
      </c>
      <c r="B420">
        <v>1110764.7004904521</v>
      </c>
      <c r="C420" s="2">
        <f t="shared" si="9"/>
        <v>1110764.7004904521</v>
      </c>
      <c r="D420" s="2">
        <f t="shared" si="10"/>
        <v>-243645.24451408279</v>
      </c>
      <c r="E420" s="2">
        <f t="shared" si="11"/>
        <v>2465174.6454949873</v>
      </c>
    </row>
    <row r="421" spans="1:5" x14ac:dyDescent="0.2">
      <c r="A421" s="1">
        <v>47818</v>
      </c>
      <c r="B421">
        <v>916898.32405762654</v>
      </c>
      <c r="C421" s="2">
        <f t="shared" si="9"/>
        <v>916898.32405762654</v>
      </c>
      <c r="D421" s="2">
        <f t="shared" si="10"/>
        <v>-443893.11163227167</v>
      </c>
      <c r="E421" s="2">
        <f t="shared" si="11"/>
        <v>2277689.7597475247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F6B1-BD40-4C81-ABBF-D24FC0B0B0D2}">
  <dimension ref="A1:H421"/>
  <sheetViews>
    <sheetView topLeftCell="A395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8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602500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613400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681400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670800</v>
      </c>
      <c r="G5" t="s">
        <v>18</v>
      </c>
      <c r="H5" s="3">
        <f>_xlfn.FORECAST.ETS.STAT($B$2:$B$298,$A$2:$A$298,4,157,1)</f>
        <v>1.6092397426521208</v>
      </c>
    </row>
    <row r="6" spans="1:8" x14ac:dyDescent="0.2">
      <c r="A6" s="1">
        <v>35186</v>
      </c>
      <c r="B6" s="2">
        <v>678100</v>
      </c>
      <c r="G6" t="s">
        <v>19</v>
      </c>
      <c r="H6" s="3">
        <f>_xlfn.FORECAST.ETS.STAT($B$2:$B$298,$A$2:$A$298,5,157,1)</f>
        <v>0.17022244060381261</v>
      </c>
    </row>
    <row r="7" spans="1:8" x14ac:dyDescent="0.2">
      <c r="A7" s="1">
        <v>35217</v>
      </c>
      <c r="B7" s="2">
        <v>672400</v>
      </c>
      <c r="G7" t="s">
        <v>20</v>
      </c>
      <c r="H7" s="3">
        <f>_xlfn.FORECAST.ETS.STAT($B$2:$B$298,$A$2:$A$298,6,157,1)</f>
        <v>64965.189224320347</v>
      </c>
    </row>
    <row r="8" spans="1:8" x14ac:dyDescent="0.2">
      <c r="A8" s="1">
        <v>35247</v>
      </c>
      <c r="B8" s="2">
        <v>637500</v>
      </c>
      <c r="G8" t="s">
        <v>21</v>
      </c>
      <c r="H8" s="3">
        <f>_xlfn.FORECAST.ETS.STAT($B$2:$B$298,$A$2:$A$298,7,157,1)</f>
        <v>88033.358500558301</v>
      </c>
    </row>
    <row r="9" spans="1:8" x14ac:dyDescent="0.2">
      <c r="A9" s="1">
        <v>35278</v>
      </c>
      <c r="B9" s="2">
        <v>570400</v>
      </c>
    </row>
    <row r="10" spans="1:8" x14ac:dyDescent="0.2">
      <c r="A10" s="1">
        <v>35309</v>
      </c>
      <c r="B10" s="2">
        <v>628000</v>
      </c>
    </row>
    <row r="11" spans="1:8" x14ac:dyDescent="0.2">
      <c r="A11" s="1">
        <v>35339</v>
      </c>
      <c r="B11" s="2">
        <v>665700</v>
      </c>
    </row>
    <row r="12" spans="1:8" x14ac:dyDescent="0.2">
      <c r="A12" s="1">
        <v>35370</v>
      </c>
      <c r="B12" s="2">
        <v>633300</v>
      </c>
    </row>
    <row r="13" spans="1:8" x14ac:dyDescent="0.2">
      <c r="A13" s="1">
        <v>35400</v>
      </c>
      <c r="B13" s="2">
        <v>522800</v>
      </c>
    </row>
    <row r="14" spans="1:8" x14ac:dyDescent="0.2">
      <c r="A14" s="1">
        <v>35431</v>
      </c>
      <c r="B14" s="2">
        <v>593000</v>
      </c>
    </row>
    <row r="15" spans="1:8" x14ac:dyDescent="0.2">
      <c r="A15" s="1">
        <v>35462</v>
      </c>
      <c r="B15" s="2">
        <v>634900</v>
      </c>
    </row>
    <row r="16" spans="1:8" x14ac:dyDescent="0.2">
      <c r="A16" s="1">
        <v>35490</v>
      </c>
      <c r="B16" s="2">
        <v>616600</v>
      </c>
    </row>
    <row r="17" spans="1:2" x14ac:dyDescent="0.2">
      <c r="A17" s="1">
        <v>35521</v>
      </c>
      <c r="B17" s="2">
        <v>616700</v>
      </c>
    </row>
    <row r="18" spans="1:2" x14ac:dyDescent="0.2">
      <c r="A18" s="1">
        <v>35551</v>
      </c>
      <c r="B18" s="2">
        <v>566200</v>
      </c>
    </row>
    <row r="19" spans="1:2" x14ac:dyDescent="0.2">
      <c r="A19" s="1">
        <v>35582</v>
      </c>
      <c r="B19" s="2">
        <v>619200</v>
      </c>
    </row>
    <row r="20" spans="1:2" x14ac:dyDescent="0.2">
      <c r="A20" s="1">
        <v>35612</v>
      </c>
      <c r="B20" s="2">
        <v>639400</v>
      </c>
    </row>
    <row r="21" spans="1:2" x14ac:dyDescent="0.2">
      <c r="A21" s="1">
        <v>35643</v>
      </c>
      <c r="B21" s="2">
        <v>599600</v>
      </c>
    </row>
    <row r="22" spans="1:2" x14ac:dyDescent="0.2">
      <c r="A22" s="1">
        <v>35674</v>
      </c>
      <c r="B22" s="2">
        <v>456800</v>
      </c>
    </row>
    <row r="23" spans="1:2" x14ac:dyDescent="0.2">
      <c r="A23" s="1">
        <v>35704</v>
      </c>
      <c r="B23" s="2">
        <v>398700</v>
      </c>
    </row>
    <row r="24" spans="1:2" x14ac:dyDescent="0.2">
      <c r="A24" s="1">
        <v>35735</v>
      </c>
      <c r="B24" s="2">
        <v>413700</v>
      </c>
    </row>
    <row r="25" spans="1:2" x14ac:dyDescent="0.2">
      <c r="A25" s="1">
        <v>35765</v>
      </c>
      <c r="B25" s="2">
        <v>348900</v>
      </c>
    </row>
    <row r="26" spans="1:2" x14ac:dyDescent="0.2">
      <c r="A26" s="1">
        <v>35796</v>
      </c>
      <c r="B26" s="2">
        <v>376800</v>
      </c>
    </row>
    <row r="27" spans="1:2" x14ac:dyDescent="0.2">
      <c r="A27" s="1">
        <v>35827</v>
      </c>
      <c r="B27" s="2">
        <v>429800</v>
      </c>
    </row>
    <row r="28" spans="1:2" x14ac:dyDescent="0.2">
      <c r="A28" s="1">
        <v>35855</v>
      </c>
      <c r="B28" s="2">
        <v>380900</v>
      </c>
    </row>
    <row r="29" spans="1:2" x14ac:dyDescent="0.2">
      <c r="A29" s="1">
        <v>35886</v>
      </c>
      <c r="B29" s="2">
        <v>348000</v>
      </c>
    </row>
    <row r="30" spans="1:2" x14ac:dyDescent="0.2">
      <c r="A30" s="1">
        <v>35916</v>
      </c>
      <c r="B30" s="2">
        <v>332200</v>
      </c>
    </row>
    <row r="31" spans="1:2" x14ac:dyDescent="0.2">
      <c r="A31" s="1">
        <v>35947</v>
      </c>
      <c r="B31" s="2">
        <v>367000</v>
      </c>
    </row>
    <row r="32" spans="1:2" x14ac:dyDescent="0.2">
      <c r="A32" s="1">
        <v>35977</v>
      </c>
      <c r="B32" s="2">
        <v>273200</v>
      </c>
    </row>
    <row r="33" spans="1:2" x14ac:dyDescent="0.2">
      <c r="A33" s="1">
        <v>36008</v>
      </c>
      <c r="B33" s="2">
        <v>242900</v>
      </c>
    </row>
    <row r="34" spans="1:2" x14ac:dyDescent="0.2">
      <c r="A34" s="1">
        <v>36039</v>
      </c>
      <c r="B34" s="2">
        <v>154500</v>
      </c>
    </row>
    <row r="35" spans="1:2" x14ac:dyDescent="0.2">
      <c r="A35" s="1">
        <v>36069</v>
      </c>
      <c r="B35" s="2">
        <v>218700</v>
      </c>
    </row>
    <row r="36" spans="1:2" x14ac:dyDescent="0.2">
      <c r="A36" s="1">
        <v>36100</v>
      </c>
      <c r="B36" s="2">
        <v>243700</v>
      </c>
    </row>
    <row r="37" spans="1:2" x14ac:dyDescent="0.2">
      <c r="A37" s="1">
        <v>36130</v>
      </c>
      <c r="B37" s="2">
        <v>159000</v>
      </c>
    </row>
    <row r="38" spans="1:2" x14ac:dyDescent="0.2">
      <c r="A38" s="1">
        <v>36161</v>
      </c>
      <c r="B38" s="2">
        <v>149800</v>
      </c>
    </row>
    <row r="39" spans="1:2" x14ac:dyDescent="0.2">
      <c r="A39" s="1">
        <v>36192</v>
      </c>
      <c r="B39" s="2">
        <v>259100</v>
      </c>
    </row>
    <row r="40" spans="1:2" x14ac:dyDescent="0.2">
      <c r="A40" s="1">
        <v>36220</v>
      </c>
      <c r="B40" s="2">
        <v>259100</v>
      </c>
    </row>
    <row r="41" spans="1:2" x14ac:dyDescent="0.2">
      <c r="A41" s="1">
        <v>36251</v>
      </c>
      <c r="B41" s="2">
        <v>292300</v>
      </c>
    </row>
    <row r="42" spans="1:2" x14ac:dyDescent="0.2">
      <c r="A42" s="1">
        <v>36281</v>
      </c>
      <c r="B42" s="2">
        <v>213800</v>
      </c>
    </row>
    <row r="43" spans="1:2" x14ac:dyDescent="0.2">
      <c r="A43" s="1">
        <v>36312</v>
      </c>
      <c r="B43" s="2">
        <v>142400</v>
      </c>
    </row>
    <row r="44" spans="1:2" x14ac:dyDescent="0.2">
      <c r="A44" s="1">
        <v>36342</v>
      </c>
      <c r="B44" s="2">
        <v>101100</v>
      </c>
    </row>
    <row r="45" spans="1:2" x14ac:dyDescent="0.2">
      <c r="A45" s="1">
        <v>36373</v>
      </c>
      <c r="B45" s="2">
        <v>105300</v>
      </c>
    </row>
    <row r="46" spans="1:2" x14ac:dyDescent="0.2">
      <c r="A46" s="1">
        <v>36404</v>
      </c>
      <c r="B46" s="2">
        <v>118100</v>
      </c>
    </row>
    <row r="47" spans="1:2" x14ac:dyDescent="0.2">
      <c r="A47" s="1">
        <v>36434</v>
      </c>
      <c r="B47" s="2">
        <v>188300</v>
      </c>
    </row>
    <row r="48" spans="1:2" x14ac:dyDescent="0.2">
      <c r="A48" s="1">
        <v>36465</v>
      </c>
      <c r="B48" s="2">
        <v>131700</v>
      </c>
    </row>
    <row r="49" spans="1:2" x14ac:dyDescent="0.2">
      <c r="A49" s="1">
        <v>36495</v>
      </c>
      <c r="B49" s="2">
        <v>128200</v>
      </c>
    </row>
    <row r="50" spans="1:2" x14ac:dyDescent="0.2">
      <c r="A50" s="1">
        <v>36526</v>
      </c>
      <c r="B50" s="2">
        <v>162100</v>
      </c>
    </row>
    <row r="51" spans="1:2" x14ac:dyDescent="0.2">
      <c r="A51" s="1">
        <v>36557</v>
      </c>
      <c r="B51" s="2">
        <v>164900</v>
      </c>
    </row>
    <row r="52" spans="1:2" x14ac:dyDescent="0.2">
      <c r="A52" s="1">
        <v>36586</v>
      </c>
      <c r="B52" s="2">
        <v>86160</v>
      </c>
    </row>
    <row r="53" spans="1:2" x14ac:dyDescent="0.2">
      <c r="A53" s="1">
        <v>36617</v>
      </c>
      <c r="B53" s="2">
        <v>81990</v>
      </c>
    </row>
    <row r="54" spans="1:2" x14ac:dyDescent="0.2">
      <c r="A54" s="1">
        <v>36647</v>
      </c>
      <c r="B54" s="2">
        <v>110900</v>
      </c>
    </row>
    <row r="55" spans="1:2" x14ac:dyDescent="0.2">
      <c r="A55" s="1">
        <v>36678</v>
      </c>
      <c r="B55" s="2">
        <v>126500</v>
      </c>
    </row>
    <row r="56" spans="1:2" x14ac:dyDescent="0.2">
      <c r="A56" s="1">
        <v>36708</v>
      </c>
      <c r="B56" s="2">
        <v>119000</v>
      </c>
    </row>
    <row r="57" spans="1:2" x14ac:dyDescent="0.2">
      <c r="A57" s="1">
        <v>36739</v>
      </c>
      <c r="B57" s="2">
        <v>136700</v>
      </c>
    </row>
    <row r="58" spans="1:2" x14ac:dyDescent="0.2">
      <c r="A58" s="1">
        <v>36770</v>
      </c>
      <c r="B58" s="2">
        <v>121300</v>
      </c>
    </row>
    <row r="59" spans="1:2" x14ac:dyDescent="0.2">
      <c r="A59" s="1">
        <v>36800</v>
      </c>
      <c r="B59" s="2">
        <v>103500</v>
      </c>
    </row>
    <row r="60" spans="1:2" x14ac:dyDescent="0.2">
      <c r="A60" s="1">
        <v>36831</v>
      </c>
      <c r="B60" s="2">
        <v>101800</v>
      </c>
    </row>
    <row r="61" spans="1:2" x14ac:dyDescent="0.2">
      <c r="A61" s="1">
        <v>36861</v>
      </c>
      <c r="B61" s="2">
        <v>104900</v>
      </c>
    </row>
    <row r="62" spans="1:2" x14ac:dyDescent="0.2">
      <c r="A62" s="1">
        <v>36892</v>
      </c>
      <c r="B62" s="2">
        <v>131200</v>
      </c>
    </row>
    <row r="63" spans="1:2" x14ac:dyDescent="0.2">
      <c r="A63" s="1">
        <v>36923</v>
      </c>
      <c r="B63" s="2">
        <v>156500</v>
      </c>
    </row>
    <row r="64" spans="1:2" x14ac:dyDescent="0.2">
      <c r="A64" s="1">
        <v>36951</v>
      </c>
      <c r="B64" s="2">
        <v>189300</v>
      </c>
    </row>
    <row r="65" spans="1:2" x14ac:dyDescent="0.2">
      <c r="A65" s="1">
        <v>36982</v>
      </c>
      <c r="B65" s="2">
        <v>86510</v>
      </c>
    </row>
    <row r="66" spans="1:2" x14ac:dyDescent="0.2">
      <c r="A66" s="1">
        <v>37012</v>
      </c>
      <c r="B66" s="2">
        <v>115700</v>
      </c>
    </row>
    <row r="67" spans="1:2" x14ac:dyDescent="0.2">
      <c r="A67" s="1">
        <v>37043</v>
      </c>
      <c r="B67" s="2">
        <v>173000</v>
      </c>
    </row>
    <row r="68" spans="1:2" x14ac:dyDescent="0.2">
      <c r="A68" s="1">
        <v>37073</v>
      </c>
      <c r="B68" s="2">
        <v>174900</v>
      </c>
    </row>
    <row r="69" spans="1:2" x14ac:dyDescent="0.2">
      <c r="A69" s="1">
        <v>37104</v>
      </c>
      <c r="B69" s="2">
        <v>200000</v>
      </c>
    </row>
    <row r="70" spans="1:2" x14ac:dyDescent="0.2">
      <c r="A70" s="1">
        <v>37135</v>
      </c>
      <c r="B70" s="2">
        <v>102800</v>
      </c>
    </row>
    <row r="71" spans="1:2" x14ac:dyDescent="0.2">
      <c r="A71" s="1">
        <v>37165</v>
      </c>
      <c r="B71" s="2">
        <v>58030</v>
      </c>
    </row>
    <row r="72" spans="1:2" x14ac:dyDescent="0.2">
      <c r="A72" s="1">
        <v>37196</v>
      </c>
      <c r="B72" s="2">
        <v>64320</v>
      </c>
    </row>
    <row r="73" spans="1:2" x14ac:dyDescent="0.2">
      <c r="A73" s="1">
        <v>37226</v>
      </c>
      <c r="B73" s="2">
        <v>65750</v>
      </c>
    </row>
    <row r="74" spans="1:2" x14ac:dyDescent="0.2">
      <c r="A74" s="1">
        <v>37257</v>
      </c>
      <c r="B74" s="2">
        <v>60720</v>
      </c>
    </row>
    <row r="75" spans="1:2" x14ac:dyDescent="0.2">
      <c r="A75" s="1">
        <v>37288</v>
      </c>
      <c r="B75" s="2">
        <v>64300</v>
      </c>
    </row>
    <row r="76" spans="1:2" x14ac:dyDescent="0.2">
      <c r="A76" s="1">
        <v>37316</v>
      </c>
      <c r="B76" s="2">
        <v>88140</v>
      </c>
    </row>
    <row r="77" spans="1:2" x14ac:dyDescent="0.2">
      <c r="A77" s="1">
        <v>37347</v>
      </c>
      <c r="B77" s="2">
        <v>91340</v>
      </c>
    </row>
    <row r="78" spans="1:2" x14ac:dyDescent="0.2">
      <c r="A78" s="1">
        <v>37377</v>
      </c>
      <c r="B78" s="2">
        <v>141900</v>
      </c>
    </row>
    <row r="79" spans="1:2" x14ac:dyDescent="0.2">
      <c r="A79" s="1">
        <v>37408</v>
      </c>
      <c r="B79" s="2">
        <v>122500</v>
      </c>
    </row>
    <row r="80" spans="1:2" x14ac:dyDescent="0.2">
      <c r="A80" s="1">
        <v>37438</v>
      </c>
      <c r="B80" s="2">
        <v>143700</v>
      </c>
    </row>
    <row r="81" spans="1:2" x14ac:dyDescent="0.2">
      <c r="A81" s="1">
        <v>37469</v>
      </c>
      <c r="B81" s="2">
        <v>86560</v>
      </c>
    </row>
    <row r="82" spans="1:2" x14ac:dyDescent="0.2">
      <c r="A82" s="1">
        <v>37500</v>
      </c>
      <c r="B82" s="2">
        <v>105700</v>
      </c>
    </row>
    <row r="83" spans="1:2" x14ac:dyDescent="0.2">
      <c r="A83" s="1">
        <v>37530</v>
      </c>
      <c r="B83" s="2">
        <v>133300</v>
      </c>
    </row>
    <row r="84" spans="1:2" x14ac:dyDescent="0.2">
      <c r="A84" s="1">
        <v>37561</v>
      </c>
      <c r="B84" s="2">
        <v>127800</v>
      </c>
    </row>
    <row r="85" spans="1:2" x14ac:dyDescent="0.2">
      <c r="A85" s="1">
        <v>37591</v>
      </c>
      <c r="B85" s="2">
        <v>145600</v>
      </c>
    </row>
    <row r="86" spans="1:2" x14ac:dyDescent="0.2">
      <c r="A86" s="1">
        <v>37622</v>
      </c>
      <c r="B86" s="2">
        <v>225000</v>
      </c>
    </row>
    <row r="87" spans="1:2" x14ac:dyDescent="0.2">
      <c r="A87" s="1">
        <v>37653</v>
      </c>
      <c r="B87" s="2">
        <v>228200</v>
      </c>
    </row>
    <row r="88" spans="1:2" x14ac:dyDescent="0.2">
      <c r="A88" s="1">
        <v>37681</v>
      </c>
      <c r="B88" s="2">
        <v>241500</v>
      </c>
    </row>
    <row r="89" spans="1:2" x14ac:dyDescent="0.2">
      <c r="A89" s="1">
        <v>37712</v>
      </c>
      <c r="B89" s="2">
        <v>192200</v>
      </c>
    </row>
    <row r="90" spans="1:2" x14ac:dyDescent="0.2">
      <c r="A90" s="1">
        <v>37742</v>
      </c>
      <c r="B90" s="2">
        <v>181000</v>
      </c>
    </row>
    <row r="91" spans="1:2" x14ac:dyDescent="0.2">
      <c r="A91" s="1">
        <v>37773</v>
      </c>
      <c r="B91" s="2">
        <v>242000</v>
      </c>
    </row>
    <row r="92" spans="1:2" x14ac:dyDescent="0.2">
      <c r="A92" s="1">
        <v>37803</v>
      </c>
      <c r="B92" s="2">
        <v>223500</v>
      </c>
    </row>
    <row r="93" spans="1:2" x14ac:dyDescent="0.2">
      <c r="A93" s="1">
        <v>37834</v>
      </c>
      <c r="B93" s="2">
        <v>269600</v>
      </c>
    </row>
    <row r="94" spans="1:2" x14ac:dyDescent="0.2">
      <c r="A94" s="1">
        <v>37865</v>
      </c>
      <c r="B94" s="2">
        <v>282500</v>
      </c>
    </row>
    <row r="95" spans="1:2" x14ac:dyDescent="0.2">
      <c r="A95" s="1">
        <v>37895</v>
      </c>
      <c r="B95" s="2">
        <v>217100</v>
      </c>
    </row>
    <row r="96" spans="1:2" x14ac:dyDescent="0.2">
      <c r="A96" s="1">
        <v>37926</v>
      </c>
      <c r="B96" s="2">
        <v>117700</v>
      </c>
    </row>
    <row r="97" spans="1:2" x14ac:dyDescent="0.2">
      <c r="A97" s="1">
        <v>37956</v>
      </c>
      <c r="B97" s="2">
        <v>171200</v>
      </c>
    </row>
    <row r="98" spans="1:2" x14ac:dyDescent="0.2">
      <c r="A98" s="1">
        <v>37987</v>
      </c>
      <c r="B98" s="2">
        <v>294900</v>
      </c>
    </row>
    <row r="99" spans="1:2" x14ac:dyDescent="0.2">
      <c r="A99" s="1">
        <v>38018</v>
      </c>
      <c r="B99" s="2">
        <v>356300</v>
      </c>
    </row>
    <row r="100" spans="1:2" x14ac:dyDescent="0.2">
      <c r="A100" s="1">
        <v>38047</v>
      </c>
      <c r="B100" s="2">
        <v>315200</v>
      </c>
    </row>
    <row r="101" spans="1:2" x14ac:dyDescent="0.2">
      <c r="A101" s="1">
        <v>38078</v>
      </c>
      <c r="B101" s="2">
        <v>323800</v>
      </c>
    </row>
    <row r="102" spans="1:2" x14ac:dyDescent="0.2">
      <c r="A102" s="1">
        <v>38108</v>
      </c>
      <c r="B102" s="2">
        <v>398200</v>
      </c>
    </row>
    <row r="103" spans="1:2" x14ac:dyDescent="0.2">
      <c r="A103" s="1">
        <v>38139</v>
      </c>
      <c r="B103" s="2">
        <v>360700</v>
      </c>
    </row>
    <row r="104" spans="1:2" x14ac:dyDescent="0.2">
      <c r="A104" s="1">
        <v>38169</v>
      </c>
      <c r="B104" s="2">
        <v>396500</v>
      </c>
    </row>
    <row r="105" spans="1:2" x14ac:dyDescent="0.2">
      <c r="A105" s="1">
        <v>38200</v>
      </c>
      <c r="B105" s="2">
        <v>373300</v>
      </c>
    </row>
    <row r="106" spans="1:2" x14ac:dyDescent="0.2">
      <c r="A106" s="1">
        <v>38231</v>
      </c>
      <c r="B106" s="2">
        <v>385000</v>
      </c>
    </row>
    <row r="107" spans="1:2" x14ac:dyDescent="0.2">
      <c r="A107" s="1">
        <v>38261</v>
      </c>
      <c r="B107" s="2">
        <v>396200</v>
      </c>
    </row>
    <row r="108" spans="1:2" x14ac:dyDescent="0.2">
      <c r="A108" s="1">
        <v>38292</v>
      </c>
      <c r="B108" s="2">
        <v>263600</v>
      </c>
    </row>
    <row r="109" spans="1:2" x14ac:dyDescent="0.2">
      <c r="A109" s="1">
        <v>38322</v>
      </c>
      <c r="B109" s="2">
        <v>302300</v>
      </c>
    </row>
    <row r="110" spans="1:2" x14ac:dyDescent="0.2">
      <c r="A110" s="1">
        <v>38353</v>
      </c>
      <c r="B110" s="2">
        <v>382500</v>
      </c>
    </row>
    <row r="111" spans="1:2" x14ac:dyDescent="0.2">
      <c r="A111" s="1">
        <v>38384</v>
      </c>
      <c r="B111" s="2">
        <v>444500</v>
      </c>
    </row>
    <row r="112" spans="1:2" x14ac:dyDescent="0.2">
      <c r="A112" s="1">
        <v>38412</v>
      </c>
      <c r="B112" s="2">
        <v>503100</v>
      </c>
    </row>
    <row r="113" spans="1:2" x14ac:dyDescent="0.2">
      <c r="A113" s="1">
        <v>38443</v>
      </c>
      <c r="B113" s="2">
        <v>522500</v>
      </c>
    </row>
    <row r="114" spans="1:2" x14ac:dyDescent="0.2">
      <c r="A114" s="1">
        <v>38473</v>
      </c>
      <c r="B114" s="2">
        <v>354200</v>
      </c>
    </row>
    <row r="115" spans="1:2" x14ac:dyDescent="0.2">
      <c r="A115" s="1">
        <v>38504</v>
      </c>
      <c r="B115" s="2">
        <v>385000</v>
      </c>
    </row>
    <row r="116" spans="1:2" x14ac:dyDescent="0.2">
      <c r="A116" s="1">
        <v>38534</v>
      </c>
      <c r="B116" s="2">
        <v>360500</v>
      </c>
    </row>
    <row r="117" spans="1:2" x14ac:dyDescent="0.2">
      <c r="A117" s="1">
        <v>38565</v>
      </c>
      <c r="B117" s="2">
        <v>350900</v>
      </c>
    </row>
    <row r="118" spans="1:2" x14ac:dyDescent="0.2">
      <c r="A118" s="1">
        <v>38596</v>
      </c>
      <c r="B118" s="2">
        <v>461800</v>
      </c>
    </row>
    <row r="119" spans="1:2" x14ac:dyDescent="0.2">
      <c r="A119" s="1">
        <v>38626</v>
      </c>
      <c r="B119" s="2">
        <v>527000</v>
      </c>
    </row>
    <row r="120" spans="1:2" x14ac:dyDescent="0.2">
      <c r="A120" s="1">
        <v>38657</v>
      </c>
      <c r="B120" s="2">
        <v>502700</v>
      </c>
    </row>
    <row r="121" spans="1:2" x14ac:dyDescent="0.2">
      <c r="A121" s="1">
        <v>38687</v>
      </c>
      <c r="B121" s="2">
        <v>410400</v>
      </c>
    </row>
    <row r="122" spans="1:2" x14ac:dyDescent="0.2">
      <c r="A122" s="1">
        <v>38718</v>
      </c>
      <c r="B122" s="2">
        <v>514800</v>
      </c>
    </row>
    <row r="123" spans="1:2" x14ac:dyDescent="0.2">
      <c r="A123" s="1">
        <v>38749</v>
      </c>
      <c r="B123" s="2">
        <v>579400</v>
      </c>
    </row>
    <row r="124" spans="1:2" x14ac:dyDescent="0.2">
      <c r="A124" s="1">
        <v>38777</v>
      </c>
      <c r="B124" s="2">
        <v>577200</v>
      </c>
    </row>
    <row r="125" spans="1:2" x14ac:dyDescent="0.2">
      <c r="A125" s="1">
        <v>38808</v>
      </c>
      <c r="B125" s="2">
        <v>556200</v>
      </c>
    </row>
    <row r="126" spans="1:2" x14ac:dyDescent="0.2">
      <c r="A126" s="1">
        <v>38838</v>
      </c>
      <c r="B126" s="2">
        <v>472900</v>
      </c>
    </row>
    <row r="127" spans="1:2" x14ac:dyDescent="0.2">
      <c r="A127" s="1">
        <v>38869</v>
      </c>
      <c r="B127" s="2">
        <v>524500</v>
      </c>
    </row>
    <row r="128" spans="1:2" x14ac:dyDescent="0.2">
      <c r="A128" s="1">
        <v>38899</v>
      </c>
      <c r="B128" s="2">
        <v>530300</v>
      </c>
    </row>
    <row r="129" spans="1:2" x14ac:dyDescent="0.2">
      <c r="A129" s="1">
        <v>38930</v>
      </c>
      <c r="B129" s="2">
        <v>568000</v>
      </c>
    </row>
    <row r="130" spans="1:2" x14ac:dyDescent="0.2">
      <c r="A130" s="1">
        <v>38961</v>
      </c>
      <c r="B130" s="2">
        <v>519100</v>
      </c>
    </row>
    <row r="131" spans="1:2" x14ac:dyDescent="0.2">
      <c r="A131" s="1">
        <v>38991</v>
      </c>
      <c r="B131" s="2">
        <v>511100</v>
      </c>
    </row>
    <row r="132" spans="1:2" x14ac:dyDescent="0.2">
      <c r="A132" s="1">
        <v>39022</v>
      </c>
      <c r="B132" s="2">
        <v>518000</v>
      </c>
    </row>
    <row r="133" spans="1:2" x14ac:dyDescent="0.2">
      <c r="A133" s="1">
        <v>39052</v>
      </c>
      <c r="B133" s="2">
        <v>487800</v>
      </c>
    </row>
    <row r="134" spans="1:2" x14ac:dyDescent="0.2">
      <c r="A134" s="1">
        <v>39083</v>
      </c>
      <c r="B134" s="2">
        <v>490100</v>
      </c>
    </row>
    <row r="135" spans="1:2" x14ac:dyDescent="0.2">
      <c r="A135" s="1">
        <v>39114</v>
      </c>
      <c r="B135" s="2">
        <v>515700</v>
      </c>
    </row>
    <row r="136" spans="1:2" x14ac:dyDescent="0.2">
      <c r="A136" s="1">
        <v>39142</v>
      </c>
      <c r="B136" s="2">
        <v>602400</v>
      </c>
    </row>
    <row r="137" spans="1:2" x14ac:dyDescent="0.2">
      <c r="A137" s="1">
        <v>39173</v>
      </c>
      <c r="B137" s="2">
        <v>584100</v>
      </c>
    </row>
    <row r="138" spans="1:2" x14ac:dyDescent="0.2">
      <c r="A138" s="1">
        <v>39203</v>
      </c>
      <c r="B138" s="2">
        <v>548000</v>
      </c>
    </row>
    <row r="139" spans="1:2" x14ac:dyDescent="0.2">
      <c r="A139" s="1">
        <v>39234</v>
      </c>
      <c r="B139" s="2">
        <v>592800</v>
      </c>
    </row>
    <row r="140" spans="1:2" x14ac:dyDescent="0.2">
      <c r="A140" s="1">
        <v>39264</v>
      </c>
      <c r="B140" s="2">
        <v>622500</v>
      </c>
    </row>
    <row r="141" spans="1:2" x14ac:dyDescent="0.2">
      <c r="A141" s="1">
        <v>39295</v>
      </c>
      <c r="B141" s="2">
        <v>637600</v>
      </c>
    </row>
    <row r="142" spans="1:2" x14ac:dyDescent="0.2">
      <c r="A142" s="1">
        <v>39326</v>
      </c>
      <c r="B142" s="2">
        <v>655000</v>
      </c>
    </row>
    <row r="143" spans="1:2" x14ac:dyDescent="0.2">
      <c r="A143" s="1">
        <v>39356</v>
      </c>
      <c r="B143" s="2">
        <v>695700</v>
      </c>
    </row>
    <row r="144" spans="1:2" x14ac:dyDescent="0.2">
      <c r="A144" s="1">
        <v>39387</v>
      </c>
      <c r="B144" s="2">
        <v>656700</v>
      </c>
    </row>
    <row r="145" spans="1:2" x14ac:dyDescent="0.2">
      <c r="A145" s="1">
        <v>39417</v>
      </c>
      <c r="B145" s="2">
        <v>615900</v>
      </c>
    </row>
    <row r="146" spans="1:2" x14ac:dyDescent="0.2">
      <c r="A146" s="1">
        <v>39448</v>
      </c>
      <c r="B146" s="2">
        <v>588800</v>
      </c>
    </row>
    <row r="147" spans="1:2" x14ac:dyDescent="0.2">
      <c r="A147" s="1">
        <v>39479</v>
      </c>
      <c r="B147" s="2">
        <v>604200</v>
      </c>
    </row>
    <row r="148" spans="1:2" x14ac:dyDescent="0.2">
      <c r="A148" s="1">
        <v>39508</v>
      </c>
      <c r="B148" s="2">
        <v>630400</v>
      </c>
    </row>
    <row r="149" spans="1:2" x14ac:dyDescent="0.2">
      <c r="A149" s="1">
        <v>39539</v>
      </c>
      <c r="B149" s="2">
        <v>639200</v>
      </c>
    </row>
    <row r="150" spans="1:2" x14ac:dyDescent="0.2">
      <c r="A150" s="1">
        <v>39569</v>
      </c>
      <c r="B150" s="2">
        <v>682400</v>
      </c>
    </row>
    <row r="151" spans="1:2" x14ac:dyDescent="0.2">
      <c r="A151" s="1">
        <v>39600</v>
      </c>
      <c r="B151" s="2">
        <v>677800</v>
      </c>
    </row>
    <row r="152" spans="1:2" x14ac:dyDescent="0.2">
      <c r="A152" s="1">
        <v>39630</v>
      </c>
      <c r="B152" s="2">
        <v>709200</v>
      </c>
    </row>
    <row r="153" spans="1:2" x14ac:dyDescent="0.2">
      <c r="A153" s="1">
        <v>39661</v>
      </c>
      <c r="B153" s="2">
        <v>736000</v>
      </c>
    </row>
    <row r="154" spans="1:2" x14ac:dyDescent="0.2">
      <c r="A154" s="1">
        <v>39692</v>
      </c>
      <c r="B154" s="2">
        <v>731900</v>
      </c>
    </row>
    <row r="155" spans="1:2" x14ac:dyDescent="0.2">
      <c r="A155" s="1">
        <v>39722</v>
      </c>
      <c r="B155" s="2">
        <v>684200</v>
      </c>
    </row>
    <row r="156" spans="1:2" x14ac:dyDescent="0.2">
      <c r="A156" s="1">
        <v>39753</v>
      </c>
      <c r="B156" s="2">
        <v>677600</v>
      </c>
    </row>
    <row r="157" spans="1:2" x14ac:dyDescent="0.2">
      <c r="A157" s="1">
        <v>39783</v>
      </c>
      <c r="B157" s="2">
        <v>688400</v>
      </c>
    </row>
    <row r="158" spans="1:2" x14ac:dyDescent="0.2">
      <c r="A158" s="1">
        <v>39814</v>
      </c>
      <c r="B158" s="2">
        <v>647200</v>
      </c>
    </row>
    <row r="159" spans="1:2" x14ac:dyDescent="0.2">
      <c r="A159" s="1">
        <v>39845</v>
      </c>
      <c r="B159" s="2">
        <v>698900</v>
      </c>
    </row>
    <row r="160" spans="1:2" x14ac:dyDescent="0.2">
      <c r="A160" s="1">
        <v>39873</v>
      </c>
      <c r="B160" s="2">
        <v>715700</v>
      </c>
    </row>
    <row r="161" spans="1:2" x14ac:dyDescent="0.2">
      <c r="A161" s="1">
        <v>39904</v>
      </c>
      <c r="B161" s="2">
        <v>700300</v>
      </c>
    </row>
    <row r="162" spans="1:2" x14ac:dyDescent="0.2">
      <c r="A162" s="1">
        <v>39934</v>
      </c>
      <c r="B162" s="2">
        <v>689400</v>
      </c>
    </row>
    <row r="163" spans="1:2" x14ac:dyDescent="0.2">
      <c r="A163" s="1">
        <v>39965</v>
      </c>
      <c r="B163" s="2">
        <v>687800</v>
      </c>
    </row>
    <row r="164" spans="1:2" x14ac:dyDescent="0.2">
      <c r="A164" s="1">
        <v>39995</v>
      </c>
      <c r="B164" s="2">
        <v>689500</v>
      </c>
    </row>
    <row r="165" spans="1:2" x14ac:dyDescent="0.2">
      <c r="A165" s="1">
        <v>40026</v>
      </c>
      <c r="B165" s="2">
        <v>701700</v>
      </c>
    </row>
    <row r="166" spans="1:2" x14ac:dyDescent="0.2">
      <c r="A166" s="1">
        <v>40057</v>
      </c>
      <c r="B166" s="2">
        <v>703300</v>
      </c>
    </row>
    <row r="167" spans="1:2" x14ac:dyDescent="0.2">
      <c r="A167" s="1">
        <v>40087</v>
      </c>
      <c r="B167" s="2">
        <v>660900</v>
      </c>
    </row>
    <row r="168" spans="1:2" x14ac:dyDescent="0.2">
      <c r="A168" s="1">
        <v>40118</v>
      </c>
      <c r="B168" s="2">
        <v>608000</v>
      </c>
    </row>
    <row r="169" spans="1:2" x14ac:dyDescent="0.2">
      <c r="A169" s="1">
        <v>40148</v>
      </c>
      <c r="B169" s="2">
        <v>615000</v>
      </c>
    </row>
    <row r="170" spans="1:2" x14ac:dyDescent="0.2">
      <c r="A170" s="1">
        <v>40179</v>
      </c>
      <c r="B170" s="2">
        <v>627000</v>
      </c>
    </row>
    <row r="171" spans="1:2" x14ac:dyDescent="0.2">
      <c r="A171" s="1">
        <v>40210</v>
      </c>
      <c r="B171" s="2">
        <v>738300</v>
      </c>
    </row>
    <row r="172" spans="1:2" x14ac:dyDescent="0.2">
      <c r="A172" s="1">
        <v>40238</v>
      </c>
      <c r="B172" s="2">
        <v>738300</v>
      </c>
    </row>
    <row r="173" spans="1:2" x14ac:dyDescent="0.2">
      <c r="A173" s="1">
        <v>40269</v>
      </c>
      <c r="B173" s="2">
        <v>426200</v>
      </c>
    </row>
    <row r="174" spans="1:2" x14ac:dyDescent="0.2">
      <c r="A174" s="1">
        <v>40299</v>
      </c>
      <c r="B174" s="2">
        <v>426000</v>
      </c>
    </row>
    <row r="175" spans="1:2" x14ac:dyDescent="0.2">
      <c r="A175" s="1">
        <v>40330</v>
      </c>
      <c r="B175" s="2">
        <v>337300</v>
      </c>
    </row>
    <row r="176" spans="1:2" x14ac:dyDescent="0.2">
      <c r="A176" s="1">
        <v>40360</v>
      </c>
      <c r="B176" s="2">
        <v>316800</v>
      </c>
    </row>
    <row r="177" spans="1:2" x14ac:dyDescent="0.2">
      <c r="A177" s="1">
        <v>40391</v>
      </c>
      <c r="B177" s="2">
        <v>364600</v>
      </c>
    </row>
    <row r="178" spans="1:2" x14ac:dyDescent="0.2">
      <c r="A178" s="1">
        <v>40422</v>
      </c>
      <c r="B178" s="2">
        <v>449200</v>
      </c>
    </row>
    <row r="179" spans="1:2" x14ac:dyDescent="0.2">
      <c r="A179" s="1">
        <v>40452</v>
      </c>
      <c r="B179" s="2">
        <v>535300</v>
      </c>
    </row>
    <row r="180" spans="1:2" x14ac:dyDescent="0.2">
      <c r="A180" s="1">
        <v>40483</v>
      </c>
      <c r="B180" s="2">
        <v>690500</v>
      </c>
    </row>
    <row r="181" spans="1:2" x14ac:dyDescent="0.2">
      <c r="A181" s="1">
        <v>40513</v>
      </c>
      <c r="B181" s="2">
        <v>784900</v>
      </c>
    </row>
    <row r="182" spans="1:2" x14ac:dyDescent="0.2">
      <c r="A182" s="1">
        <v>40544</v>
      </c>
      <c r="B182" s="2">
        <v>759800</v>
      </c>
    </row>
    <row r="183" spans="1:2" x14ac:dyDescent="0.2">
      <c r="A183" s="1">
        <v>40575</v>
      </c>
      <c r="B183" s="2">
        <v>465100</v>
      </c>
    </row>
    <row r="184" spans="1:2" x14ac:dyDescent="0.2">
      <c r="A184" s="1">
        <v>40603</v>
      </c>
      <c r="B184" s="2">
        <v>522300</v>
      </c>
    </row>
    <row r="185" spans="1:2" x14ac:dyDescent="0.2">
      <c r="A185" s="1">
        <v>40634</v>
      </c>
      <c r="B185" s="2">
        <v>338800</v>
      </c>
    </row>
    <row r="186" spans="1:2" x14ac:dyDescent="0.2">
      <c r="A186" s="1">
        <v>40664</v>
      </c>
      <c r="B186" s="2">
        <v>348800</v>
      </c>
    </row>
    <row r="187" spans="1:2" x14ac:dyDescent="0.2">
      <c r="A187" s="1">
        <v>40695</v>
      </c>
      <c r="B187" s="2">
        <v>361200</v>
      </c>
    </row>
    <row r="188" spans="1:2" x14ac:dyDescent="0.2">
      <c r="A188" s="1">
        <v>40725</v>
      </c>
      <c r="B188" s="2">
        <v>434700</v>
      </c>
    </row>
    <row r="189" spans="1:2" x14ac:dyDescent="0.2">
      <c r="A189" s="1">
        <v>40756</v>
      </c>
      <c r="B189" s="2">
        <v>344700</v>
      </c>
    </row>
    <row r="190" spans="1:2" x14ac:dyDescent="0.2">
      <c r="A190" s="1">
        <v>40787</v>
      </c>
      <c r="B190" s="2">
        <v>337000</v>
      </c>
    </row>
    <row r="191" spans="1:2" x14ac:dyDescent="0.2">
      <c r="A191" s="1">
        <v>40817</v>
      </c>
      <c r="B191" s="2">
        <v>208000</v>
      </c>
    </row>
    <row r="192" spans="1:2" x14ac:dyDescent="0.2">
      <c r="A192" s="1">
        <v>40848</v>
      </c>
      <c r="B192" s="2">
        <v>187100</v>
      </c>
    </row>
    <row r="193" spans="1:2" x14ac:dyDescent="0.2">
      <c r="A193" s="1">
        <v>40878</v>
      </c>
      <c r="B193" s="2">
        <v>191600</v>
      </c>
    </row>
    <row r="194" spans="1:2" x14ac:dyDescent="0.2">
      <c r="A194" s="1">
        <v>40909</v>
      </c>
      <c r="B194" s="2">
        <v>218100</v>
      </c>
    </row>
    <row r="195" spans="1:2" x14ac:dyDescent="0.2">
      <c r="A195" s="1">
        <v>40940</v>
      </c>
      <c r="B195" s="2">
        <v>300700</v>
      </c>
    </row>
    <row r="196" spans="1:2" x14ac:dyDescent="0.2">
      <c r="A196" s="1">
        <v>40969</v>
      </c>
      <c r="B196" s="2">
        <v>357000</v>
      </c>
    </row>
    <row r="197" spans="1:2" x14ac:dyDescent="0.2">
      <c r="A197" s="1">
        <v>41000</v>
      </c>
      <c r="B197" s="2">
        <v>348000</v>
      </c>
    </row>
    <row r="198" spans="1:2" x14ac:dyDescent="0.2">
      <c r="A198" s="1">
        <v>41030</v>
      </c>
      <c r="B198" s="2">
        <v>320000</v>
      </c>
    </row>
    <row r="199" spans="1:2" x14ac:dyDescent="0.2">
      <c r="A199" s="1">
        <v>41061</v>
      </c>
      <c r="B199" s="2">
        <v>269800</v>
      </c>
    </row>
    <row r="200" spans="1:2" x14ac:dyDescent="0.2">
      <c r="A200" s="1">
        <v>41091</v>
      </c>
      <c r="B200" s="2">
        <v>237200</v>
      </c>
    </row>
    <row r="201" spans="1:2" x14ac:dyDescent="0.2">
      <c r="A201" s="1">
        <v>41122</v>
      </c>
      <c r="B201" s="2">
        <v>240100</v>
      </c>
    </row>
    <row r="202" spans="1:2" x14ac:dyDescent="0.2">
      <c r="A202" s="1">
        <v>41153</v>
      </c>
      <c r="B202" s="2">
        <v>273100</v>
      </c>
    </row>
    <row r="203" spans="1:2" x14ac:dyDescent="0.2">
      <c r="A203" s="1">
        <v>41183</v>
      </c>
      <c r="B203" s="2">
        <v>231900</v>
      </c>
    </row>
    <row r="204" spans="1:2" x14ac:dyDescent="0.2">
      <c r="A204" s="1">
        <v>41214</v>
      </c>
      <c r="B204" s="2">
        <v>298900</v>
      </c>
    </row>
    <row r="205" spans="1:2" x14ac:dyDescent="0.2">
      <c r="A205" s="1">
        <v>41244</v>
      </c>
      <c r="B205" s="2">
        <v>302100</v>
      </c>
    </row>
    <row r="206" spans="1:2" x14ac:dyDescent="0.2">
      <c r="A206" s="1">
        <v>41275</v>
      </c>
      <c r="B206" s="2">
        <v>327200</v>
      </c>
    </row>
    <row r="207" spans="1:2" x14ac:dyDescent="0.2">
      <c r="A207" s="1">
        <v>41306</v>
      </c>
      <c r="B207" s="2">
        <v>366300</v>
      </c>
    </row>
    <row r="208" spans="1:2" x14ac:dyDescent="0.2">
      <c r="A208" s="1">
        <v>41334</v>
      </c>
      <c r="B208" s="2">
        <v>332200</v>
      </c>
    </row>
    <row r="209" spans="1:2" x14ac:dyDescent="0.2">
      <c r="A209" s="1">
        <v>41365</v>
      </c>
      <c r="B209" s="2">
        <v>326100</v>
      </c>
    </row>
    <row r="210" spans="1:2" x14ac:dyDescent="0.2">
      <c r="A210" s="1">
        <v>41395</v>
      </c>
      <c r="B210" s="2">
        <v>206600</v>
      </c>
    </row>
    <row r="211" spans="1:2" x14ac:dyDescent="0.2">
      <c r="A211" s="1">
        <v>41426</v>
      </c>
      <c r="B211" s="2">
        <v>281900</v>
      </c>
    </row>
    <row r="212" spans="1:2" x14ac:dyDescent="0.2">
      <c r="A212" s="1">
        <v>41456</v>
      </c>
      <c r="B212" s="2">
        <v>340400</v>
      </c>
    </row>
    <row r="213" spans="1:2" x14ac:dyDescent="0.2">
      <c r="A213" s="1">
        <v>41487</v>
      </c>
      <c r="B213" s="2">
        <v>337100</v>
      </c>
    </row>
    <row r="214" spans="1:2" x14ac:dyDescent="0.2">
      <c r="A214" s="1">
        <v>41518</v>
      </c>
      <c r="B214" s="2">
        <v>340100</v>
      </c>
    </row>
    <row r="215" spans="1:2" x14ac:dyDescent="0.2">
      <c r="A215" s="1">
        <v>41548</v>
      </c>
      <c r="B215" s="2">
        <v>324800</v>
      </c>
    </row>
    <row r="216" spans="1:2" x14ac:dyDescent="0.2">
      <c r="A216" s="1">
        <v>41579</v>
      </c>
      <c r="B216" s="2">
        <v>208000</v>
      </c>
    </row>
    <row r="217" spans="1:2" x14ac:dyDescent="0.2">
      <c r="A217" s="1">
        <v>41609</v>
      </c>
      <c r="B217" s="2">
        <v>197100</v>
      </c>
    </row>
    <row r="218" spans="1:2" x14ac:dyDescent="0.2">
      <c r="A218" s="1">
        <v>41640</v>
      </c>
      <c r="B218" s="2">
        <v>162600</v>
      </c>
    </row>
    <row r="219" spans="1:2" x14ac:dyDescent="0.2">
      <c r="A219" s="1">
        <v>41671</v>
      </c>
      <c r="B219" s="2">
        <v>150900</v>
      </c>
    </row>
    <row r="220" spans="1:2" x14ac:dyDescent="0.2">
      <c r="A220" s="1">
        <v>41699</v>
      </c>
      <c r="B220" s="2">
        <v>151200</v>
      </c>
    </row>
    <row r="221" spans="1:2" x14ac:dyDescent="0.2">
      <c r="A221" s="1">
        <v>41730</v>
      </c>
      <c r="B221" s="2">
        <v>151200</v>
      </c>
    </row>
    <row r="222" spans="1:2" x14ac:dyDescent="0.2">
      <c r="A222" s="1">
        <v>41760</v>
      </c>
      <c r="B222" s="2">
        <v>227200</v>
      </c>
    </row>
    <row r="223" spans="1:2" x14ac:dyDescent="0.2">
      <c r="A223" s="1">
        <v>41791</v>
      </c>
      <c r="B223" s="2">
        <v>275300</v>
      </c>
    </row>
    <row r="224" spans="1:2" x14ac:dyDescent="0.2">
      <c r="A224" s="1">
        <v>41821</v>
      </c>
      <c r="B224" s="2">
        <v>211200</v>
      </c>
    </row>
    <row r="225" spans="1:2" x14ac:dyDescent="0.2">
      <c r="A225" s="1">
        <v>41852</v>
      </c>
      <c r="B225" s="2">
        <v>179400</v>
      </c>
    </row>
    <row r="226" spans="1:2" x14ac:dyDescent="0.2">
      <c r="A226" s="1">
        <v>41883</v>
      </c>
      <c r="B226" s="2">
        <v>226700</v>
      </c>
    </row>
    <row r="227" spans="1:2" x14ac:dyDescent="0.2">
      <c r="A227" s="1">
        <v>41913</v>
      </c>
      <c r="B227" s="2">
        <v>153800</v>
      </c>
    </row>
    <row r="228" spans="1:2" x14ac:dyDescent="0.2">
      <c r="A228" s="1">
        <v>41944</v>
      </c>
      <c r="B228" s="2">
        <v>203500</v>
      </c>
    </row>
    <row r="229" spans="1:2" x14ac:dyDescent="0.2">
      <c r="A229" s="1">
        <v>41974</v>
      </c>
      <c r="B229" s="2">
        <v>124100</v>
      </c>
    </row>
    <row r="230" spans="1:2" x14ac:dyDescent="0.2">
      <c r="A230" s="1">
        <v>42005</v>
      </c>
      <c r="B230" s="2">
        <v>205400</v>
      </c>
    </row>
    <row r="231" spans="1:2" x14ac:dyDescent="0.2">
      <c r="A231" s="1">
        <v>42036</v>
      </c>
      <c r="B231" s="2">
        <v>174000</v>
      </c>
    </row>
    <row r="232" spans="1:2" x14ac:dyDescent="0.2">
      <c r="A232" s="1">
        <v>42064</v>
      </c>
      <c r="B232" s="2">
        <v>234800</v>
      </c>
    </row>
    <row r="233" spans="1:2" x14ac:dyDescent="0.2">
      <c r="A233" s="1">
        <v>42095</v>
      </c>
      <c r="B233" s="2">
        <v>243600</v>
      </c>
    </row>
    <row r="234" spans="1:2" x14ac:dyDescent="0.2">
      <c r="A234" s="1">
        <v>42125</v>
      </c>
      <c r="B234" s="2">
        <v>304900</v>
      </c>
    </row>
    <row r="235" spans="1:2" x14ac:dyDescent="0.2">
      <c r="A235" s="1">
        <v>42156</v>
      </c>
      <c r="B235" s="2">
        <v>315400</v>
      </c>
    </row>
    <row r="236" spans="1:2" x14ac:dyDescent="0.2">
      <c r="A236" s="1">
        <v>42186</v>
      </c>
      <c r="B236" s="2">
        <v>325900</v>
      </c>
    </row>
    <row r="237" spans="1:2" x14ac:dyDescent="0.2">
      <c r="A237" s="1">
        <v>42217</v>
      </c>
      <c r="B237" s="2">
        <v>336900</v>
      </c>
    </row>
    <row r="238" spans="1:2" x14ac:dyDescent="0.2">
      <c r="A238" s="1">
        <v>42248</v>
      </c>
      <c r="B238" s="2">
        <v>407200</v>
      </c>
    </row>
    <row r="239" spans="1:2" x14ac:dyDescent="0.2">
      <c r="A239" s="1">
        <v>42278</v>
      </c>
      <c r="B239" s="2">
        <v>271100</v>
      </c>
    </row>
    <row r="240" spans="1:2" x14ac:dyDescent="0.2">
      <c r="A240" s="1">
        <v>42309</v>
      </c>
      <c r="B240" s="2">
        <v>285000</v>
      </c>
    </row>
    <row r="241" spans="1:2" x14ac:dyDescent="0.2">
      <c r="A241" s="1">
        <v>42339</v>
      </c>
      <c r="B241" s="2">
        <v>326400</v>
      </c>
    </row>
    <row r="242" spans="1:2" x14ac:dyDescent="0.2">
      <c r="A242" s="1">
        <v>42370</v>
      </c>
      <c r="B242" s="2">
        <v>350500</v>
      </c>
    </row>
    <row r="243" spans="1:2" x14ac:dyDescent="0.2">
      <c r="A243" s="1">
        <v>42401</v>
      </c>
      <c r="B243" s="2">
        <v>365600</v>
      </c>
    </row>
    <row r="244" spans="1:2" x14ac:dyDescent="0.2">
      <c r="A244" s="1">
        <v>42430</v>
      </c>
      <c r="B244" s="2">
        <v>429200</v>
      </c>
    </row>
    <row r="245" spans="1:2" x14ac:dyDescent="0.2">
      <c r="A245" s="1">
        <v>42461</v>
      </c>
      <c r="B245" s="2">
        <v>512200</v>
      </c>
    </row>
    <row r="246" spans="1:2" x14ac:dyDescent="0.2">
      <c r="A246" s="1">
        <v>42491</v>
      </c>
      <c r="B246" s="2">
        <v>413100</v>
      </c>
    </row>
    <row r="247" spans="1:2" x14ac:dyDescent="0.2">
      <c r="A247" s="1">
        <v>42522</v>
      </c>
      <c r="B247" s="2">
        <v>468900</v>
      </c>
    </row>
    <row r="248" spans="1:2" x14ac:dyDescent="0.2">
      <c r="A248" s="1">
        <v>42552</v>
      </c>
      <c r="B248" s="2">
        <v>531500</v>
      </c>
    </row>
    <row r="249" spans="1:2" x14ac:dyDescent="0.2">
      <c r="A249" s="1">
        <v>42583</v>
      </c>
      <c r="B249" s="2">
        <v>571500</v>
      </c>
    </row>
    <row r="250" spans="1:2" x14ac:dyDescent="0.2">
      <c r="A250" s="1">
        <v>42614</v>
      </c>
      <c r="B250" s="2">
        <v>393900</v>
      </c>
    </row>
    <row r="251" spans="1:2" x14ac:dyDescent="0.2">
      <c r="A251" s="1">
        <v>42644</v>
      </c>
      <c r="B251" s="2">
        <v>476900</v>
      </c>
    </row>
    <row r="252" spans="1:2" x14ac:dyDescent="0.2">
      <c r="A252" s="1">
        <v>42675</v>
      </c>
      <c r="B252" s="2">
        <v>513600</v>
      </c>
    </row>
    <row r="253" spans="1:2" x14ac:dyDescent="0.2">
      <c r="A253" s="1">
        <v>42705</v>
      </c>
      <c r="B253" s="2">
        <v>542700</v>
      </c>
    </row>
    <row r="254" spans="1:2" x14ac:dyDescent="0.2">
      <c r="A254" s="1">
        <v>42736</v>
      </c>
      <c r="B254" s="2">
        <v>560100</v>
      </c>
    </row>
    <row r="255" spans="1:2" x14ac:dyDescent="0.2">
      <c r="A255" s="1">
        <v>42767</v>
      </c>
      <c r="B255" s="2">
        <v>545100</v>
      </c>
    </row>
    <row r="256" spans="1:2" x14ac:dyDescent="0.2">
      <c r="A256" s="1">
        <v>42795</v>
      </c>
      <c r="B256" s="2">
        <v>514800</v>
      </c>
    </row>
    <row r="257" spans="1:2" x14ac:dyDescent="0.2">
      <c r="A257" s="1">
        <v>42826</v>
      </c>
      <c r="B257" s="2">
        <v>508000</v>
      </c>
    </row>
    <row r="258" spans="1:2" x14ac:dyDescent="0.2">
      <c r="A258" s="1">
        <v>42856</v>
      </c>
      <c r="B258" s="2">
        <v>587900</v>
      </c>
    </row>
    <row r="259" spans="1:2" x14ac:dyDescent="0.2">
      <c r="A259" s="1">
        <v>42887</v>
      </c>
      <c r="B259" s="2">
        <v>581700</v>
      </c>
    </row>
    <row r="260" spans="1:2" x14ac:dyDescent="0.2">
      <c r="A260" s="1">
        <v>42917</v>
      </c>
      <c r="B260" s="2">
        <v>578900</v>
      </c>
    </row>
    <row r="261" spans="1:2" x14ac:dyDescent="0.2">
      <c r="A261" s="1">
        <v>42948</v>
      </c>
      <c r="B261" s="2">
        <v>577700</v>
      </c>
    </row>
    <row r="262" spans="1:2" x14ac:dyDescent="0.2">
      <c r="A262" s="1">
        <v>42979</v>
      </c>
      <c r="B262" s="2">
        <v>454900</v>
      </c>
    </row>
    <row r="263" spans="1:2" x14ac:dyDescent="0.2">
      <c r="A263" s="1">
        <v>43009</v>
      </c>
      <c r="B263" s="2">
        <v>454900</v>
      </c>
    </row>
    <row r="264" spans="1:2" x14ac:dyDescent="0.2">
      <c r="A264" s="1">
        <v>43040</v>
      </c>
      <c r="B264" s="2">
        <v>595600</v>
      </c>
    </row>
    <row r="265" spans="1:2" x14ac:dyDescent="0.2">
      <c r="A265" s="1">
        <v>43070</v>
      </c>
      <c r="B265" s="2">
        <v>600900</v>
      </c>
    </row>
    <row r="266" spans="1:2" x14ac:dyDescent="0.2">
      <c r="A266" s="1">
        <v>43101</v>
      </c>
      <c r="B266" s="2">
        <v>671400</v>
      </c>
    </row>
    <row r="267" spans="1:2" x14ac:dyDescent="0.2">
      <c r="A267" s="1">
        <v>43132</v>
      </c>
      <c r="B267" s="2">
        <v>689700</v>
      </c>
    </row>
    <row r="268" spans="1:2" x14ac:dyDescent="0.2">
      <c r="A268" s="1">
        <v>43160</v>
      </c>
      <c r="B268" s="2">
        <v>707300</v>
      </c>
    </row>
    <row r="269" spans="1:2" x14ac:dyDescent="0.2">
      <c r="A269" s="1">
        <v>43191</v>
      </c>
      <c r="B269" s="2">
        <v>714400</v>
      </c>
    </row>
    <row r="270" spans="1:2" x14ac:dyDescent="0.2">
      <c r="A270" s="1">
        <v>43221</v>
      </c>
      <c r="B270" s="2">
        <v>689800</v>
      </c>
    </row>
    <row r="271" spans="1:2" x14ac:dyDescent="0.2">
      <c r="A271" s="1">
        <v>43252</v>
      </c>
      <c r="B271" s="2">
        <v>552100</v>
      </c>
    </row>
    <row r="272" spans="1:2" x14ac:dyDescent="0.2">
      <c r="A272" s="1">
        <v>43282</v>
      </c>
      <c r="B272" s="2">
        <v>673200</v>
      </c>
    </row>
    <row r="273" spans="1:2" x14ac:dyDescent="0.2">
      <c r="A273" s="1">
        <v>43313</v>
      </c>
      <c r="B273" s="2">
        <v>670800</v>
      </c>
    </row>
    <row r="274" spans="1:2" x14ac:dyDescent="0.2">
      <c r="A274" s="1">
        <v>43344</v>
      </c>
      <c r="B274" s="2">
        <v>704900</v>
      </c>
    </row>
    <row r="275" spans="1:2" x14ac:dyDescent="0.2">
      <c r="A275" s="1">
        <v>43374</v>
      </c>
      <c r="B275" s="2">
        <v>663000</v>
      </c>
    </row>
    <row r="276" spans="1:2" x14ac:dyDescent="0.2">
      <c r="A276" s="1">
        <v>43405</v>
      </c>
      <c r="B276" s="2">
        <v>661600</v>
      </c>
    </row>
    <row r="277" spans="1:2" x14ac:dyDescent="0.2">
      <c r="A277" s="1">
        <v>43435</v>
      </c>
      <c r="B277" s="2">
        <v>642500</v>
      </c>
    </row>
    <row r="278" spans="1:2" x14ac:dyDescent="0.2">
      <c r="A278" s="1">
        <v>43466</v>
      </c>
      <c r="B278" s="2">
        <v>720600</v>
      </c>
    </row>
    <row r="279" spans="1:2" x14ac:dyDescent="0.2">
      <c r="A279" s="1">
        <v>43497</v>
      </c>
      <c r="B279" s="2">
        <v>621000</v>
      </c>
    </row>
    <row r="280" spans="1:2" x14ac:dyDescent="0.2">
      <c r="A280" s="1">
        <v>43525</v>
      </c>
      <c r="B280" s="2">
        <v>624900</v>
      </c>
    </row>
    <row r="281" spans="1:2" x14ac:dyDescent="0.2">
      <c r="A281" s="1">
        <v>43556</v>
      </c>
      <c r="B281" s="2">
        <v>676500</v>
      </c>
    </row>
    <row r="282" spans="1:2" x14ac:dyDescent="0.2">
      <c r="A282" s="1">
        <v>43586</v>
      </c>
      <c r="B282" s="2">
        <v>646300</v>
      </c>
    </row>
    <row r="283" spans="1:2" x14ac:dyDescent="0.2">
      <c r="A283" s="1">
        <v>43617</v>
      </c>
      <c r="B283" s="2">
        <v>682600</v>
      </c>
    </row>
    <row r="284" spans="1:2" x14ac:dyDescent="0.2">
      <c r="A284" s="1">
        <v>43647</v>
      </c>
      <c r="B284" s="2">
        <v>672900</v>
      </c>
    </row>
    <row r="285" spans="1:2" x14ac:dyDescent="0.2">
      <c r="A285" s="1">
        <v>43678</v>
      </c>
      <c r="B285" s="2">
        <v>694200</v>
      </c>
    </row>
    <row r="286" spans="1:2" x14ac:dyDescent="0.2">
      <c r="A286" s="1">
        <v>43709</v>
      </c>
      <c r="B286" s="2">
        <v>620000</v>
      </c>
    </row>
    <row r="287" spans="1:2" x14ac:dyDescent="0.2">
      <c r="A287" s="1">
        <v>43739</v>
      </c>
      <c r="B287" s="2">
        <v>662100</v>
      </c>
    </row>
    <row r="288" spans="1:2" x14ac:dyDescent="0.2">
      <c r="A288" s="1">
        <v>43770</v>
      </c>
      <c r="B288" s="2">
        <v>657100</v>
      </c>
    </row>
    <row r="289" spans="1:5" x14ac:dyDescent="0.2">
      <c r="A289" s="1">
        <v>43800</v>
      </c>
      <c r="B289" s="2">
        <v>641700</v>
      </c>
    </row>
    <row r="290" spans="1:5" x14ac:dyDescent="0.2">
      <c r="A290" s="1">
        <v>43831</v>
      </c>
      <c r="B290" s="2">
        <v>724600</v>
      </c>
    </row>
    <row r="291" spans="1:5" x14ac:dyDescent="0.2">
      <c r="A291" s="1">
        <v>43862</v>
      </c>
      <c r="B291" s="2">
        <v>648500</v>
      </c>
    </row>
    <row r="292" spans="1:5" x14ac:dyDescent="0.2">
      <c r="A292" s="1">
        <v>43891</v>
      </c>
      <c r="B292" s="2">
        <v>689300</v>
      </c>
    </row>
    <row r="293" spans="1:5" x14ac:dyDescent="0.2">
      <c r="A293" s="1">
        <v>43922</v>
      </c>
      <c r="B293" s="2">
        <v>698200</v>
      </c>
    </row>
    <row r="294" spans="1:5" x14ac:dyDescent="0.2">
      <c r="A294" s="1">
        <v>43952</v>
      </c>
      <c r="B294" s="2">
        <v>681400</v>
      </c>
    </row>
    <row r="295" spans="1:5" x14ac:dyDescent="0.2">
      <c r="A295" s="1">
        <v>43983</v>
      </c>
      <c r="B295" s="2">
        <v>653800</v>
      </c>
    </row>
    <row r="296" spans="1:5" x14ac:dyDescent="0.2">
      <c r="A296" s="1">
        <v>44013</v>
      </c>
      <c r="B296" s="2">
        <v>669500</v>
      </c>
    </row>
    <row r="297" spans="1:5" x14ac:dyDescent="0.2">
      <c r="A297" s="1">
        <v>44044</v>
      </c>
      <c r="B297" s="2">
        <v>666700</v>
      </c>
    </row>
    <row r="298" spans="1:5" x14ac:dyDescent="0.2">
      <c r="A298" s="1">
        <v>44075</v>
      </c>
      <c r="B298" s="2">
        <v>618700</v>
      </c>
      <c r="C298" s="2">
        <v>618700</v>
      </c>
      <c r="D298" s="2">
        <v>618700</v>
      </c>
      <c r="E298" s="2">
        <v>618700</v>
      </c>
    </row>
    <row r="299" spans="1:5" x14ac:dyDescent="0.2">
      <c r="A299" s="1">
        <v>44105</v>
      </c>
      <c r="B299">
        <v>745203.23192096571</v>
      </c>
      <c r="C299" s="2">
        <f t="shared" ref="C299:C330" si="0">_xlfn.FORECAST.ETS(A299,$B$2:$B$298,$A$2:$A$298,157,1)</f>
        <v>745203.23192096571</v>
      </c>
      <c r="D299" s="2">
        <f t="shared" ref="D299:D330" si="1">C299-_xlfn.FORECAST.ETS.CONFINT(A299,$B$2:$B$298,$A$2:$A$298,0.95,157,1)</f>
        <v>561806.92388630065</v>
      </c>
      <c r="E299" s="2">
        <f t="shared" ref="E299:E330" si="2">C299+_xlfn.FORECAST.ETS.CONFINT(A299,$B$2:$B$298,$A$2:$A$298,0.95,157,1)</f>
        <v>928599.53995563078</v>
      </c>
    </row>
    <row r="300" spans="1:5" x14ac:dyDescent="0.2">
      <c r="A300" s="1">
        <v>44136</v>
      </c>
      <c r="B300">
        <v>785187.36242221028</v>
      </c>
      <c r="C300" s="2">
        <f t="shared" si="0"/>
        <v>785187.36242221028</v>
      </c>
      <c r="D300" s="2">
        <f t="shared" si="1"/>
        <v>600858.01496467937</v>
      </c>
      <c r="E300" s="2">
        <f t="shared" si="2"/>
        <v>969516.70987974119</v>
      </c>
    </row>
    <row r="301" spans="1:5" x14ac:dyDescent="0.2">
      <c r="A301" s="1">
        <v>44166</v>
      </c>
      <c r="B301">
        <v>745503.50538126519</v>
      </c>
      <c r="C301" s="2">
        <f t="shared" si="0"/>
        <v>745503.50538126519</v>
      </c>
      <c r="D301" s="2">
        <f t="shared" si="1"/>
        <v>560227.39086223138</v>
      </c>
      <c r="E301" s="2">
        <f t="shared" si="2"/>
        <v>930779.619900299</v>
      </c>
    </row>
    <row r="302" spans="1:5" x14ac:dyDescent="0.2">
      <c r="A302" s="1">
        <v>44197</v>
      </c>
      <c r="B302">
        <v>704029.21133250464</v>
      </c>
      <c r="C302" s="2">
        <f t="shared" si="0"/>
        <v>704029.21133250464</v>
      </c>
      <c r="D302" s="2">
        <f t="shared" si="1"/>
        <v>517792.63087471639</v>
      </c>
      <c r="E302" s="2">
        <f t="shared" si="2"/>
        <v>890265.79179029283</v>
      </c>
    </row>
    <row r="303" spans="1:5" x14ac:dyDescent="0.2">
      <c r="A303" s="1">
        <v>44228</v>
      </c>
      <c r="B303">
        <v>676258.40092317201</v>
      </c>
      <c r="C303" s="2">
        <f t="shared" si="0"/>
        <v>676258.40092317201</v>
      </c>
      <c r="D303" s="2">
        <f t="shared" si="1"/>
        <v>489047.68683193444</v>
      </c>
      <c r="E303" s="2">
        <f t="shared" si="2"/>
        <v>863469.11501440965</v>
      </c>
    </row>
    <row r="304" spans="1:5" x14ac:dyDescent="0.2">
      <c r="A304" s="1">
        <v>44256</v>
      </c>
      <c r="B304">
        <v>690994.39622667001</v>
      </c>
      <c r="C304" s="2">
        <f t="shared" si="0"/>
        <v>690994.39622667001</v>
      </c>
      <c r="D304" s="2">
        <f t="shared" si="1"/>
        <v>502795.91432656453</v>
      </c>
      <c r="E304" s="2">
        <f t="shared" si="2"/>
        <v>879192.8781267755</v>
      </c>
    </row>
    <row r="305" spans="1:5" x14ac:dyDescent="0.2">
      <c r="A305" s="1">
        <v>44287</v>
      </c>
      <c r="B305">
        <v>716540.46437978081</v>
      </c>
      <c r="C305" s="2">
        <f t="shared" si="0"/>
        <v>716540.46437978081</v>
      </c>
      <c r="D305" s="2">
        <f t="shared" si="1"/>
        <v>527340.61626704712</v>
      </c>
      <c r="E305" s="2">
        <f t="shared" si="2"/>
        <v>905740.31249251449</v>
      </c>
    </row>
    <row r="306" spans="1:5" x14ac:dyDescent="0.2">
      <c r="A306" s="1">
        <v>44317</v>
      </c>
      <c r="B306">
        <v>724710.85638562543</v>
      </c>
      <c r="C306" s="2">
        <f t="shared" si="0"/>
        <v>724710.85638562543</v>
      </c>
      <c r="D306" s="2">
        <f t="shared" si="1"/>
        <v>534496.08159645658</v>
      </c>
      <c r="E306" s="2">
        <f t="shared" si="2"/>
        <v>914925.63117479428</v>
      </c>
    </row>
    <row r="307" spans="1:5" x14ac:dyDescent="0.2">
      <c r="A307" s="1">
        <v>44348</v>
      </c>
      <c r="B307">
        <v>767289.43774035689</v>
      </c>
      <c r="C307" s="2">
        <f t="shared" si="0"/>
        <v>767289.43774035689</v>
      </c>
      <c r="D307" s="2">
        <f t="shared" si="1"/>
        <v>576046.21583549003</v>
      </c>
      <c r="E307" s="2">
        <f t="shared" si="2"/>
        <v>958532.65964522376</v>
      </c>
    </row>
    <row r="308" spans="1:5" x14ac:dyDescent="0.2">
      <c r="A308" s="1">
        <v>44378</v>
      </c>
      <c r="B308">
        <v>762088.45631899894</v>
      </c>
      <c r="C308" s="2">
        <f t="shared" si="0"/>
        <v>762088.45631899894</v>
      </c>
      <c r="D308" s="2">
        <f t="shared" si="1"/>
        <v>569803.30888510903</v>
      </c>
      <c r="E308" s="2">
        <f t="shared" si="2"/>
        <v>954373.60375288886</v>
      </c>
    </row>
    <row r="309" spans="1:5" x14ac:dyDescent="0.2">
      <c r="A309" s="1">
        <v>44409</v>
      </c>
      <c r="B309">
        <v>792901.69195337757</v>
      </c>
      <c r="C309" s="2">
        <f t="shared" si="0"/>
        <v>792901.69195337757</v>
      </c>
      <c r="D309" s="2">
        <f t="shared" si="1"/>
        <v>599561.18452189851</v>
      </c>
      <c r="E309" s="2">
        <f t="shared" si="2"/>
        <v>986242.19938485662</v>
      </c>
    </row>
    <row r="310" spans="1:5" x14ac:dyDescent="0.2">
      <c r="A310" s="1">
        <v>44440</v>
      </c>
      <c r="B310">
        <v>819137.10307125887</v>
      </c>
      <c r="C310" s="2">
        <f t="shared" si="0"/>
        <v>819137.10307125887</v>
      </c>
      <c r="D310" s="2">
        <f t="shared" si="1"/>
        <v>624727.84695537121</v>
      </c>
      <c r="E310" s="2">
        <f t="shared" si="2"/>
        <v>1013546.3591871465</v>
      </c>
    </row>
    <row r="311" spans="1:5" x14ac:dyDescent="0.2">
      <c r="A311" s="1">
        <v>44470</v>
      </c>
      <c r="B311">
        <v>814490.1666585817</v>
      </c>
      <c r="C311" s="2">
        <f t="shared" si="0"/>
        <v>814490.1666585817</v>
      </c>
      <c r="D311" s="2">
        <f t="shared" si="1"/>
        <v>618998.82070920896</v>
      </c>
      <c r="E311" s="2">
        <f t="shared" si="2"/>
        <v>1009981.5126079544</v>
      </c>
    </row>
    <row r="312" spans="1:5" x14ac:dyDescent="0.2">
      <c r="A312" s="1">
        <v>44501</v>
      </c>
      <c r="B312">
        <v>766268.64842665498</v>
      </c>
      <c r="C312" s="2">
        <f t="shared" si="0"/>
        <v>766268.64842665498</v>
      </c>
      <c r="D312" s="2">
        <f t="shared" si="1"/>
        <v>569681.92070841079</v>
      </c>
      <c r="E312" s="2">
        <f t="shared" si="2"/>
        <v>962855.37614489917</v>
      </c>
    </row>
    <row r="313" spans="1:5" x14ac:dyDescent="0.2">
      <c r="A313" s="1">
        <v>44531</v>
      </c>
      <c r="B313">
        <v>759163.70126945025</v>
      </c>
      <c r="C313" s="2">
        <f t="shared" si="0"/>
        <v>759163.70126945025</v>
      </c>
      <c r="D313" s="2">
        <f t="shared" si="1"/>
        <v>561468.35065757169</v>
      </c>
      <c r="E313" s="2">
        <f t="shared" si="2"/>
        <v>956859.05188132881</v>
      </c>
    </row>
    <row r="314" spans="1:5" x14ac:dyDescent="0.2">
      <c r="A314" s="1">
        <v>44562</v>
      </c>
      <c r="B314">
        <v>769478.69026505342</v>
      </c>
      <c r="C314" s="2">
        <f t="shared" si="0"/>
        <v>769478.69026505342</v>
      </c>
      <c r="D314" s="2">
        <f t="shared" si="1"/>
        <v>570661.52796444006</v>
      </c>
      <c r="E314" s="2">
        <f t="shared" si="2"/>
        <v>968295.85256566678</v>
      </c>
    </row>
    <row r="315" spans="1:5" x14ac:dyDescent="0.2">
      <c r="A315" s="1">
        <v>44593</v>
      </c>
      <c r="B315">
        <v>728263.10504803457</v>
      </c>
      <c r="C315" s="2">
        <f t="shared" si="0"/>
        <v>728263.10504803457</v>
      </c>
      <c r="D315" s="2">
        <f t="shared" si="1"/>
        <v>528310.9960355931</v>
      </c>
      <c r="E315" s="2">
        <f t="shared" si="2"/>
        <v>928215.21406047605</v>
      </c>
    </row>
    <row r="316" spans="1:5" x14ac:dyDescent="0.2">
      <c r="A316" s="1">
        <v>44621</v>
      </c>
      <c r="B316">
        <v>779904.40906117298</v>
      </c>
      <c r="C316" s="2">
        <f t="shared" si="0"/>
        <v>779904.40906117298</v>
      </c>
      <c r="D316" s="2">
        <f t="shared" si="1"/>
        <v>578804.27345274109</v>
      </c>
      <c r="E316" s="2">
        <f t="shared" si="2"/>
        <v>981004.54466960486</v>
      </c>
    </row>
    <row r="317" spans="1:5" x14ac:dyDescent="0.2">
      <c r="A317" s="1">
        <v>44652</v>
      </c>
      <c r="B317">
        <v>796075.10308472812</v>
      </c>
      <c r="C317" s="2">
        <f t="shared" si="0"/>
        <v>796075.10308472812</v>
      </c>
      <c r="D317" s="2">
        <f t="shared" si="1"/>
        <v>593813.91742791631</v>
      </c>
      <c r="E317" s="2">
        <f t="shared" si="2"/>
        <v>998336.28874153993</v>
      </c>
    </row>
    <row r="318" spans="1:5" x14ac:dyDescent="0.2">
      <c r="A318" s="1">
        <v>44682</v>
      </c>
      <c r="B318">
        <v>787694.92136789951</v>
      </c>
      <c r="C318" s="2">
        <f t="shared" si="0"/>
        <v>787694.92136789951</v>
      </c>
      <c r="D318" s="2">
        <f t="shared" si="1"/>
        <v>584259.71986225143</v>
      </c>
      <c r="E318" s="2">
        <f t="shared" si="2"/>
        <v>991130.1228735476</v>
      </c>
    </row>
    <row r="319" spans="1:5" x14ac:dyDescent="0.2">
      <c r="A319" s="1">
        <v>44713</v>
      </c>
      <c r="B319">
        <v>782371.04534754506</v>
      </c>
      <c r="C319" s="2">
        <f t="shared" si="0"/>
        <v>782371.04534754506</v>
      </c>
      <c r="D319" s="2">
        <f t="shared" si="1"/>
        <v>577748.92099347047</v>
      </c>
      <c r="E319" s="2">
        <f t="shared" si="2"/>
        <v>986993.16970161966</v>
      </c>
    </row>
    <row r="320" spans="1:5" x14ac:dyDescent="0.2">
      <c r="A320" s="1">
        <v>44743</v>
      </c>
      <c r="B320">
        <v>785960.66904394026</v>
      </c>
      <c r="C320" s="2">
        <f t="shared" si="0"/>
        <v>785960.66904394026</v>
      </c>
      <c r="D320" s="2">
        <f t="shared" si="1"/>
        <v>580138.77472192433</v>
      </c>
      <c r="E320" s="2">
        <f t="shared" si="2"/>
        <v>991782.56336595619</v>
      </c>
    </row>
    <row r="321" spans="1:5" x14ac:dyDescent="0.2">
      <c r="A321" s="1">
        <v>44774</v>
      </c>
      <c r="B321">
        <v>790987.94205862272</v>
      </c>
      <c r="C321" s="2">
        <f t="shared" si="0"/>
        <v>790987.94205862272</v>
      </c>
      <c r="D321" s="2">
        <f t="shared" si="1"/>
        <v>583953.49154025759</v>
      </c>
      <c r="E321" s="2">
        <f t="shared" si="2"/>
        <v>998022.39257698786</v>
      </c>
    </row>
    <row r="322" spans="1:5" x14ac:dyDescent="0.2">
      <c r="A322" s="1">
        <v>44805</v>
      </c>
      <c r="B322">
        <v>801361.66668336699</v>
      </c>
      <c r="C322" s="2">
        <f t="shared" si="0"/>
        <v>801361.66668336699</v>
      </c>
      <c r="D322" s="2">
        <f t="shared" si="1"/>
        <v>593101.93557578861</v>
      </c>
      <c r="E322" s="2">
        <f t="shared" si="2"/>
        <v>1009621.3977909454</v>
      </c>
    </row>
    <row r="323" spans="1:5" x14ac:dyDescent="0.2">
      <c r="A323" s="1">
        <v>44835</v>
      </c>
      <c r="B323">
        <v>795005.85035860026</v>
      </c>
      <c r="C323" s="2">
        <f t="shared" si="0"/>
        <v>795005.85035860026</v>
      </c>
      <c r="D323" s="2">
        <f t="shared" si="1"/>
        <v>585508.17698394647</v>
      </c>
      <c r="E323" s="2">
        <f t="shared" si="2"/>
        <v>1004503.5237332541</v>
      </c>
    </row>
    <row r="324" spans="1:5" x14ac:dyDescent="0.2">
      <c r="A324" s="1">
        <v>44866</v>
      </c>
      <c r="B324">
        <v>755047.11189602804</v>
      </c>
      <c r="C324" s="2">
        <f t="shared" si="0"/>
        <v>755047.11189602804</v>
      </c>
      <c r="D324" s="2">
        <f t="shared" si="1"/>
        <v>544298.89810756012</v>
      </c>
      <c r="E324" s="2">
        <f t="shared" si="2"/>
        <v>965795.32568449597</v>
      </c>
    </row>
    <row r="325" spans="1:5" x14ac:dyDescent="0.2">
      <c r="A325" s="1">
        <v>44896</v>
      </c>
      <c r="B325">
        <v>712058.01961055596</v>
      </c>
      <c r="C325" s="2">
        <f t="shared" si="0"/>
        <v>712058.01961055596</v>
      </c>
      <c r="D325" s="2">
        <f t="shared" si="1"/>
        <v>500046.73154710775</v>
      </c>
      <c r="E325" s="2">
        <f t="shared" si="2"/>
        <v>924069.30767400423</v>
      </c>
    </row>
    <row r="326" spans="1:5" x14ac:dyDescent="0.2">
      <c r="A326" s="1">
        <v>44927</v>
      </c>
      <c r="B326">
        <v>723178.42999226972</v>
      </c>
      <c r="C326" s="2">
        <f t="shared" si="0"/>
        <v>723178.42999226972</v>
      </c>
      <c r="D326" s="2">
        <f t="shared" si="1"/>
        <v>509891.598772706</v>
      </c>
      <c r="E326" s="2">
        <f t="shared" si="2"/>
        <v>936465.26121183345</v>
      </c>
    </row>
    <row r="327" spans="1:5" x14ac:dyDescent="0.2">
      <c r="A327" s="1">
        <v>44958</v>
      </c>
      <c r="B327">
        <v>727085.0409893255</v>
      </c>
      <c r="C327" s="2">
        <f t="shared" si="0"/>
        <v>727085.0409893255</v>
      </c>
      <c r="D327" s="2">
        <f t="shared" si="1"/>
        <v>512510.2633487042</v>
      </c>
      <c r="E327" s="2">
        <f t="shared" si="2"/>
        <v>941659.81862994679</v>
      </c>
    </row>
    <row r="328" spans="1:5" x14ac:dyDescent="0.2">
      <c r="A328" s="1">
        <v>44986</v>
      </c>
      <c r="B328">
        <v>827840.16828879574</v>
      </c>
      <c r="C328" s="2">
        <f t="shared" si="0"/>
        <v>827840.16828879574</v>
      </c>
      <c r="D328" s="2">
        <f t="shared" si="1"/>
        <v>611965.10715793632</v>
      </c>
      <c r="E328" s="2">
        <f t="shared" si="2"/>
        <v>1043715.2294196552</v>
      </c>
    </row>
    <row r="329" spans="1:5" x14ac:dyDescent="0.2">
      <c r="A329" s="1">
        <v>45017</v>
      </c>
      <c r="B329">
        <v>822852.78656549612</v>
      </c>
      <c r="C329" s="2">
        <f t="shared" si="0"/>
        <v>822852.78656549612</v>
      </c>
      <c r="D329" s="2">
        <f t="shared" si="1"/>
        <v>605665.17159566213</v>
      </c>
      <c r="E329" s="2">
        <f t="shared" si="2"/>
        <v>1040040.4015353301</v>
      </c>
    </row>
    <row r="330" spans="1:5" x14ac:dyDescent="0.2">
      <c r="A330" s="1">
        <v>45047</v>
      </c>
      <c r="B330">
        <v>533154.61517402786</v>
      </c>
      <c r="C330" s="2">
        <f t="shared" si="0"/>
        <v>533154.61517402786</v>
      </c>
      <c r="D330" s="2">
        <f t="shared" si="1"/>
        <v>314642.24320843071</v>
      </c>
      <c r="E330" s="2">
        <f t="shared" si="2"/>
        <v>751666.98713962501</v>
      </c>
    </row>
    <row r="331" spans="1:5" x14ac:dyDescent="0.2">
      <c r="A331" s="1">
        <v>45078</v>
      </c>
      <c r="B331">
        <v>550654.4217707502</v>
      </c>
      <c r="C331" s="2">
        <f t="shared" ref="C331:C362" si="3">_xlfn.FORECAST.ETS(A331,$B$2:$B$298,$A$2:$A$298,157,1)</f>
        <v>550654.4217707502</v>
      </c>
      <c r="D331" s="2">
        <f t="shared" ref="D331:D362" si="4">C331-_xlfn.FORECAST.ETS.CONFINT(A331,$B$2:$B$298,$A$2:$A$298,0.95,157,1)</f>
        <v>330805.15726458072</v>
      </c>
      <c r="E331" s="2">
        <f t="shared" ref="E331:E362" si="5">C331+_xlfn.FORECAST.ETS.CONFINT(A331,$B$2:$B$298,$A$2:$A$298,0.95,157,1)</f>
        <v>770503.68627691967</v>
      </c>
    </row>
    <row r="332" spans="1:5" x14ac:dyDescent="0.2">
      <c r="A332" s="1">
        <v>45108</v>
      </c>
      <c r="B332">
        <v>479327.3815348749</v>
      </c>
      <c r="C332" s="2">
        <f t="shared" si="3"/>
        <v>479327.3815348749</v>
      </c>
      <c r="D332" s="2">
        <f t="shared" si="4"/>
        <v>258129.15692555966</v>
      </c>
      <c r="E332" s="2">
        <f t="shared" si="5"/>
        <v>700525.60614419018</v>
      </c>
    </row>
    <row r="333" spans="1:5" x14ac:dyDescent="0.2">
      <c r="A333" s="1">
        <v>45139</v>
      </c>
      <c r="B333">
        <v>478917.69929576915</v>
      </c>
      <c r="C333" s="2">
        <f t="shared" si="3"/>
        <v>478917.69929576915</v>
      </c>
      <c r="D333" s="2">
        <f t="shared" si="4"/>
        <v>256358.51532514245</v>
      </c>
      <c r="E333" s="2">
        <f t="shared" si="5"/>
        <v>701476.88326639589</v>
      </c>
    </row>
    <row r="334" spans="1:5" x14ac:dyDescent="0.2">
      <c r="A334" s="1">
        <v>45170</v>
      </c>
      <c r="B334">
        <v>539604.03339208069</v>
      </c>
      <c r="C334" s="2">
        <f t="shared" si="3"/>
        <v>539604.03339208069</v>
      </c>
      <c r="D334" s="2">
        <f t="shared" si="4"/>
        <v>315671.95938214823</v>
      </c>
      <c r="E334" s="2">
        <f t="shared" si="5"/>
        <v>763536.10740201315</v>
      </c>
    </row>
    <row r="335" spans="1:5" x14ac:dyDescent="0.2">
      <c r="A335" s="1">
        <v>45200</v>
      </c>
      <c r="B335">
        <v>622354.52349719335</v>
      </c>
      <c r="C335" s="2">
        <f t="shared" si="3"/>
        <v>622354.52349719335</v>
      </c>
      <c r="D335" s="2">
        <f t="shared" si="4"/>
        <v>397037.69758115034</v>
      </c>
      <c r="E335" s="2">
        <f t="shared" si="5"/>
        <v>847671.34941323637</v>
      </c>
    </row>
    <row r="336" spans="1:5" x14ac:dyDescent="0.2">
      <c r="A336" s="1">
        <v>45231</v>
      </c>
      <c r="B336">
        <v>685152.38735414529</v>
      </c>
      <c r="C336" s="2">
        <f t="shared" si="3"/>
        <v>685152.38735414529</v>
      </c>
      <c r="D336" s="2">
        <f t="shared" si="4"/>
        <v>458439.01666429243</v>
      </c>
      <c r="E336" s="2">
        <f t="shared" si="5"/>
        <v>911865.75804399815</v>
      </c>
    </row>
    <row r="337" spans="1:5" x14ac:dyDescent="0.2">
      <c r="A337" s="1">
        <v>45261</v>
      </c>
      <c r="B337">
        <v>801232.58380198642</v>
      </c>
      <c r="C337" s="2">
        <f t="shared" si="3"/>
        <v>801232.58380198642</v>
      </c>
      <c r="D337" s="2">
        <f t="shared" si="4"/>
        <v>573110.94461616944</v>
      </c>
      <c r="E337" s="2">
        <f t="shared" si="5"/>
        <v>1029354.2229878034</v>
      </c>
    </row>
    <row r="338" spans="1:5" x14ac:dyDescent="0.2">
      <c r="A338" s="1">
        <v>45292</v>
      </c>
      <c r="B338">
        <v>856101.31534305355</v>
      </c>
      <c r="C338" s="2">
        <f t="shared" si="3"/>
        <v>856101.31534305355</v>
      </c>
      <c r="D338" s="2">
        <f t="shared" si="4"/>
        <v>626559.75319122826</v>
      </c>
      <c r="E338" s="2">
        <f t="shared" si="5"/>
        <v>1085642.8774948788</v>
      </c>
    </row>
    <row r="339" spans="1:5" x14ac:dyDescent="0.2">
      <c r="A339" s="1">
        <v>45323</v>
      </c>
      <c r="B339">
        <v>795011.00202440238</v>
      </c>
      <c r="C339" s="2">
        <f t="shared" si="3"/>
        <v>795011.00202440238</v>
      </c>
      <c r="D339" s="2">
        <f t="shared" si="4"/>
        <v>564037.93175690365</v>
      </c>
      <c r="E339" s="2">
        <f t="shared" si="5"/>
        <v>1025984.0722919011</v>
      </c>
    </row>
    <row r="340" spans="1:5" x14ac:dyDescent="0.2">
      <c r="A340" s="1">
        <v>45352</v>
      </c>
      <c r="B340">
        <v>500440.56734219671</v>
      </c>
      <c r="C340" s="2">
        <f t="shared" si="3"/>
        <v>500440.56734219671</v>
      </c>
      <c r="D340" s="2">
        <f t="shared" si="4"/>
        <v>268024.47316126549</v>
      </c>
      <c r="E340" s="2">
        <f t="shared" si="5"/>
        <v>732856.66152312793</v>
      </c>
    </row>
    <row r="341" spans="1:5" x14ac:dyDescent="0.2">
      <c r="A341" s="1">
        <v>45383</v>
      </c>
      <c r="B341">
        <v>557318.74875790905</v>
      </c>
      <c r="C341" s="2">
        <f t="shared" si="3"/>
        <v>557318.74875790905</v>
      </c>
      <c r="D341" s="2">
        <f t="shared" si="4"/>
        <v>323448.18421400216</v>
      </c>
      <c r="E341" s="2">
        <f t="shared" si="5"/>
        <v>791189.31330181588</v>
      </c>
    </row>
    <row r="342" spans="1:5" x14ac:dyDescent="0.2">
      <c r="A342" s="1">
        <v>45413</v>
      </c>
      <c r="B342">
        <v>386029.8863442812</v>
      </c>
      <c r="C342" s="2">
        <f t="shared" si="3"/>
        <v>386029.8863442812</v>
      </c>
      <c r="D342" s="2">
        <f t="shared" si="4"/>
        <v>150693.47429866259</v>
      </c>
      <c r="E342" s="2">
        <f t="shared" si="5"/>
        <v>621366.29838989978</v>
      </c>
    </row>
    <row r="343" spans="1:5" x14ac:dyDescent="0.2">
      <c r="A343" s="1">
        <v>45444</v>
      </c>
      <c r="B343">
        <v>402127.39736110973</v>
      </c>
      <c r="C343" s="2">
        <f t="shared" si="3"/>
        <v>402127.39736110973</v>
      </c>
      <c r="D343" s="2">
        <f t="shared" si="4"/>
        <v>165313.82991619024</v>
      </c>
      <c r="E343" s="2">
        <f t="shared" si="5"/>
        <v>638940.96480602922</v>
      </c>
    </row>
    <row r="344" spans="1:5" x14ac:dyDescent="0.2">
      <c r="A344" s="1">
        <v>45474</v>
      </c>
      <c r="B344">
        <v>417054.75723441551</v>
      </c>
      <c r="C344" s="2">
        <f t="shared" si="3"/>
        <v>417054.75723441551</v>
      </c>
      <c r="D344" s="2">
        <f t="shared" si="4"/>
        <v>178752.79563327777</v>
      </c>
      <c r="E344" s="2">
        <f t="shared" si="5"/>
        <v>655356.71883555327</v>
      </c>
    </row>
    <row r="345" spans="1:5" x14ac:dyDescent="0.2">
      <c r="A345" s="1">
        <v>45505</v>
      </c>
      <c r="B345">
        <v>489166.02668175253</v>
      </c>
      <c r="C345" s="2">
        <f t="shared" si="3"/>
        <v>489166.02668175253</v>
      </c>
      <c r="D345" s="2">
        <f t="shared" si="4"/>
        <v>249364.501178267</v>
      </c>
      <c r="E345" s="2">
        <f t="shared" si="5"/>
        <v>728967.55218523811</v>
      </c>
    </row>
    <row r="346" spans="1:5" x14ac:dyDescent="0.2">
      <c r="A346" s="1">
        <v>45536</v>
      </c>
      <c r="B346">
        <v>397762.90003527392</v>
      </c>
      <c r="C346" s="2">
        <f t="shared" si="3"/>
        <v>397762.90003527392</v>
      </c>
      <c r="D346" s="2">
        <f t="shared" si="4"/>
        <v>156450.70973617787</v>
      </c>
      <c r="E346" s="2">
        <f t="shared" si="5"/>
        <v>639075.09033437003</v>
      </c>
    </row>
    <row r="347" spans="1:5" x14ac:dyDescent="0.2">
      <c r="A347" s="1">
        <v>45566</v>
      </c>
      <c r="B347">
        <v>386920.78298398858</v>
      </c>
      <c r="C347" s="2">
        <f t="shared" si="3"/>
        <v>386920.78298398858</v>
      </c>
      <c r="D347" s="2">
        <f t="shared" si="4"/>
        <v>144086.89566426817</v>
      </c>
      <c r="E347" s="2">
        <f t="shared" si="5"/>
        <v>629754.67030370899</v>
      </c>
    </row>
    <row r="348" spans="1:5" x14ac:dyDescent="0.2">
      <c r="A348" s="1">
        <v>45597</v>
      </c>
      <c r="B348">
        <v>259140.72528423532</v>
      </c>
      <c r="C348" s="2">
        <f t="shared" si="3"/>
        <v>259140.72528423532</v>
      </c>
      <c r="D348" s="2">
        <f t="shared" si="4"/>
        <v>14774.177177116042</v>
      </c>
      <c r="E348" s="2">
        <f t="shared" si="5"/>
        <v>503507.2733913546</v>
      </c>
    </row>
    <row r="349" spans="1:5" x14ac:dyDescent="0.2">
      <c r="A349" s="1">
        <v>45627</v>
      </c>
      <c r="B349">
        <v>246997.95068421244</v>
      </c>
      <c r="C349" s="2">
        <f t="shared" si="3"/>
        <v>246997.95068421244</v>
      </c>
      <c r="D349" s="2">
        <f t="shared" si="4"/>
        <v>1087.8462470303348</v>
      </c>
      <c r="E349" s="2">
        <f t="shared" si="5"/>
        <v>492908.05512139457</v>
      </c>
    </row>
    <row r="350" spans="1:5" x14ac:dyDescent="0.2">
      <c r="A350" s="1">
        <v>45658</v>
      </c>
      <c r="B350">
        <v>260424.27550293354</v>
      </c>
      <c r="C350" s="2">
        <f t="shared" si="3"/>
        <v>260424.27550293354</v>
      </c>
      <c r="D350" s="2">
        <f t="shared" si="4"/>
        <v>12959.787160123844</v>
      </c>
      <c r="E350" s="2">
        <f t="shared" si="5"/>
        <v>507888.76384574326</v>
      </c>
    </row>
    <row r="351" spans="1:5" x14ac:dyDescent="0.2">
      <c r="A351" s="1">
        <v>45689</v>
      </c>
      <c r="B351">
        <v>283995.00428629818</v>
      </c>
      <c r="C351" s="2">
        <f t="shared" si="3"/>
        <v>283995.00428629818</v>
      </c>
      <c r="D351" s="2">
        <f t="shared" si="4"/>
        <v>34965.372150704643</v>
      </c>
      <c r="E351" s="2">
        <f t="shared" si="5"/>
        <v>533024.63642189174</v>
      </c>
    </row>
    <row r="352" spans="1:5" x14ac:dyDescent="0.2">
      <c r="A352" s="1">
        <v>45717</v>
      </c>
      <c r="B352">
        <v>355872.18109742523</v>
      </c>
      <c r="C352" s="2">
        <f t="shared" si="3"/>
        <v>355872.18109742523</v>
      </c>
      <c r="D352" s="2">
        <f t="shared" si="4"/>
        <v>105266.71267109839</v>
      </c>
      <c r="E352" s="2">
        <f t="shared" si="5"/>
        <v>606477.64952375204</v>
      </c>
    </row>
    <row r="353" spans="1:5" x14ac:dyDescent="0.2">
      <c r="A353" s="1">
        <v>45748</v>
      </c>
      <c r="B353">
        <v>408307.88088230125</v>
      </c>
      <c r="C353" s="2">
        <f t="shared" si="3"/>
        <v>408307.88088230125</v>
      </c>
      <c r="D353" s="2">
        <f t="shared" si="4"/>
        <v>156115.95073791858</v>
      </c>
      <c r="E353" s="2">
        <f t="shared" si="5"/>
        <v>660499.81102668389</v>
      </c>
    </row>
    <row r="354" spans="1:5" x14ac:dyDescent="0.2">
      <c r="A354" s="1">
        <v>45778</v>
      </c>
      <c r="B354">
        <v>396964.64079010149</v>
      </c>
      <c r="C354" s="2">
        <f t="shared" si="3"/>
        <v>396964.64079010149</v>
      </c>
      <c r="D354" s="2">
        <f t="shared" si="4"/>
        <v>143175.69023410877</v>
      </c>
      <c r="E354" s="2">
        <f t="shared" si="5"/>
        <v>650753.59134609415</v>
      </c>
    </row>
    <row r="355" spans="1:5" x14ac:dyDescent="0.2">
      <c r="A355" s="1">
        <v>45809</v>
      </c>
      <c r="B355">
        <v>372666.60322269989</v>
      </c>
      <c r="C355" s="2">
        <f t="shared" si="3"/>
        <v>372666.60322269989</v>
      </c>
      <c r="D355" s="2">
        <f t="shared" si="4"/>
        <v>117270.13994123813</v>
      </c>
      <c r="E355" s="2">
        <f t="shared" si="5"/>
        <v>628063.06650416169</v>
      </c>
    </row>
    <row r="356" spans="1:5" x14ac:dyDescent="0.2">
      <c r="A356" s="1">
        <v>45839</v>
      </c>
      <c r="B356">
        <v>322900.40551324835</v>
      </c>
      <c r="C356" s="2">
        <f t="shared" si="3"/>
        <v>322900.40551324835</v>
      </c>
      <c r="D356" s="2">
        <f t="shared" si="4"/>
        <v>65886.003201896092</v>
      </c>
      <c r="E356" s="2">
        <f t="shared" si="5"/>
        <v>579914.8078246006</v>
      </c>
    </row>
    <row r="357" spans="1:5" x14ac:dyDescent="0.2">
      <c r="A357" s="1">
        <v>45870</v>
      </c>
      <c r="B357">
        <v>287180.67615296948</v>
      </c>
      <c r="C357" s="2">
        <f t="shared" si="3"/>
        <v>287180.67615296948</v>
      </c>
      <c r="D357" s="2">
        <f t="shared" si="4"/>
        <v>28537.974131297407</v>
      </c>
      <c r="E357" s="2">
        <f t="shared" si="5"/>
        <v>545823.37817464152</v>
      </c>
    </row>
    <row r="358" spans="1:5" x14ac:dyDescent="0.2">
      <c r="A358" s="1">
        <v>45901</v>
      </c>
      <c r="B358">
        <v>283601.35928165395</v>
      </c>
      <c r="C358" s="2">
        <f t="shared" si="3"/>
        <v>283601.35928165395</v>
      </c>
      <c r="D358" s="2">
        <f t="shared" si="4"/>
        <v>23320.062093553803</v>
      </c>
      <c r="E358" s="2">
        <f t="shared" si="5"/>
        <v>543882.65646975406</v>
      </c>
    </row>
    <row r="359" spans="1:5" x14ac:dyDescent="0.2">
      <c r="A359" s="1">
        <v>45931</v>
      </c>
      <c r="B359">
        <v>308839.59606501507</v>
      </c>
      <c r="C359" s="2">
        <f t="shared" si="3"/>
        <v>308839.59606501507</v>
      </c>
      <c r="D359" s="2">
        <f t="shared" si="4"/>
        <v>46909.473065732687</v>
      </c>
      <c r="E359" s="2">
        <f t="shared" si="5"/>
        <v>570769.71906429739</v>
      </c>
    </row>
    <row r="360" spans="1:5" x14ac:dyDescent="0.2">
      <c r="A360" s="1">
        <v>45962</v>
      </c>
      <c r="B360">
        <v>266409.48781679349</v>
      </c>
      <c r="C360" s="2">
        <f t="shared" si="3"/>
        <v>266409.48781679349</v>
      </c>
      <c r="D360" s="2">
        <f t="shared" si="4"/>
        <v>2820.3727475624182</v>
      </c>
      <c r="E360" s="2">
        <f t="shared" si="5"/>
        <v>529998.60288602463</v>
      </c>
    </row>
    <row r="361" spans="1:5" x14ac:dyDescent="0.2">
      <c r="A361" s="1">
        <v>45992</v>
      </c>
      <c r="B361">
        <v>332846.66836009978</v>
      </c>
      <c r="C361" s="2">
        <f t="shared" si="3"/>
        <v>332846.66836009978</v>
      </c>
      <c r="D361" s="2">
        <f t="shared" si="4"/>
        <v>67588.458911240101</v>
      </c>
      <c r="E361" s="2">
        <f t="shared" si="5"/>
        <v>598104.87780895946</v>
      </c>
    </row>
    <row r="362" spans="1:5" x14ac:dyDescent="0.2">
      <c r="A362" s="1">
        <v>46023</v>
      </c>
      <c r="B362">
        <v>330359.87089807075</v>
      </c>
      <c r="C362" s="2">
        <f t="shared" si="3"/>
        <v>330359.87089807075</v>
      </c>
      <c r="D362" s="2">
        <f t="shared" si="4"/>
        <v>63422.528261385451</v>
      </c>
      <c r="E362" s="2">
        <f t="shared" si="5"/>
        <v>597297.2135347561</v>
      </c>
    </row>
    <row r="363" spans="1:5" x14ac:dyDescent="0.2">
      <c r="A363" s="1">
        <v>46054</v>
      </c>
      <c r="B363">
        <v>348527.30819248845</v>
      </c>
      <c r="C363" s="2">
        <f t="shared" ref="C363:C394" si="6">_xlfn.FORECAST.ETS(A363,$B$2:$B$298,$A$2:$A$298,157,1)</f>
        <v>348527.30819248845</v>
      </c>
      <c r="D363" s="2">
        <f t="shared" ref="D363:D394" si="7">C363-_xlfn.FORECAST.ETS.CONFINT(A363,$B$2:$B$298,$A$2:$A$298,0.95,157,1)</f>
        <v>79900.85660375905</v>
      </c>
      <c r="E363" s="2">
        <f t="shared" ref="E363:E394" si="8">C363+_xlfn.FORECAST.ETS.CONFINT(A363,$B$2:$B$298,$A$2:$A$298,0.95,157,1)</f>
        <v>617153.7597812179</v>
      </c>
    </row>
    <row r="364" spans="1:5" x14ac:dyDescent="0.2">
      <c r="A364" s="1">
        <v>46082</v>
      </c>
      <c r="B364">
        <v>381841.49713109445</v>
      </c>
      <c r="C364" s="2">
        <f t="shared" si="6"/>
        <v>381841.49713109445</v>
      </c>
      <c r="D364" s="2">
        <f t="shared" si="7"/>
        <v>111516.02340344654</v>
      </c>
      <c r="E364" s="2">
        <f t="shared" si="8"/>
        <v>652166.97085874237</v>
      </c>
    </row>
    <row r="365" spans="1:5" x14ac:dyDescent="0.2">
      <c r="A365" s="1">
        <v>46113</v>
      </c>
      <c r="B365">
        <v>346753.9456808159</v>
      </c>
      <c r="C365" s="2">
        <f t="shared" si="6"/>
        <v>346753.9456808159</v>
      </c>
      <c r="D365" s="2">
        <f t="shared" si="7"/>
        <v>74719.598729695368</v>
      </c>
      <c r="E365" s="2">
        <f t="shared" si="8"/>
        <v>618788.29263193649</v>
      </c>
    </row>
    <row r="366" spans="1:5" x14ac:dyDescent="0.2">
      <c r="A366" s="1">
        <v>46143</v>
      </c>
      <c r="B366">
        <v>333618.18861679954</v>
      </c>
      <c r="C366" s="2">
        <f t="shared" si="6"/>
        <v>333618.18861679954</v>
      </c>
      <c r="D366" s="2">
        <f t="shared" si="7"/>
        <v>59865.178977271309</v>
      </c>
      <c r="E366" s="2">
        <f t="shared" si="8"/>
        <v>607371.19825632777</v>
      </c>
    </row>
    <row r="367" spans="1:5" x14ac:dyDescent="0.2">
      <c r="A367" s="1">
        <v>46174</v>
      </c>
      <c r="B367">
        <v>219372.78305137705</v>
      </c>
      <c r="C367" s="2">
        <f t="shared" si="6"/>
        <v>219372.78305137705</v>
      </c>
      <c r="D367" s="2">
        <f t="shared" si="7"/>
        <v>-56108.617611571273</v>
      </c>
      <c r="E367" s="2">
        <f t="shared" si="8"/>
        <v>494854.18371432537</v>
      </c>
    </row>
    <row r="368" spans="1:5" x14ac:dyDescent="0.2">
      <c r="A368" s="1">
        <v>46204</v>
      </c>
      <c r="B368">
        <v>295075.87057573214</v>
      </c>
      <c r="C368" s="2">
        <f t="shared" si="6"/>
        <v>295075.87057573214</v>
      </c>
      <c r="D368" s="2">
        <f t="shared" si="7"/>
        <v>17856.411188237194</v>
      </c>
      <c r="E368" s="2">
        <f t="shared" si="8"/>
        <v>572295.32996322704</v>
      </c>
    </row>
    <row r="369" spans="1:5" x14ac:dyDescent="0.2">
      <c r="A369" s="1">
        <v>46235</v>
      </c>
      <c r="B369">
        <v>350469.56132912973</v>
      </c>
      <c r="C369" s="2">
        <f t="shared" si="6"/>
        <v>350469.56132912973</v>
      </c>
      <c r="D369" s="2">
        <f t="shared" si="7"/>
        <v>71502.435648098064</v>
      </c>
      <c r="E369" s="2">
        <f t="shared" si="8"/>
        <v>629436.68701016135</v>
      </c>
    </row>
    <row r="370" spans="1:5" x14ac:dyDescent="0.2">
      <c r="A370" s="1">
        <v>46266</v>
      </c>
      <c r="B370">
        <v>344734.60279560421</v>
      </c>
      <c r="C370" s="2">
        <f t="shared" si="6"/>
        <v>344734.60279560421</v>
      </c>
      <c r="D370" s="2">
        <f t="shared" si="7"/>
        <v>64010.262877320405</v>
      </c>
      <c r="E370" s="2">
        <f t="shared" si="8"/>
        <v>625458.94271388801</v>
      </c>
    </row>
    <row r="371" spans="1:5" x14ac:dyDescent="0.2">
      <c r="A371" s="1">
        <v>46296</v>
      </c>
      <c r="B371">
        <v>347555.24507850804</v>
      </c>
      <c r="C371" s="2">
        <f t="shared" si="6"/>
        <v>347555.24507850804</v>
      </c>
      <c r="D371" s="2">
        <f t="shared" si="7"/>
        <v>65064.202093132306</v>
      </c>
      <c r="E371" s="2">
        <f t="shared" si="8"/>
        <v>630046.28806388378</v>
      </c>
    </row>
    <row r="372" spans="1:5" x14ac:dyDescent="0.2">
      <c r="A372" s="1">
        <v>46327</v>
      </c>
      <c r="B372">
        <v>332562.97981061682</v>
      </c>
      <c r="C372" s="2">
        <f t="shared" si="6"/>
        <v>332562.97981061682</v>
      </c>
      <c r="D372" s="2">
        <f t="shared" si="7"/>
        <v>48295.803526797681</v>
      </c>
      <c r="E372" s="2">
        <f t="shared" si="8"/>
        <v>616830.15609443595</v>
      </c>
    </row>
    <row r="373" spans="1:5" x14ac:dyDescent="0.2">
      <c r="A373" s="1">
        <v>46357</v>
      </c>
      <c r="B373">
        <v>225478.4671773403</v>
      </c>
      <c r="C373" s="2">
        <f t="shared" si="6"/>
        <v>225478.4671773403</v>
      </c>
      <c r="D373" s="2">
        <f t="shared" si="7"/>
        <v>-60574.21455663559</v>
      </c>
      <c r="E373" s="2">
        <f t="shared" si="8"/>
        <v>511531.14891131618</v>
      </c>
    </row>
    <row r="374" spans="1:5" x14ac:dyDescent="0.2">
      <c r="A374" s="1">
        <v>46388</v>
      </c>
      <c r="B374">
        <v>223649.21429747203</v>
      </c>
      <c r="C374" s="2">
        <f t="shared" si="6"/>
        <v>223649.21429747203</v>
      </c>
      <c r="D374" s="2">
        <f t="shared" si="7"/>
        <v>-64198.287480547791</v>
      </c>
      <c r="E374" s="2">
        <f t="shared" si="8"/>
        <v>511496.71607549186</v>
      </c>
    </row>
    <row r="375" spans="1:5" x14ac:dyDescent="0.2">
      <c r="A375" s="1">
        <v>46419</v>
      </c>
      <c r="B375">
        <v>200259.98150860681</v>
      </c>
      <c r="C375" s="2">
        <f t="shared" si="6"/>
        <v>200259.98150860681</v>
      </c>
      <c r="D375" s="2">
        <f t="shared" si="7"/>
        <v>-89391.597873814346</v>
      </c>
      <c r="E375" s="2">
        <f t="shared" si="8"/>
        <v>489911.56089102797</v>
      </c>
    </row>
    <row r="376" spans="1:5" x14ac:dyDescent="0.2">
      <c r="A376" s="1">
        <v>46447</v>
      </c>
      <c r="B376">
        <v>201235.97166301915</v>
      </c>
      <c r="C376" s="2">
        <f t="shared" si="6"/>
        <v>201235.97166301915</v>
      </c>
      <c r="D376" s="2">
        <f t="shared" si="7"/>
        <v>-90228.886376955546</v>
      </c>
      <c r="E376" s="2">
        <f t="shared" si="8"/>
        <v>492700.82970299385</v>
      </c>
    </row>
    <row r="377" spans="1:5" x14ac:dyDescent="0.2">
      <c r="A377" s="1">
        <v>46478</v>
      </c>
      <c r="B377">
        <v>214180.35125506151</v>
      </c>
      <c r="C377" s="2">
        <f t="shared" si="6"/>
        <v>214180.35125506151</v>
      </c>
      <c r="D377" s="2">
        <f t="shared" si="7"/>
        <v>-79106.930516333086</v>
      </c>
      <c r="E377" s="2">
        <f t="shared" si="8"/>
        <v>507467.63302645611</v>
      </c>
    </row>
    <row r="378" spans="1:5" x14ac:dyDescent="0.2">
      <c r="A378" s="1">
        <v>46508</v>
      </c>
      <c r="B378">
        <v>227386.42696485861</v>
      </c>
      <c r="C378" s="2">
        <f t="shared" si="6"/>
        <v>227386.42696485861</v>
      </c>
      <c r="D378" s="2">
        <f t="shared" si="7"/>
        <v>-67732.368161638093</v>
      </c>
      <c r="E378" s="2">
        <f t="shared" si="8"/>
        <v>522505.2220913553</v>
      </c>
    </row>
    <row r="379" spans="1:5" x14ac:dyDescent="0.2">
      <c r="A379" s="1">
        <v>46539</v>
      </c>
      <c r="B379">
        <v>297693.33416478185</v>
      </c>
      <c r="C379" s="2">
        <f t="shared" si="6"/>
        <v>297693.33416478185</v>
      </c>
      <c r="D379" s="2">
        <f t="shared" si="7"/>
        <v>733.99097979418002</v>
      </c>
      <c r="E379" s="2">
        <f t="shared" si="8"/>
        <v>594652.67734976951</v>
      </c>
    </row>
    <row r="380" spans="1:5" x14ac:dyDescent="0.2">
      <c r="A380" s="1">
        <v>46569</v>
      </c>
      <c r="B380">
        <v>339397.93019235431</v>
      </c>
      <c r="C380" s="2">
        <f t="shared" si="6"/>
        <v>339397.93019235431</v>
      </c>
      <c r="D380" s="2">
        <f t="shared" si="7"/>
        <v>40589.058635471796</v>
      </c>
      <c r="E380" s="2">
        <f t="shared" si="8"/>
        <v>638206.80174923688</v>
      </c>
    </row>
    <row r="381" spans="1:5" x14ac:dyDescent="0.2">
      <c r="A381" s="1">
        <v>46600</v>
      </c>
      <c r="B381">
        <v>280981.97739981697</v>
      </c>
      <c r="C381" s="2">
        <f t="shared" si="6"/>
        <v>280981.97739981697</v>
      </c>
      <c r="D381" s="2">
        <f t="shared" si="7"/>
        <v>-19685.348982750613</v>
      </c>
      <c r="E381" s="2">
        <f t="shared" si="8"/>
        <v>581649.30378238461</v>
      </c>
    </row>
    <row r="382" spans="1:5" x14ac:dyDescent="0.2">
      <c r="A382" s="1">
        <v>46631</v>
      </c>
      <c r="B382">
        <v>256595.58443494351</v>
      </c>
      <c r="C382" s="2">
        <f t="shared" si="6"/>
        <v>256595.58443494351</v>
      </c>
      <c r="D382" s="2">
        <f t="shared" si="7"/>
        <v>-45939.069897585141</v>
      </c>
      <c r="E382" s="2">
        <f t="shared" si="8"/>
        <v>559130.2387674721</v>
      </c>
    </row>
    <row r="383" spans="1:5" x14ac:dyDescent="0.2">
      <c r="A383" s="1">
        <v>46661</v>
      </c>
      <c r="B383">
        <v>307646.89188103261</v>
      </c>
      <c r="C383" s="2">
        <f t="shared" si="6"/>
        <v>307646.89188103261</v>
      </c>
      <c r="D383" s="2">
        <f t="shared" si="7"/>
        <v>3236.0892742712167</v>
      </c>
      <c r="E383" s="2">
        <f t="shared" si="8"/>
        <v>612057.69448779407</v>
      </c>
    </row>
    <row r="384" spans="1:5" x14ac:dyDescent="0.2">
      <c r="A384" s="1">
        <v>46692</v>
      </c>
      <c r="B384">
        <v>235316.99174078589</v>
      </c>
      <c r="C384" s="2">
        <f t="shared" si="6"/>
        <v>235316.99174078589</v>
      </c>
      <c r="D384" s="2">
        <f t="shared" si="7"/>
        <v>-70978.727193095314</v>
      </c>
      <c r="E384" s="2">
        <f t="shared" si="8"/>
        <v>541612.71067466703</v>
      </c>
    </row>
    <row r="385" spans="1:5" x14ac:dyDescent="0.2">
      <c r="A385" s="1">
        <v>46722</v>
      </c>
      <c r="B385">
        <v>276601.93589539919</v>
      </c>
      <c r="C385" s="2">
        <f t="shared" si="6"/>
        <v>276601.93589539919</v>
      </c>
      <c r="D385" s="2">
        <f t="shared" si="7"/>
        <v>-31587.415674550051</v>
      </c>
      <c r="E385" s="2">
        <f t="shared" si="8"/>
        <v>584791.28746534837</v>
      </c>
    </row>
    <row r="386" spans="1:5" x14ac:dyDescent="0.2">
      <c r="A386" s="1">
        <v>46753</v>
      </c>
      <c r="B386">
        <v>197935.94413069228</v>
      </c>
      <c r="C386" s="2">
        <f t="shared" si="6"/>
        <v>197935.94413069228</v>
      </c>
      <c r="D386" s="2">
        <f t="shared" si="7"/>
        <v>-112155.70516633737</v>
      </c>
      <c r="E386" s="2">
        <f t="shared" si="8"/>
        <v>508027.59342772193</v>
      </c>
    </row>
    <row r="387" spans="1:5" x14ac:dyDescent="0.2">
      <c r="A387" s="1">
        <v>46784</v>
      </c>
      <c r="B387">
        <v>272245.40771819628</v>
      </c>
      <c r="C387" s="2">
        <f t="shared" si="6"/>
        <v>272245.40771819628</v>
      </c>
      <c r="D387" s="2">
        <f t="shared" si="7"/>
        <v>-39757.153703298478</v>
      </c>
      <c r="E387" s="2">
        <f t="shared" si="8"/>
        <v>584247.96913969098</v>
      </c>
    </row>
    <row r="388" spans="1:5" x14ac:dyDescent="0.2">
      <c r="A388" s="1">
        <v>46813</v>
      </c>
      <c r="B388">
        <v>237396.27429498627</v>
      </c>
      <c r="C388" s="2">
        <f t="shared" si="6"/>
        <v>237396.27429498627</v>
      </c>
      <c r="D388" s="2">
        <f t="shared" si="7"/>
        <v>-76525.763477104541</v>
      </c>
      <c r="E388" s="2">
        <f t="shared" si="8"/>
        <v>551318.31206707703</v>
      </c>
    </row>
    <row r="389" spans="1:5" x14ac:dyDescent="0.2">
      <c r="A389" s="1">
        <v>46844</v>
      </c>
      <c r="B389">
        <v>289987.5475862493</v>
      </c>
      <c r="C389" s="2">
        <f t="shared" si="6"/>
        <v>289987.5475862493</v>
      </c>
      <c r="D389" s="2">
        <f t="shared" si="7"/>
        <v>-25862.481111531553</v>
      </c>
      <c r="E389" s="2">
        <f t="shared" si="8"/>
        <v>605837.57628403022</v>
      </c>
    </row>
    <row r="390" spans="1:5" x14ac:dyDescent="0.2">
      <c r="A390" s="1">
        <v>46874</v>
      </c>
      <c r="B390">
        <v>293399.6599465757</v>
      </c>
      <c r="C390" s="2">
        <f t="shared" si="6"/>
        <v>293399.6599465757</v>
      </c>
      <c r="D390" s="2">
        <f t="shared" si="7"/>
        <v>-24386.825118799519</v>
      </c>
      <c r="E390" s="2">
        <f t="shared" si="8"/>
        <v>611186.14501195098</v>
      </c>
    </row>
    <row r="391" spans="1:5" x14ac:dyDescent="0.2">
      <c r="A391" s="1">
        <v>46905</v>
      </c>
      <c r="B391">
        <v>344963.13949370134</v>
      </c>
      <c r="C391" s="2">
        <f t="shared" si="6"/>
        <v>344963.13949370134</v>
      </c>
      <c r="D391" s="2">
        <f t="shared" si="7"/>
        <v>25231.781236734823</v>
      </c>
      <c r="E391" s="2">
        <f t="shared" si="8"/>
        <v>664694.49775066786</v>
      </c>
    </row>
    <row r="392" spans="1:5" x14ac:dyDescent="0.2">
      <c r="A392" s="1">
        <v>46935</v>
      </c>
      <c r="B392">
        <v>351242.71880037099</v>
      </c>
      <c r="C392" s="2">
        <f t="shared" si="6"/>
        <v>351242.71880037099</v>
      </c>
      <c r="D392" s="2">
        <f t="shared" si="7"/>
        <v>29558.118633193837</v>
      </c>
      <c r="E392" s="2">
        <f t="shared" si="8"/>
        <v>672927.3189675482</v>
      </c>
    </row>
    <row r="393" spans="1:5" x14ac:dyDescent="0.2">
      <c r="A393" s="1">
        <v>46966</v>
      </c>
      <c r="B393">
        <v>355191.27015060274</v>
      </c>
      <c r="C393" s="2">
        <f t="shared" si="6"/>
        <v>355191.27015060274</v>
      </c>
      <c r="D393" s="2">
        <f t="shared" si="7"/>
        <v>31545.106950367161</v>
      </c>
      <c r="E393" s="2">
        <f t="shared" si="8"/>
        <v>678837.43335083826</v>
      </c>
    </row>
    <row r="394" spans="1:5" x14ac:dyDescent="0.2">
      <c r="A394" s="1">
        <v>46997</v>
      </c>
      <c r="B394">
        <v>361556.99930079863</v>
      </c>
      <c r="C394" s="2">
        <f t="shared" si="6"/>
        <v>361556.99930079863</v>
      </c>
      <c r="D394" s="2">
        <f t="shared" si="7"/>
        <v>35940.999033909349</v>
      </c>
      <c r="E394" s="2">
        <f t="shared" si="8"/>
        <v>687172.99956768798</v>
      </c>
    </row>
    <row r="395" spans="1:5" x14ac:dyDescent="0.2">
      <c r="A395" s="1">
        <v>47027</v>
      </c>
      <c r="B395">
        <v>415646.98460083758</v>
      </c>
      <c r="C395" s="2">
        <f t="shared" ref="C395:C421" si="9">_xlfn.FORECAST.ETS(A395,$B$2:$B$298,$A$2:$A$298,157,1)</f>
        <v>415646.98460083758</v>
      </c>
      <c r="D395" s="2">
        <f t="shared" ref="D395:D421" si="10">C395-_xlfn.FORECAST.ETS.CONFINT(A395,$B$2:$B$298,$A$2:$A$298,0.95,157,1)</f>
        <v>88052.919819669274</v>
      </c>
      <c r="E395" s="2">
        <f t="shared" ref="E395:E421" si="11">C395+_xlfn.FORECAST.ETS.CONFINT(A395,$B$2:$B$298,$A$2:$A$298,0.95,157,1)</f>
        <v>743241.04938200582</v>
      </c>
    </row>
    <row r="396" spans="1:5" x14ac:dyDescent="0.2">
      <c r="A396" s="1">
        <v>47058</v>
      </c>
      <c r="B396">
        <v>280613.89572069416</v>
      </c>
      <c r="C396" s="2">
        <f t="shared" si="9"/>
        <v>280613.89572069416</v>
      </c>
      <c r="D396" s="2">
        <f t="shared" si="10"/>
        <v>-48966.414936313173</v>
      </c>
      <c r="E396" s="2">
        <f t="shared" si="11"/>
        <v>610194.20637770148</v>
      </c>
    </row>
    <row r="397" spans="1:5" x14ac:dyDescent="0.2">
      <c r="A397" s="1">
        <v>47088</v>
      </c>
      <c r="B397">
        <v>296646.92708596017</v>
      </c>
      <c r="C397" s="2">
        <f t="shared" si="9"/>
        <v>296646.92708596017</v>
      </c>
      <c r="D397" s="2">
        <f t="shared" si="10"/>
        <v>-34927.765218778164</v>
      </c>
      <c r="E397" s="2">
        <f t="shared" si="11"/>
        <v>628221.6193906985</v>
      </c>
    </row>
    <row r="398" spans="1:5" x14ac:dyDescent="0.2">
      <c r="A398" s="1">
        <v>47119</v>
      </c>
      <c r="B398">
        <v>335412.04515967745</v>
      </c>
      <c r="C398" s="2">
        <f t="shared" si="9"/>
        <v>335412.04515967745</v>
      </c>
      <c r="D398" s="2">
        <f t="shared" si="10"/>
        <v>1834.8805322149419</v>
      </c>
      <c r="E398" s="2">
        <f t="shared" si="11"/>
        <v>668989.2097871399</v>
      </c>
    </row>
    <row r="399" spans="1:5" x14ac:dyDescent="0.2">
      <c r="A399" s="1">
        <v>47150</v>
      </c>
      <c r="B399">
        <v>356710.48430658184</v>
      </c>
      <c r="C399" s="2">
        <f t="shared" si="9"/>
        <v>356710.48430658184</v>
      </c>
      <c r="D399" s="2">
        <f t="shared" si="10"/>
        <v>21122.801289271098</v>
      </c>
      <c r="E399" s="2">
        <f t="shared" si="11"/>
        <v>692298.16732389259</v>
      </c>
    </row>
    <row r="400" spans="1:5" x14ac:dyDescent="0.2">
      <c r="A400" s="1">
        <v>47178</v>
      </c>
      <c r="B400">
        <v>375597.27698485216</v>
      </c>
      <c r="C400" s="2">
        <f t="shared" si="9"/>
        <v>375597.27698485216</v>
      </c>
      <c r="D400" s="2">
        <f t="shared" si="10"/>
        <v>37991.073633250606</v>
      </c>
      <c r="E400" s="2">
        <f t="shared" si="11"/>
        <v>713203.48033645377</v>
      </c>
    </row>
    <row r="401" spans="1:5" x14ac:dyDescent="0.2">
      <c r="A401" s="1">
        <v>47209</v>
      </c>
      <c r="B401">
        <v>436633.30439691315</v>
      </c>
      <c r="C401" s="2">
        <f t="shared" si="9"/>
        <v>436633.30439691315</v>
      </c>
      <c r="D401" s="2">
        <f t="shared" si="10"/>
        <v>97000.622408008261</v>
      </c>
      <c r="E401" s="2">
        <f t="shared" si="11"/>
        <v>776265.98638581811</v>
      </c>
    </row>
    <row r="402" spans="1:5" x14ac:dyDescent="0.2">
      <c r="A402" s="1">
        <v>47239</v>
      </c>
      <c r="B402">
        <v>510812.33157948661</v>
      </c>
      <c r="C402" s="2">
        <f t="shared" si="9"/>
        <v>510812.33157948661</v>
      </c>
      <c r="D402" s="2">
        <f t="shared" si="10"/>
        <v>169145.25581446715</v>
      </c>
      <c r="E402" s="2">
        <f t="shared" si="11"/>
        <v>852479.40734450612</v>
      </c>
    </row>
    <row r="403" spans="1:5" x14ac:dyDescent="0.2">
      <c r="A403" s="1">
        <v>47270</v>
      </c>
      <c r="B403">
        <v>408970.55964520335</v>
      </c>
      <c r="C403" s="2">
        <f t="shared" si="9"/>
        <v>408970.55964520335</v>
      </c>
      <c r="D403" s="2">
        <f t="shared" si="10"/>
        <v>65261.217656331311</v>
      </c>
      <c r="E403" s="2">
        <f t="shared" si="11"/>
        <v>752679.90163407545</v>
      </c>
    </row>
    <row r="404" spans="1:5" x14ac:dyDescent="0.2">
      <c r="A404" s="1">
        <v>47300</v>
      </c>
      <c r="B404">
        <v>455962.74211286375</v>
      </c>
      <c r="C404" s="2">
        <f t="shared" si="9"/>
        <v>455962.74211286375</v>
      </c>
      <c r="D404" s="2">
        <f t="shared" si="10"/>
        <v>110203.30367451865</v>
      </c>
      <c r="E404" s="2">
        <f t="shared" si="11"/>
        <v>801722.18055120879</v>
      </c>
    </row>
    <row r="405" spans="1:5" x14ac:dyDescent="0.2">
      <c r="A405" s="1">
        <v>47331</v>
      </c>
      <c r="B405">
        <v>510916.03319333814</v>
      </c>
      <c r="C405" s="2">
        <f t="shared" si="9"/>
        <v>510916.03319333814</v>
      </c>
      <c r="D405" s="2">
        <f t="shared" si="10"/>
        <v>163098.70983729803</v>
      </c>
      <c r="E405" s="2">
        <f t="shared" si="11"/>
        <v>858733.35654937825</v>
      </c>
    </row>
    <row r="406" spans="1:5" x14ac:dyDescent="0.2">
      <c r="A406" s="1">
        <v>47362</v>
      </c>
      <c r="B406">
        <v>538766.06568700541</v>
      </c>
      <c r="C406" s="2">
        <f t="shared" si="9"/>
        <v>538766.06568700541</v>
      </c>
      <c r="D406" s="2">
        <f t="shared" si="10"/>
        <v>188883.11024202191</v>
      </c>
      <c r="E406" s="2">
        <f t="shared" si="11"/>
        <v>888649.02113198885</v>
      </c>
    </row>
    <row r="407" spans="1:5" x14ac:dyDescent="0.2">
      <c r="A407" s="1">
        <v>47392</v>
      </c>
      <c r="B407">
        <v>372267.44459119457</v>
      </c>
      <c r="C407" s="2">
        <f t="shared" si="9"/>
        <v>372267.44459119457</v>
      </c>
      <c r="D407" s="2">
        <f t="shared" si="10"/>
        <v>20311.150726914057</v>
      </c>
      <c r="E407" s="2">
        <f t="shared" si="11"/>
        <v>724223.73845547508</v>
      </c>
    </row>
    <row r="408" spans="1:5" x14ac:dyDescent="0.2">
      <c r="A408" s="1">
        <v>47423</v>
      </c>
      <c r="B408">
        <v>457964.1397132806</v>
      </c>
      <c r="C408" s="2">
        <f t="shared" si="9"/>
        <v>457964.1397132806</v>
      </c>
      <c r="D408" s="2">
        <f t="shared" si="10"/>
        <v>103926.84148855659</v>
      </c>
      <c r="E408" s="2">
        <f t="shared" si="11"/>
        <v>812001.43793800462</v>
      </c>
    </row>
    <row r="409" spans="1:5" x14ac:dyDescent="0.2">
      <c r="A409" s="1">
        <v>47453</v>
      </c>
      <c r="B409">
        <v>487297.53631095029</v>
      </c>
      <c r="C409" s="2">
        <f t="shared" si="9"/>
        <v>487297.53631095029</v>
      </c>
      <c r="D409" s="2">
        <f t="shared" si="10"/>
        <v>131171.60772658698</v>
      </c>
      <c r="E409" s="2">
        <f t="shared" si="11"/>
        <v>843423.46489531361</v>
      </c>
    </row>
    <row r="410" spans="1:5" x14ac:dyDescent="0.2">
      <c r="A410" s="1">
        <v>47484</v>
      </c>
      <c r="B410">
        <v>497846.12918725191</v>
      </c>
      <c r="C410" s="2">
        <f t="shared" si="9"/>
        <v>497846.12918725191</v>
      </c>
      <c r="D410" s="2">
        <f t="shared" si="10"/>
        <v>139623.98374321318</v>
      </c>
      <c r="E410" s="2">
        <f t="shared" si="11"/>
        <v>856068.2746312907</v>
      </c>
    </row>
    <row r="411" spans="1:5" x14ac:dyDescent="0.2">
      <c r="A411" s="1">
        <v>47515</v>
      </c>
      <c r="B411">
        <v>502878.94415205985</v>
      </c>
      <c r="C411" s="2">
        <f t="shared" si="9"/>
        <v>502878.94415205985</v>
      </c>
      <c r="D411" s="2">
        <f t="shared" si="10"/>
        <v>142553.03440917336</v>
      </c>
      <c r="E411" s="2">
        <f t="shared" si="11"/>
        <v>863204.8538949464</v>
      </c>
    </row>
    <row r="412" spans="1:5" x14ac:dyDescent="0.2">
      <c r="A412" s="1">
        <v>47543</v>
      </c>
      <c r="B412">
        <v>490551.74829223065</v>
      </c>
      <c r="C412" s="2">
        <f t="shared" si="9"/>
        <v>490551.74829223065</v>
      </c>
      <c r="D412" s="2">
        <f t="shared" si="10"/>
        <v>128114.56543841137</v>
      </c>
      <c r="E412" s="2">
        <f t="shared" si="11"/>
        <v>852988.93114604987</v>
      </c>
    </row>
    <row r="413" spans="1:5" x14ac:dyDescent="0.2">
      <c r="A413" s="1">
        <v>47574</v>
      </c>
      <c r="B413">
        <v>471289.87860317645</v>
      </c>
      <c r="C413" s="2">
        <f t="shared" si="9"/>
        <v>471289.87860317645</v>
      </c>
      <c r="D413" s="2">
        <f t="shared" si="10"/>
        <v>106733.95202418946</v>
      </c>
      <c r="E413" s="2">
        <f t="shared" si="11"/>
        <v>835845.80518216337</v>
      </c>
    </row>
    <row r="414" spans="1:5" x14ac:dyDescent="0.2">
      <c r="A414" s="1">
        <v>47604</v>
      </c>
      <c r="B414">
        <v>470679.84458268329</v>
      </c>
      <c r="C414" s="2">
        <f t="shared" si="9"/>
        <v>470679.84458268329</v>
      </c>
      <c r="D414" s="2">
        <f t="shared" si="10"/>
        <v>103997.74143746129</v>
      </c>
      <c r="E414" s="2">
        <f t="shared" si="11"/>
        <v>837361.94772790535</v>
      </c>
    </row>
    <row r="415" spans="1:5" x14ac:dyDescent="0.2">
      <c r="A415" s="1">
        <v>47635</v>
      </c>
      <c r="B415">
        <v>549137.32588838669</v>
      </c>
      <c r="C415" s="2">
        <f t="shared" si="9"/>
        <v>549137.32588838669</v>
      </c>
      <c r="D415" s="2">
        <f t="shared" si="10"/>
        <v>180321.65068891417</v>
      </c>
      <c r="E415" s="2">
        <f t="shared" si="11"/>
        <v>917953.00108785927</v>
      </c>
    </row>
    <row r="416" spans="1:5" x14ac:dyDescent="0.2">
      <c r="A416" s="1">
        <v>47665</v>
      </c>
      <c r="B416">
        <v>549508.52973018098</v>
      </c>
      <c r="C416" s="2">
        <f t="shared" si="9"/>
        <v>549508.52973018098</v>
      </c>
      <c r="D416" s="2">
        <f t="shared" si="10"/>
        <v>178551.92392595194</v>
      </c>
      <c r="E416" s="2">
        <f t="shared" si="11"/>
        <v>920465.13553441002</v>
      </c>
    </row>
    <row r="417" spans="1:5" x14ac:dyDescent="0.2">
      <c r="A417" s="1">
        <v>47696</v>
      </c>
      <c r="B417">
        <v>548981.62930425431</v>
      </c>
      <c r="C417" s="2">
        <f t="shared" si="9"/>
        <v>548981.62930425431</v>
      </c>
      <c r="D417" s="2">
        <f t="shared" si="10"/>
        <v>175876.77087130817</v>
      </c>
      <c r="E417" s="2">
        <f t="shared" si="11"/>
        <v>922086.48773720046</v>
      </c>
    </row>
    <row r="418" spans="1:5" x14ac:dyDescent="0.2">
      <c r="A418" s="1">
        <v>47727</v>
      </c>
      <c r="B418">
        <v>553318.90797717741</v>
      </c>
      <c r="C418" s="2">
        <f t="shared" si="9"/>
        <v>553318.90797717741</v>
      </c>
      <c r="D418" s="2">
        <f t="shared" si="10"/>
        <v>178058.51101171249</v>
      </c>
      <c r="E418" s="2">
        <f t="shared" si="11"/>
        <v>928579.30494264234</v>
      </c>
    </row>
    <row r="419" spans="1:5" x14ac:dyDescent="0.2">
      <c r="A419" s="1">
        <v>47757</v>
      </c>
      <c r="B419">
        <v>444792.11712216906</v>
      </c>
      <c r="C419" s="2">
        <f t="shared" si="9"/>
        <v>444792.11712216906</v>
      </c>
      <c r="D419" s="2">
        <f t="shared" si="10"/>
        <v>67368.931438731728</v>
      </c>
      <c r="E419" s="2">
        <f t="shared" si="11"/>
        <v>822215.30280560639</v>
      </c>
    </row>
    <row r="420" spans="1:5" x14ac:dyDescent="0.2">
      <c r="A420" s="1">
        <v>47788</v>
      </c>
      <c r="B420">
        <v>458079.79053559009</v>
      </c>
      <c r="C420" s="2">
        <f t="shared" si="9"/>
        <v>458079.79053559009</v>
      </c>
      <c r="D420" s="2">
        <f t="shared" si="10"/>
        <v>78486.601269833278</v>
      </c>
      <c r="E420" s="2">
        <f t="shared" si="11"/>
        <v>837672.9798013469</v>
      </c>
    </row>
    <row r="421" spans="1:5" x14ac:dyDescent="0.2">
      <c r="A421" s="1">
        <v>47818</v>
      </c>
      <c r="B421">
        <v>597723.66702978453</v>
      </c>
      <c r="C421" s="2">
        <f t="shared" si="9"/>
        <v>597723.66702978453</v>
      </c>
      <c r="D421" s="2">
        <f t="shared" si="10"/>
        <v>215953.29424578679</v>
      </c>
      <c r="E421" s="2">
        <f t="shared" si="11"/>
        <v>979494.03981378232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0E9D-C9AA-4F7D-9ABC-FB89E2A8777F}">
  <dimension ref="A1:H421"/>
  <sheetViews>
    <sheetView workbookViewId="0">
      <selection activeCell="B298" sqref="B298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9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12520000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14730000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17130000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20530000</v>
      </c>
      <c r="G5" t="s">
        <v>18</v>
      </c>
      <c r="H5" s="3">
        <f>_xlfn.FORECAST.ETS.STAT($B$2:$B$298,$A$2:$A$298,4,157,1)</f>
        <v>0.88643875401458649</v>
      </c>
    </row>
    <row r="6" spans="1:8" x14ac:dyDescent="0.2">
      <c r="A6" s="1">
        <v>35186</v>
      </c>
      <c r="B6" s="2">
        <v>17650000</v>
      </c>
      <c r="G6" t="s">
        <v>19</v>
      </c>
      <c r="H6" s="3">
        <f>_xlfn.FORECAST.ETS.STAT($B$2:$B$298,$A$2:$A$298,5,157,1)</f>
        <v>0.24650072639413384</v>
      </c>
    </row>
    <row r="7" spans="1:8" x14ac:dyDescent="0.2">
      <c r="A7" s="1">
        <v>35217</v>
      </c>
      <c r="B7" s="2">
        <v>13260000</v>
      </c>
      <c r="G7" t="s">
        <v>20</v>
      </c>
      <c r="H7" s="3">
        <f>_xlfn.FORECAST.ETS.STAT($B$2:$B$298,$A$2:$A$298,6,157,1)</f>
        <v>4484643.0563497953</v>
      </c>
    </row>
    <row r="8" spans="1:8" x14ac:dyDescent="0.2">
      <c r="A8" s="1">
        <v>35247</v>
      </c>
      <c r="B8" s="2">
        <v>11960000</v>
      </c>
      <c r="G8" t="s">
        <v>21</v>
      </c>
      <c r="H8" s="3">
        <f>_xlfn.FORECAST.ETS.STAT($B$2:$B$298,$A$2:$A$298,7,157,1)</f>
        <v>6320322.0878944788</v>
      </c>
    </row>
    <row r="9" spans="1:8" x14ac:dyDescent="0.2">
      <c r="A9" s="1">
        <v>35278</v>
      </c>
      <c r="B9" s="2">
        <v>14020000</v>
      </c>
    </row>
    <row r="10" spans="1:8" x14ac:dyDescent="0.2">
      <c r="A10" s="1">
        <v>35309</v>
      </c>
      <c r="B10" s="2">
        <v>15350000</v>
      </c>
    </row>
    <row r="11" spans="1:8" x14ac:dyDescent="0.2">
      <c r="A11" s="1">
        <v>35339</v>
      </c>
      <c r="B11" s="2">
        <v>16580000</v>
      </c>
    </row>
    <row r="12" spans="1:8" x14ac:dyDescent="0.2">
      <c r="A12" s="1">
        <v>35370</v>
      </c>
      <c r="B12" s="2">
        <v>15280000</v>
      </c>
    </row>
    <row r="13" spans="1:8" x14ac:dyDescent="0.2">
      <c r="A13" s="1">
        <v>35400</v>
      </c>
      <c r="B13" s="2">
        <v>13940000</v>
      </c>
    </row>
    <row r="14" spans="1:8" x14ac:dyDescent="0.2">
      <c r="A14" s="1">
        <v>35431</v>
      </c>
      <c r="B14" s="2">
        <v>12630000</v>
      </c>
    </row>
    <row r="15" spans="1:8" x14ac:dyDescent="0.2">
      <c r="A15" s="1">
        <v>35462</v>
      </c>
      <c r="B15" s="2">
        <v>14130000</v>
      </c>
    </row>
    <row r="16" spans="1:8" x14ac:dyDescent="0.2">
      <c r="A16" s="1">
        <v>35490</v>
      </c>
      <c r="B16" s="2">
        <v>19490000</v>
      </c>
    </row>
    <row r="17" spans="1:2" x14ac:dyDescent="0.2">
      <c r="A17" s="1">
        <v>35521</v>
      </c>
      <c r="B17" s="2">
        <v>21760000</v>
      </c>
    </row>
    <row r="18" spans="1:2" x14ac:dyDescent="0.2">
      <c r="A18" s="1">
        <v>35551</v>
      </c>
      <c r="B18" s="2">
        <v>22610000</v>
      </c>
    </row>
    <row r="19" spans="1:2" x14ac:dyDescent="0.2">
      <c r="A19" s="1">
        <v>35582</v>
      </c>
      <c r="B19" s="2">
        <v>14330000</v>
      </c>
    </row>
    <row r="20" spans="1:2" x14ac:dyDescent="0.2">
      <c r="A20" s="1">
        <v>35612</v>
      </c>
      <c r="B20" s="2">
        <v>11560000</v>
      </c>
    </row>
    <row r="21" spans="1:2" x14ac:dyDescent="0.2">
      <c r="A21" s="1">
        <v>35643</v>
      </c>
      <c r="B21" s="2">
        <v>12990000</v>
      </c>
    </row>
    <row r="22" spans="1:2" x14ac:dyDescent="0.2">
      <c r="A22" s="1">
        <v>35674</v>
      </c>
      <c r="B22" s="2">
        <v>17440000</v>
      </c>
    </row>
    <row r="23" spans="1:2" x14ac:dyDescent="0.2">
      <c r="A23" s="1">
        <v>35704</v>
      </c>
      <c r="B23" s="2">
        <v>26520000</v>
      </c>
    </row>
    <row r="24" spans="1:2" x14ac:dyDescent="0.2">
      <c r="A24" s="1">
        <v>35735</v>
      </c>
      <c r="B24" s="2">
        <v>20280000</v>
      </c>
    </row>
    <row r="25" spans="1:2" x14ac:dyDescent="0.2">
      <c r="A25" s="1">
        <v>35765</v>
      </c>
      <c r="B25" s="2">
        <v>17350000</v>
      </c>
    </row>
    <row r="26" spans="1:2" x14ac:dyDescent="0.2">
      <c r="A26" s="1">
        <v>35796</v>
      </c>
      <c r="B26" s="2">
        <v>15530000</v>
      </c>
    </row>
    <row r="27" spans="1:2" x14ac:dyDescent="0.2">
      <c r="A27" s="1">
        <v>35827</v>
      </c>
      <c r="B27" s="2">
        <v>17920000</v>
      </c>
    </row>
    <row r="28" spans="1:2" x14ac:dyDescent="0.2">
      <c r="A28" s="1">
        <v>35855</v>
      </c>
      <c r="B28" s="2">
        <v>25330000</v>
      </c>
    </row>
    <row r="29" spans="1:2" x14ac:dyDescent="0.2">
      <c r="A29" s="1">
        <v>35886</v>
      </c>
      <c r="B29" s="2">
        <v>26520000</v>
      </c>
    </row>
    <row r="30" spans="1:2" x14ac:dyDescent="0.2">
      <c r="A30" s="1">
        <v>35916</v>
      </c>
      <c r="B30" s="2">
        <v>26310000</v>
      </c>
    </row>
    <row r="31" spans="1:2" x14ac:dyDescent="0.2">
      <c r="A31" s="1">
        <v>35947</v>
      </c>
      <c r="B31" s="2">
        <v>18350000</v>
      </c>
    </row>
    <row r="32" spans="1:2" x14ac:dyDescent="0.2">
      <c r="A32" s="1">
        <v>35977</v>
      </c>
      <c r="B32" s="2">
        <v>17900000</v>
      </c>
    </row>
    <row r="33" spans="1:2" x14ac:dyDescent="0.2">
      <c r="A33" s="1">
        <v>36008</v>
      </c>
      <c r="B33" s="2">
        <v>23150000</v>
      </c>
    </row>
    <row r="34" spans="1:2" x14ac:dyDescent="0.2">
      <c r="A34" s="1">
        <v>36039</v>
      </c>
      <c r="B34" s="2">
        <v>35010000</v>
      </c>
    </row>
    <row r="35" spans="1:2" x14ac:dyDescent="0.2">
      <c r="A35" s="1">
        <v>36069</v>
      </c>
      <c r="B35" s="2">
        <v>34100000</v>
      </c>
    </row>
    <row r="36" spans="1:2" x14ac:dyDescent="0.2">
      <c r="A36" s="1">
        <v>36100</v>
      </c>
      <c r="B36" s="2">
        <v>25590000</v>
      </c>
    </row>
    <row r="37" spans="1:2" x14ac:dyDescent="0.2">
      <c r="A37" s="1">
        <v>36130</v>
      </c>
      <c r="B37" s="2">
        <v>28250000</v>
      </c>
    </row>
    <row r="38" spans="1:2" x14ac:dyDescent="0.2">
      <c r="A38" s="1">
        <v>36161</v>
      </c>
      <c r="B38" s="2">
        <v>25790000</v>
      </c>
    </row>
    <row r="39" spans="1:2" x14ac:dyDescent="0.2">
      <c r="A39" s="1">
        <v>36192</v>
      </c>
      <c r="B39" s="2">
        <v>21650000</v>
      </c>
    </row>
    <row r="40" spans="1:2" x14ac:dyDescent="0.2">
      <c r="A40" s="1">
        <v>36220</v>
      </c>
      <c r="B40" s="2">
        <v>21650000</v>
      </c>
    </row>
    <row r="41" spans="1:2" x14ac:dyDescent="0.2">
      <c r="A41" s="1">
        <v>36251</v>
      </c>
      <c r="B41" s="2">
        <v>33320000</v>
      </c>
    </row>
    <row r="42" spans="1:2" x14ac:dyDescent="0.2">
      <c r="A42" s="1">
        <v>36281</v>
      </c>
      <c r="B42" s="2">
        <v>36380000</v>
      </c>
    </row>
    <row r="43" spans="1:2" x14ac:dyDescent="0.2">
      <c r="A43" s="1">
        <v>36312</v>
      </c>
      <c r="B43" s="2">
        <v>30930000</v>
      </c>
    </row>
    <row r="44" spans="1:2" x14ac:dyDescent="0.2">
      <c r="A44" s="1">
        <v>36342</v>
      </c>
      <c r="B44" s="2">
        <v>32330000</v>
      </c>
    </row>
    <row r="45" spans="1:2" x14ac:dyDescent="0.2">
      <c r="A45" s="1">
        <v>36373</v>
      </c>
      <c r="B45" s="2">
        <v>33780000</v>
      </c>
    </row>
    <row r="46" spans="1:2" x14ac:dyDescent="0.2">
      <c r="A46" s="1">
        <v>36404</v>
      </c>
      <c r="B46" s="2">
        <v>41450000</v>
      </c>
    </row>
    <row r="47" spans="1:2" x14ac:dyDescent="0.2">
      <c r="A47" s="1">
        <v>36434</v>
      </c>
      <c r="B47" s="2">
        <v>36070000</v>
      </c>
    </row>
    <row r="48" spans="1:2" x14ac:dyDescent="0.2">
      <c r="A48" s="1">
        <v>36465</v>
      </c>
      <c r="B48" s="2">
        <v>38860000</v>
      </c>
    </row>
    <row r="49" spans="1:2" x14ac:dyDescent="0.2">
      <c r="A49" s="1">
        <v>36495</v>
      </c>
      <c r="B49" s="2">
        <v>31590000</v>
      </c>
    </row>
    <row r="50" spans="1:2" x14ac:dyDescent="0.2">
      <c r="A50" s="1">
        <v>36526</v>
      </c>
      <c r="B50" s="2">
        <v>30810000</v>
      </c>
    </row>
    <row r="51" spans="1:2" x14ac:dyDescent="0.2">
      <c r="A51" s="1">
        <v>36557</v>
      </c>
      <c r="B51" s="2">
        <v>31670000</v>
      </c>
    </row>
    <row r="52" spans="1:2" x14ac:dyDescent="0.2">
      <c r="A52" s="1">
        <v>36586</v>
      </c>
      <c r="B52" s="2">
        <v>60210000</v>
      </c>
    </row>
    <row r="53" spans="1:2" x14ac:dyDescent="0.2">
      <c r="A53" s="1">
        <v>36617</v>
      </c>
      <c r="B53" s="2">
        <v>68740000</v>
      </c>
    </row>
    <row r="54" spans="1:2" x14ac:dyDescent="0.2">
      <c r="A54" s="1">
        <v>36647</v>
      </c>
      <c r="B54" s="2">
        <v>53370000</v>
      </c>
    </row>
    <row r="55" spans="1:2" x14ac:dyDescent="0.2">
      <c r="A55" s="1">
        <v>36678</v>
      </c>
      <c r="B55" s="2">
        <v>36860000</v>
      </c>
    </row>
    <row r="56" spans="1:2" x14ac:dyDescent="0.2">
      <c r="A56" s="1">
        <v>36708</v>
      </c>
      <c r="B56" s="2">
        <v>32000000</v>
      </c>
    </row>
    <row r="57" spans="1:2" x14ac:dyDescent="0.2">
      <c r="A57" s="1">
        <v>36739</v>
      </c>
      <c r="B57" s="2">
        <v>32280000</v>
      </c>
    </row>
    <row r="58" spans="1:2" x14ac:dyDescent="0.2">
      <c r="A58" s="1">
        <v>36770</v>
      </c>
      <c r="B58" s="2">
        <v>42160000</v>
      </c>
    </row>
    <row r="59" spans="1:2" x14ac:dyDescent="0.2">
      <c r="A59" s="1">
        <v>36800</v>
      </c>
      <c r="B59" s="2">
        <v>48910000</v>
      </c>
    </row>
    <row r="60" spans="1:2" x14ac:dyDescent="0.2">
      <c r="A60" s="1">
        <v>36831</v>
      </c>
      <c r="B60" s="2">
        <v>43350000</v>
      </c>
    </row>
    <row r="61" spans="1:2" x14ac:dyDescent="0.2">
      <c r="A61" s="1">
        <v>36861</v>
      </c>
      <c r="B61" s="2">
        <v>34660000</v>
      </c>
    </row>
    <row r="62" spans="1:2" x14ac:dyDescent="0.2">
      <c r="A62" s="1">
        <v>36892</v>
      </c>
      <c r="B62" s="2">
        <v>27460000</v>
      </c>
    </row>
    <row r="63" spans="1:2" x14ac:dyDescent="0.2">
      <c r="A63" s="1">
        <v>36923</v>
      </c>
      <c r="B63" s="2">
        <v>30790000</v>
      </c>
    </row>
    <row r="64" spans="1:2" x14ac:dyDescent="0.2">
      <c r="A64" s="1">
        <v>36951</v>
      </c>
      <c r="B64" s="2">
        <v>35860000</v>
      </c>
    </row>
    <row r="65" spans="1:2" x14ac:dyDescent="0.2">
      <c r="A65" s="1">
        <v>36982</v>
      </c>
      <c r="B65" s="2">
        <v>75110000</v>
      </c>
    </row>
    <row r="66" spans="1:2" x14ac:dyDescent="0.2">
      <c r="A66" s="1">
        <v>37012</v>
      </c>
      <c r="B66" s="2">
        <v>44700000</v>
      </c>
    </row>
    <row r="67" spans="1:2" x14ac:dyDescent="0.2">
      <c r="A67" s="1">
        <v>37043</v>
      </c>
      <c r="B67" s="2">
        <v>30160000</v>
      </c>
    </row>
    <row r="68" spans="1:2" x14ac:dyDescent="0.2">
      <c r="A68" s="1">
        <v>37073</v>
      </c>
      <c r="B68" s="2">
        <v>24170000</v>
      </c>
    </row>
    <row r="69" spans="1:2" x14ac:dyDescent="0.2">
      <c r="A69" s="1">
        <v>37104</v>
      </c>
      <c r="B69" s="2">
        <v>26110000</v>
      </c>
    </row>
    <row r="70" spans="1:2" x14ac:dyDescent="0.2">
      <c r="A70" s="1">
        <v>37135</v>
      </c>
      <c r="B70" s="2">
        <v>41460000</v>
      </c>
    </row>
    <row r="71" spans="1:2" x14ac:dyDescent="0.2">
      <c r="A71" s="1">
        <v>37165</v>
      </c>
      <c r="B71" s="2">
        <v>84290000</v>
      </c>
    </row>
    <row r="72" spans="1:2" x14ac:dyDescent="0.2">
      <c r="A72" s="1">
        <v>37196</v>
      </c>
      <c r="B72" s="2">
        <v>68380000</v>
      </c>
    </row>
    <row r="73" spans="1:2" x14ac:dyDescent="0.2">
      <c r="A73" s="1">
        <v>37226</v>
      </c>
      <c r="B73" s="2">
        <v>50670000</v>
      </c>
    </row>
    <row r="74" spans="1:2" x14ac:dyDescent="0.2">
      <c r="A74" s="1">
        <v>37257</v>
      </c>
      <c r="B74" s="2">
        <v>48820000</v>
      </c>
    </row>
    <row r="75" spans="1:2" x14ac:dyDescent="0.2">
      <c r="A75" s="1">
        <v>37288</v>
      </c>
      <c r="B75" s="2">
        <v>56760000</v>
      </c>
    </row>
    <row r="76" spans="1:2" x14ac:dyDescent="0.2">
      <c r="A76" s="1">
        <v>37316</v>
      </c>
      <c r="B76" s="2">
        <v>57260000</v>
      </c>
    </row>
    <row r="77" spans="1:2" x14ac:dyDescent="0.2">
      <c r="A77" s="1">
        <v>37347</v>
      </c>
      <c r="B77" s="2">
        <v>65920000</v>
      </c>
    </row>
    <row r="78" spans="1:2" x14ac:dyDescent="0.2">
      <c r="A78" s="1">
        <v>37377</v>
      </c>
      <c r="B78" s="2">
        <v>42130000</v>
      </c>
    </row>
    <row r="79" spans="1:2" x14ac:dyDescent="0.2">
      <c r="A79" s="1">
        <v>37408</v>
      </c>
      <c r="B79" s="2">
        <v>32910000</v>
      </c>
    </row>
    <row r="80" spans="1:2" x14ac:dyDescent="0.2">
      <c r="A80" s="1">
        <v>37438</v>
      </c>
      <c r="B80" s="2">
        <v>28820000</v>
      </c>
    </row>
    <row r="81" spans="1:2" x14ac:dyDescent="0.2">
      <c r="A81" s="1">
        <v>37469</v>
      </c>
      <c r="B81" s="2">
        <v>42330000</v>
      </c>
    </row>
    <row r="82" spans="1:2" x14ac:dyDescent="0.2">
      <c r="A82" s="1">
        <v>37500</v>
      </c>
      <c r="B82" s="2">
        <v>43610000</v>
      </c>
    </row>
    <row r="83" spans="1:2" x14ac:dyDescent="0.2">
      <c r="A83" s="1">
        <v>37530</v>
      </c>
      <c r="B83" s="2">
        <v>54120000</v>
      </c>
    </row>
    <row r="84" spans="1:2" x14ac:dyDescent="0.2">
      <c r="A84" s="1">
        <v>37561</v>
      </c>
      <c r="B84" s="2">
        <v>37830000</v>
      </c>
    </row>
    <row r="85" spans="1:2" x14ac:dyDescent="0.2">
      <c r="A85" s="1">
        <v>37591</v>
      </c>
      <c r="B85" s="2">
        <v>32430000</v>
      </c>
    </row>
    <row r="86" spans="1:2" x14ac:dyDescent="0.2">
      <c r="A86" s="1">
        <v>37622</v>
      </c>
      <c r="B86" s="2">
        <v>22290000</v>
      </c>
    </row>
    <row r="87" spans="1:2" x14ac:dyDescent="0.2">
      <c r="A87" s="1">
        <v>37653</v>
      </c>
      <c r="B87" s="2">
        <v>26400000</v>
      </c>
    </row>
    <row r="88" spans="1:2" x14ac:dyDescent="0.2">
      <c r="A88" s="1">
        <v>37681</v>
      </c>
      <c r="B88" s="2">
        <v>31630000</v>
      </c>
    </row>
    <row r="89" spans="1:2" x14ac:dyDescent="0.2">
      <c r="A89" s="1">
        <v>37712</v>
      </c>
      <c r="B89" s="2">
        <v>41080000</v>
      </c>
    </row>
    <row r="90" spans="1:2" x14ac:dyDescent="0.2">
      <c r="A90" s="1">
        <v>37742</v>
      </c>
      <c r="B90" s="2">
        <v>41430000</v>
      </c>
    </row>
    <row r="91" spans="1:2" x14ac:dyDescent="0.2">
      <c r="A91" s="1">
        <v>37773</v>
      </c>
      <c r="B91" s="2">
        <v>26240000</v>
      </c>
    </row>
    <row r="92" spans="1:2" x14ac:dyDescent="0.2">
      <c r="A92" s="1">
        <v>37803</v>
      </c>
      <c r="B92" s="2">
        <v>20570000</v>
      </c>
    </row>
    <row r="93" spans="1:2" x14ac:dyDescent="0.2">
      <c r="A93" s="1">
        <v>37834</v>
      </c>
      <c r="B93" s="2">
        <v>23550000</v>
      </c>
    </row>
    <row r="94" spans="1:2" x14ac:dyDescent="0.2">
      <c r="A94" s="1">
        <v>37865</v>
      </c>
      <c r="B94" s="2">
        <v>24810000</v>
      </c>
    </row>
    <row r="95" spans="1:2" x14ac:dyDescent="0.2">
      <c r="A95" s="1">
        <v>37895</v>
      </c>
      <c r="B95" s="2">
        <v>31030000</v>
      </c>
    </row>
    <row r="96" spans="1:2" x14ac:dyDescent="0.2">
      <c r="A96" s="1">
        <v>37926</v>
      </c>
      <c r="B96" s="2">
        <v>48970000</v>
      </c>
    </row>
    <row r="97" spans="1:2" x14ac:dyDescent="0.2">
      <c r="A97" s="1">
        <v>37956</v>
      </c>
      <c r="B97" s="2">
        <v>26890000</v>
      </c>
    </row>
    <row r="98" spans="1:2" x14ac:dyDescent="0.2">
      <c r="A98" s="1">
        <v>37987</v>
      </c>
      <c r="B98" s="2">
        <v>19360000</v>
      </c>
    </row>
    <row r="99" spans="1:2" x14ac:dyDescent="0.2">
      <c r="A99" s="1">
        <v>38018</v>
      </c>
      <c r="B99" s="2">
        <v>20190000</v>
      </c>
    </row>
    <row r="100" spans="1:2" x14ac:dyDescent="0.2">
      <c r="A100" s="1">
        <v>38047</v>
      </c>
      <c r="B100" s="2">
        <v>28520000</v>
      </c>
    </row>
    <row r="101" spans="1:2" x14ac:dyDescent="0.2">
      <c r="A101" s="1">
        <v>38078</v>
      </c>
      <c r="B101" s="2">
        <v>27530000</v>
      </c>
    </row>
    <row r="102" spans="1:2" x14ac:dyDescent="0.2">
      <c r="A102" s="1">
        <v>38108</v>
      </c>
      <c r="B102" s="2">
        <v>24080000</v>
      </c>
    </row>
    <row r="103" spans="1:2" x14ac:dyDescent="0.2">
      <c r="A103" s="1">
        <v>38139</v>
      </c>
      <c r="B103" s="2">
        <v>20260000</v>
      </c>
    </row>
    <row r="104" spans="1:2" x14ac:dyDescent="0.2">
      <c r="A104" s="1">
        <v>38169</v>
      </c>
      <c r="B104" s="2">
        <v>15930000</v>
      </c>
    </row>
    <row r="105" spans="1:2" x14ac:dyDescent="0.2">
      <c r="A105" s="1">
        <v>38200</v>
      </c>
      <c r="B105" s="2">
        <v>17330000</v>
      </c>
    </row>
    <row r="106" spans="1:2" x14ac:dyDescent="0.2">
      <c r="A106" s="1">
        <v>38231</v>
      </c>
      <c r="B106" s="2">
        <v>20460000</v>
      </c>
    </row>
    <row r="107" spans="1:2" x14ac:dyDescent="0.2">
      <c r="A107" s="1">
        <v>38261</v>
      </c>
      <c r="B107" s="2">
        <v>21510000</v>
      </c>
    </row>
    <row r="108" spans="1:2" x14ac:dyDescent="0.2">
      <c r="A108" s="1">
        <v>38292</v>
      </c>
      <c r="B108" s="2">
        <v>24170000</v>
      </c>
    </row>
    <row r="109" spans="1:2" x14ac:dyDescent="0.2">
      <c r="A109" s="1">
        <v>38322</v>
      </c>
      <c r="B109" s="2">
        <v>20150000</v>
      </c>
    </row>
    <row r="110" spans="1:2" x14ac:dyDescent="0.2">
      <c r="A110" s="1">
        <v>38353</v>
      </c>
      <c r="B110" s="2">
        <v>16240000</v>
      </c>
    </row>
    <row r="111" spans="1:2" x14ac:dyDescent="0.2">
      <c r="A111" s="1">
        <v>38384</v>
      </c>
      <c r="B111" s="2">
        <v>17130000</v>
      </c>
    </row>
    <row r="112" spans="1:2" x14ac:dyDescent="0.2">
      <c r="A112" s="1">
        <v>38412</v>
      </c>
      <c r="B112" s="2">
        <v>21610000</v>
      </c>
    </row>
    <row r="113" spans="1:2" x14ac:dyDescent="0.2">
      <c r="A113" s="1">
        <v>38443</v>
      </c>
      <c r="B113" s="2">
        <v>22600000</v>
      </c>
    </row>
    <row r="114" spans="1:2" x14ac:dyDescent="0.2">
      <c r="A114" s="1">
        <v>38473</v>
      </c>
      <c r="B114" s="2">
        <v>27360000</v>
      </c>
    </row>
    <row r="115" spans="1:2" x14ac:dyDescent="0.2">
      <c r="A115" s="1">
        <v>38504</v>
      </c>
      <c r="B115" s="2">
        <v>18150000</v>
      </c>
    </row>
    <row r="116" spans="1:2" x14ac:dyDescent="0.2">
      <c r="A116" s="1">
        <v>38534</v>
      </c>
      <c r="B116" s="2">
        <v>16870000</v>
      </c>
    </row>
    <row r="117" spans="1:2" x14ac:dyDescent="0.2">
      <c r="A117" s="1">
        <v>38565</v>
      </c>
      <c r="B117" s="2">
        <v>17950000</v>
      </c>
    </row>
    <row r="118" spans="1:2" x14ac:dyDescent="0.2">
      <c r="A118" s="1">
        <v>38596</v>
      </c>
      <c r="B118" s="2">
        <v>19340000</v>
      </c>
    </row>
    <row r="119" spans="1:2" x14ac:dyDescent="0.2">
      <c r="A119" s="1">
        <v>38626</v>
      </c>
      <c r="B119" s="2">
        <v>20500000</v>
      </c>
    </row>
    <row r="120" spans="1:2" x14ac:dyDescent="0.2">
      <c r="A120" s="1">
        <v>38657</v>
      </c>
      <c r="B120" s="2">
        <v>18700000</v>
      </c>
    </row>
    <row r="121" spans="1:2" x14ac:dyDescent="0.2">
      <c r="A121" s="1">
        <v>38687</v>
      </c>
      <c r="B121" s="2">
        <v>18050000</v>
      </c>
    </row>
    <row r="122" spans="1:2" x14ac:dyDescent="0.2">
      <c r="A122" s="1">
        <v>38718</v>
      </c>
      <c r="B122" s="2">
        <v>13120000</v>
      </c>
    </row>
    <row r="123" spans="1:2" x14ac:dyDescent="0.2">
      <c r="A123" s="1">
        <v>38749</v>
      </c>
      <c r="B123" s="2">
        <v>14500000</v>
      </c>
    </row>
    <row r="124" spans="1:2" x14ac:dyDescent="0.2">
      <c r="A124" s="1">
        <v>38777</v>
      </c>
      <c r="B124" s="2">
        <v>19220000</v>
      </c>
    </row>
    <row r="125" spans="1:2" x14ac:dyDescent="0.2">
      <c r="A125" s="1">
        <v>38808</v>
      </c>
      <c r="B125" s="2">
        <v>20150000</v>
      </c>
    </row>
    <row r="126" spans="1:2" x14ac:dyDescent="0.2">
      <c r="A126" s="1">
        <v>38838</v>
      </c>
      <c r="B126" s="2">
        <v>19630000</v>
      </c>
    </row>
    <row r="127" spans="1:2" x14ac:dyDescent="0.2">
      <c r="A127" s="1">
        <v>38869</v>
      </c>
      <c r="B127" s="2">
        <v>16130000</v>
      </c>
    </row>
    <row r="128" spans="1:2" x14ac:dyDescent="0.2">
      <c r="A128" s="1">
        <v>38899</v>
      </c>
      <c r="B128" s="2">
        <v>12530000</v>
      </c>
    </row>
    <row r="129" spans="1:2" x14ac:dyDescent="0.2">
      <c r="A129" s="1">
        <v>38930</v>
      </c>
      <c r="B129" s="2">
        <v>14120000</v>
      </c>
    </row>
    <row r="130" spans="1:2" x14ac:dyDescent="0.2">
      <c r="A130" s="1">
        <v>38961</v>
      </c>
      <c r="B130" s="2">
        <v>18150000</v>
      </c>
    </row>
    <row r="131" spans="1:2" x14ac:dyDescent="0.2">
      <c r="A131" s="1">
        <v>38991</v>
      </c>
      <c r="B131" s="2">
        <v>21790000</v>
      </c>
    </row>
    <row r="132" spans="1:2" x14ac:dyDescent="0.2">
      <c r="A132" s="1">
        <v>39022</v>
      </c>
      <c r="B132" s="2">
        <v>17650000</v>
      </c>
    </row>
    <row r="133" spans="1:2" x14ac:dyDescent="0.2">
      <c r="A133" s="1">
        <v>39052</v>
      </c>
      <c r="B133" s="2">
        <v>15000000</v>
      </c>
    </row>
    <row r="134" spans="1:2" x14ac:dyDescent="0.2">
      <c r="A134" s="1">
        <v>39083</v>
      </c>
      <c r="B134" s="2">
        <v>14530000</v>
      </c>
    </row>
    <row r="135" spans="1:2" x14ac:dyDescent="0.2">
      <c r="A135" s="1">
        <v>39114</v>
      </c>
      <c r="B135" s="2">
        <v>16160000</v>
      </c>
    </row>
    <row r="136" spans="1:2" x14ac:dyDescent="0.2">
      <c r="A136" s="1">
        <v>39142</v>
      </c>
      <c r="B136" s="2">
        <v>19360000</v>
      </c>
    </row>
    <row r="137" spans="1:2" x14ac:dyDescent="0.2">
      <c r="A137" s="1">
        <v>39173</v>
      </c>
      <c r="B137" s="2">
        <v>24820000</v>
      </c>
    </row>
    <row r="138" spans="1:2" x14ac:dyDescent="0.2">
      <c r="A138" s="1">
        <v>39203</v>
      </c>
      <c r="B138" s="2">
        <v>19710000</v>
      </c>
    </row>
    <row r="139" spans="1:2" x14ac:dyDescent="0.2">
      <c r="A139" s="1">
        <v>39234</v>
      </c>
      <c r="B139" s="2">
        <v>14640000</v>
      </c>
    </row>
    <row r="140" spans="1:2" x14ac:dyDescent="0.2">
      <c r="A140" s="1">
        <v>39264</v>
      </c>
      <c r="B140" s="2">
        <v>11710000</v>
      </c>
    </row>
    <row r="141" spans="1:2" x14ac:dyDescent="0.2">
      <c r="A141" s="1">
        <v>39295</v>
      </c>
      <c r="B141" s="2">
        <v>13650000</v>
      </c>
    </row>
    <row r="142" spans="1:2" x14ac:dyDescent="0.2">
      <c r="A142" s="1">
        <v>39326</v>
      </c>
      <c r="B142" s="2">
        <v>15750000</v>
      </c>
    </row>
    <row r="143" spans="1:2" x14ac:dyDescent="0.2">
      <c r="A143" s="1">
        <v>39356</v>
      </c>
      <c r="B143" s="2">
        <v>16790000</v>
      </c>
    </row>
    <row r="144" spans="1:2" x14ac:dyDescent="0.2">
      <c r="A144" s="1">
        <v>39387</v>
      </c>
      <c r="B144" s="2">
        <v>15510000</v>
      </c>
    </row>
    <row r="145" spans="1:2" x14ac:dyDescent="0.2">
      <c r="A145" s="1">
        <v>39417</v>
      </c>
      <c r="B145" s="2">
        <v>13140000</v>
      </c>
    </row>
    <row r="146" spans="1:2" x14ac:dyDescent="0.2">
      <c r="A146" s="1">
        <v>39448</v>
      </c>
      <c r="B146" s="2">
        <v>12510000</v>
      </c>
    </row>
    <row r="147" spans="1:2" x14ac:dyDescent="0.2">
      <c r="A147" s="1">
        <v>39479</v>
      </c>
      <c r="B147" s="2">
        <v>16230000</v>
      </c>
    </row>
    <row r="148" spans="1:2" x14ac:dyDescent="0.2">
      <c r="A148" s="1">
        <v>39508</v>
      </c>
      <c r="B148" s="2">
        <v>20450000</v>
      </c>
    </row>
    <row r="149" spans="1:2" x14ac:dyDescent="0.2">
      <c r="A149" s="1">
        <v>39539</v>
      </c>
      <c r="B149" s="2">
        <v>19860000</v>
      </c>
    </row>
    <row r="150" spans="1:2" x14ac:dyDescent="0.2">
      <c r="A150" s="1">
        <v>39569</v>
      </c>
      <c r="B150" s="2">
        <v>13750000</v>
      </c>
    </row>
    <row r="151" spans="1:2" x14ac:dyDescent="0.2">
      <c r="A151" s="1">
        <v>39600</v>
      </c>
      <c r="B151" s="2">
        <v>18090000</v>
      </c>
    </row>
    <row r="152" spans="1:2" x14ac:dyDescent="0.2">
      <c r="A152" s="1">
        <v>39630</v>
      </c>
      <c r="B152" s="2">
        <v>10990000</v>
      </c>
    </row>
    <row r="153" spans="1:2" x14ac:dyDescent="0.2">
      <c r="A153" s="1">
        <v>39661</v>
      </c>
      <c r="B153" s="2">
        <v>11370000</v>
      </c>
    </row>
    <row r="154" spans="1:2" x14ac:dyDescent="0.2">
      <c r="A154" s="1">
        <v>39692</v>
      </c>
      <c r="B154" s="2">
        <v>13760000</v>
      </c>
    </row>
    <row r="155" spans="1:2" x14ac:dyDescent="0.2">
      <c r="A155" s="1">
        <v>39722</v>
      </c>
      <c r="B155" s="2">
        <v>17060000</v>
      </c>
    </row>
    <row r="156" spans="1:2" x14ac:dyDescent="0.2">
      <c r="A156" s="1">
        <v>39753</v>
      </c>
      <c r="B156" s="2">
        <v>14750000</v>
      </c>
    </row>
    <row r="157" spans="1:2" x14ac:dyDescent="0.2">
      <c r="A157" s="1">
        <v>39783</v>
      </c>
      <c r="B157" s="2">
        <v>11710000</v>
      </c>
    </row>
    <row r="158" spans="1:2" x14ac:dyDescent="0.2">
      <c r="A158" s="1">
        <v>39814</v>
      </c>
      <c r="B158" s="2">
        <v>12470000</v>
      </c>
    </row>
    <row r="159" spans="1:2" x14ac:dyDescent="0.2">
      <c r="A159" s="1">
        <v>39845</v>
      </c>
      <c r="B159" s="2">
        <v>13180000</v>
      </c>
    </row>
    <row r="160" spans="1:2" x14ac:dyDescent="0.2">
      <c r="A160" s="1">
        <v>39873</v>
      </c>
      <c r="B160" s="2">
        <v>16100000</v>
      </c>
    </row>
    <row r="161" spans="1:2" x14ac:dyDescent="0.2">
      <c r="A161" s="1">
        <v>39904</v>
      </c>
      <c r="B161" s="2">
        <v>18810000</v>
      </c>
    </row>
    <row r="162" spans="1:2" x14ac:dyDescent="0.2">
      <c r="A162" s="1">
        <v>39934</v>
      </c>
      <c r="B162" s="2">
        <v>16940000</v>
      </c>
    </row>
    <row r="163" spans="1:2" x14ac:dyDescent="0.2">
      <c r="A163" s="1">
        <v>39965</v>
      </c>
      <c r="B163" s="2">
        <v>12860000</v>
      </c>
    </row>
    <row r="164" spans="1:2" x14ac:dyDescent="0.2">
      <c r="A164" s="1">
        <v>39995</v>
      </c>
      <c r="B164" s="2">
        <v>10970000</v>
      </c>
    </row>
    <row r="165" spans="1:2" x14ac:dyDescent="0.2">
      <c r="A165" s="1">
        <v>40026</v>
      </c>
      <c r="B165" s="2">
        <v>11490000</v>
      </c>
    </row>
    <row r="166" spans="1:2" x14ac:dyDescent="0.2">
      <c r="A166" s="1">
        <v>40057</v>
      </c>
      <c r="B166" s="2">
        <v>13970000</v>
      </c>
    </row>
    <row r="167" spans="1:2" x14ac:dyDescent="0.2">
      <c r="A167" s="1">
        <v>40087</v>
      </c>
      <c r="B167" s="2">
        <v>16030000</v>
      </c>
    </row>
    <row r="168" spans="1:2" x14ac:dyDescent="0.2">
      <c r="A168" s="1">
        <v>40118</v>
      </c>
      <c r="B168" s="2">
        <v>15570000</v>
      </c>
    </row>
    <row r="169" spans="1:2" x14ac:dyDescent="0.2">
      <c r="A169" s="1">
        <v>40148</v>
      </c>
      <c r="B169" s="2">
        <v>12470000</v>
      </c>
    </row>
    <row r="170" spans="1:2" x14ac:dyDescent="0.2">
      <c r="A170" s="1">
        <v>40179</v>
      </c>
      <c r="B170" s="2">
        <v>11200000</v>
      </c>
    </row>
    <row r="171" spans="1:2" x14ac:dyDescent="0.2">
      <c r="A171" s="1">
        <v>40210</v>
      </c>
      <c r="B171" s="2">
        <v>5976000</v>
      </c>
    </row>
    <row r="172" spans="1:2" x14ac:dyDescent="0.2">
      <c r="A172" s="1">
        <v>40238</v>
      </c>
      <c r="B172" s="2">
        <v>5976000</v>
      </c>
    </row>
    <row r="173" spans="1:2" x14ac:dyDescent="0.2">
      <c r="A173" s="1">
        <v>40269</v>
      </c>
      <c r="B173" s="2">
        <v>9668000</v>
      </c>
    </row>
    <row r="174" spans="1:2" x14ac:dyDescent="0.2">
      <c r="A174" s="1">
        <v>40299</v>
      </c>
      <c r="B174" s="2">
        <v>10070000</v>
      </c>
    </row>
    <row r="175" spans="1:2" x14ac:dyDescent="0.2">
      <c r="A175" s="1">
        <v>40330</v>
      </c>
      <c r="B175" s="2">
        <v>9931000</v>
      </c>
    </row>
    <row r="176" spans="1:2" x14ac:dyDescent="0.2">
      <c r="A176" s="1">
        <v>40360</v>
      </c>
      <c r="B176" s="2">
        <v>9872000</v>
      </c>
    </row>
    <row r="177" spans="1:2" x14ac:dyDescent="0.2">
      <c r="A177" s="1">
        <v>40391</v>
      </c>
      <c r="B177" s="2">
        <v>9887000</v>
      </c>
    </row>
    <row r="178" spans="1:2" x14ac:dyDescent="0.2">
      <c r="A178" s="1">
        <v>40422</v>
      </c>
      <c r="B178" s="2">
        <v>9774000</v>
      </c>
    </row>
    <row r="179" spans="1:2" x14ac:dyDescent="0.2">
      <c r="A179" s="1">
        <v>40452</v>
      </c>
      <c r="B179" s="2">
        <v>8444000</v>
      </c>
    </row>
    <row r="180" spans="1:2" x14ac:dyDescent="0.2">
      <c r="A180" s="1">
        <v>40483</v>
      </c>
      <c r="B180" s="2">
        <v>6686000</v>
      </c>
    </row>
    <row r="181" spans="1:2" x14ac:dyDescent="0.2">
      <c r="A181" s="1">
        <v>40513</v>
      </c>
      <c r="B181" s="2">
        <v>5331000</v>
      </c>
    </row>
    <row r="182" spans="1:2" x14ac:dyDescent="0.2">
      <c r="A182" s="1">
        <v>40544</v>
      </c>
      <c r="B182" s="2">
        <v>5026000</v>
      </c>
    </row>
    <row r="183" spans="1:2" x14ac:dyDescent="0.2">
      <c r="A183" s="1">
        <v>40575</v>
      </c>
      <c r="B183" s="2">
        <v>17650000</v>
      </c>
    </row>
    <row r="184" spans="1:2" x14ac:dyDescent="0.2">
      <c r="A184" s="1">
        <v>40603</v>
      </c>
      <c r="B184" s="2">
        <v>12550000</v>
      </c>
    </row>
    <row r="185" spans="1:2" x14ac:dyDescent="0.2">
      <c r="A185" s="1">
        <v>40634</v>
      </c>
      <c r="B185" s="2">
        <v>27520000</v>
      </c>
    </row>
    <row r="186" spans="1:2" x14ac:dyDescent="0.2">
      <c r="A186" s="1">
        <v>40664</v>
      </c>
      <c r="B186" s="2">
        <v>24920000</v>
      </c>
    </row>
    <row r="187" spans="1:2" x14ac:dyDescent="0.2">
      <c r="A187" s="1">
        <v>40695</v>
      </c>
      <c r="B187" s="2">
        <v>17790000</v>
      </c>
    </row>
    <row r="188" spans="1:2" x14ac:dyDescent="0.2">
      <c r="A188" s="1">
        <v>40725</v>
      </c>
      <c r="B188" s="2">
        <v>14540000</v>
      </c>
    </row>
    <row r="189" spans="1:2" x14ac:dyDescent="0.2">
      <c r="A189" s="1">
        <v>40756</v>
      </c>
      <c r="B189" s="2">
        <v>15540000</v>
      </c>
    </row>
    <row r="190" spans="1:2" x14ac:dyDescent="0.2">
      <c r="A190" s="1">
        <v>40787</v>
      </c>
      <c r="B190" s="2">
        <v>19430000</v>
      </c>
    </row>
    <row r="191" spans="1:2" x14ac:dyDescent="0.2">
      <c r="A191" s="1">
        <v>40817</v>
      </c>
      <c r="B191" s="2">
        <v>30450000</v>
      </c>
    </row>
    <row r="192" spans="1:2" x14ac:dyDescent="0.2">
      <c r="A192" s="1">
        <v>40848</v>
      </c>
      <c r="B192" s="2">
        <v>30800000</v>
      </c>
    </row>
    <row r="193" spans="1:2" x14ac:dyDescent="0.2">
      <c r="A193" s="1">
        <v>40878</v>
      </c>
      <c r="B193" s="2">
        <v>23070000</v>
      </c>
    </row>
    <row r="194" spans="1:2" x14ac:dyDescent="0.2">
      <c r="A194" s="1">
        <v>40909</v>
      </c>
      <c r="B194" s="2">
        <v>20860000</v>
      </c>
    </row>
    <row r="195" spans="1:2" x14ac:dyDescent="0.2">
      <c r="A195" s="1">
        <v>40940</v>
      </c>
      <c r="B195" s="2">
        <v>19650000</v>
      </c>
    </row>
    <row r="196" spans="1:2" x14ac:dyDescent="0.2">
      <c r="A196" s="1">
        <v>40969</v>
      </c>
      <c r="B196" s="2">
        <v>25010000</v>
      </c>
    </row>
    <row r="197" spans="1:2" x14ac:dyDescent="0.2">
      <c r="A197" s="1">
        <v>41000</v>
      </c>
      <c r="B197" s="2">
        <v>26330000</v>
      </c>
    </row>
    <row r="198" spans="1:2" x14ac:dyDescent="0.2">
      <c r="A198" s="1">
        <v>41030</v>
      </c>
      <c r="B198" s="2">
        <v>23660000</v>
      </c>
    </row>
    <row r="199" spans="1:2" x14ac:dyDescent="0.2">
      <c r="A199" s="1">
        <v>41061</v>
      </c>
      <c r="B199" s="2">
        <v>20510000</v>
      </c>
    </row>
    <row r="200" spans="1:2" x14ac:dyDescent="0.2">
      <c r="A200" s="1">
        <v>41091</v>
      </c>
      <c r="B200" s="2">
        <v>19750000</v>
      </c>
    </row>
    <row r="201" spans="1:2" x14ac:dyDescent="0.2">
      <c r="A201" s="1">
        <v>41122</v>
      </c>
      <c r="B201" s="2">
        <v>18510000</v>
      </c>
    </row>
    <row r="202" spans="1:2" x14ac:dyDescent="0.2">
      <c r="A202" s="1">
        <v>41153</v>
      </c>
      <c r="B202" s="2">
        <v>21560000</v>
      </c>
    </row>
    <row r="203" spans="1:2" x14ac:dyDescent="0.2">
      <c r="A203" s="1">
        <v>41183</v>
      </c>
      <c r="B203" s="2">
        <v>29810000</v>
      </c>
    </row>
    <row r="204" spans="1:2" x14ac:dyDescent="0.2">
      <c r="A204" s="1">
        <v>41214</v>
      </c>
      <c r="B204" s="2">
        <v>24810000</v>
      </c>
    </row>
    <row r="205" spans="1:2" x14ac:dyDescent="0.2">
      <c r="A205" s="1">
        <v>41244</v>
      </c>
      <c r="B205" s="2">
        <v>18270000</v>
      </c>
    </row>
    <row r="206" spans="1:2" x14ac:dyDescent="0.2">
      <c r="A206" s="1">
        <v>41275</v>
      </c>
      <c r="B206" s="2">
        <v>15380000</v>
      </c>
    </row>
    <row r="207" spans="1:2" x14ac:dyDescent="0.2">
      <c r="A207" s="1">
        <v>41306</v>
      </c>
      <c r="B207" s="2">
        <v>17860000</v>
      </c>
    </row>
    <row r="208" spans="1:2" x14ac:dyDescent="0.2">
      <c r="A208" s="1">
        <v>41334</v>
      </c>
      <c r="B208" s="2">
        <v>26930000</v>
      </c>
    </row>
    <row r="209" spans="1:2" x14ac:dyDescent="0.2">
      <c r="A209" s="1">
        <v>41365</v>
      </c>
      <c r="B209" s="2">
        <v>27060000</v>
      </c>
    </row>
    <row r="210" spans="1:2" x14ac:dyDescent="0.2">
      <c r="A210" s="1">
        <v>41395</v>
      </c>
      <c r="B210" s="2">
        <v>32590000</v>
      </c>
    </row>
    <row r="211" spans="1:2" x14ac:dyDescent="0.2">
      <c r="A211" s="1">
        <v>41426</v>
      </c>
      <c r="B211" s="2">
        <v>24840000</v>
      </c>
    </row>
    <row r="212" spans="1:2" x14ac:dyDescent="0.2">
      <c r="A212" s="1">
        <v>41456</v>
      </c>
      <c r="B212" s="2">
        <v>15630000</v>
      </c>
    </row>
    <row r="213" spans="1:2" x14ac:dyDescent="0.2">
      <c r="A213" s="1">
        <v>41487</v>
      </c>
      <c r="B213" s="2">
        <v>15990000</v>
      </c>
    </row>
    <row r="214" spans="1:2" x14ac:dyDescent="0.2">
      <c r="A214" s="1">
        <v>41518</v>
      </c>
      <c r="B214" s="2">
        <v>20480000</v>
      </c>
    </row>
    <row r="215" spans="1:2" x14ac:dyDescent="0.2">
      <c r="A215" s="1">
        <v>41548</v>
      </c>
      <c r="B215" s="2">
        <v>23400000</v>
      </c>
    </row>
    <row r="216" spans="1:2" x14ac:dyDescent="0.2">
      <c r="A216" s="1">
        <v>41579</v>
      </c>
      <c r="B216" s="2">
        <v>25910000</v>
      </c>
    </row>
    <row r="217" spans="1:2" x14ac:dyDescent="0.2">
      <c r="A217" s="1">
        <v>41609</v>
      </c>
      <c r="B217" s="2">
        <v>24460000</v>
      </c>
    </row>
    <row r="218" spans="1:2" x14ac:dyDescent="0.2">
      <c r="A218" s="1">
        <v>41640</v>
      </c>
      <c r="B218" s="2">
        <v>26560000</v>
      </c>
    </row>
    <row r="219" spans="1:2" x14ac:dyDescent="0.2">
      <c r="A219" s="1">
        <v>41671</v>
      </c>
      <c r="B219" s="2">
        <v>29350000</v>
      </c>
    </row>
    <row r="220" spans="1:2" x14ac:dyDescent="0.2">
      <c r="A220" s="1">
        <v>41699</v>
      </c>
      <c r="B220" s="2">
        <v>37810000</v>
      </c>
    </row>
    <row r="221" spans="1:2" x14ac:dyDescent="0.2">
      <c r="A221" s="1">
        <v>41730</v>
      </c>
      <c r="B221" s="2">
        <v>37810000</v>
      </c>
    </row>
    <row r="222" spans="1:2" x14ac:dyDescent="0.2">
      <c r="A222" s="1">
        <v>41760</v>
      </c>
      <c r="B222" s="2">
        <v>31240000</v>
      </c>
    </row>
    <row r="223" spans="1:2" x14ac:dyDescent="0.2">
      <c r="A223" s="1">
        <v>41791</v>
      </c>
      <c r="B223" s="2">
        <v>21700000</v>
      </c>
    </row>
    <row r="224" spans="1:2" x14ac:dyDescent="0.2">
      <c r="A224" s="1">
        <v>41821</v>
      </c>
      <c r="B224" s="2">
        <v>19870000</v>
      </c>
    </row>
    <row r="225" spans="1:2" x14ac:dyDescent="0.2">
      <c r="A225" s="1">
        <v>41852</v>
      </c>
      <c r="B225" s="2">
        <v>24400000</v>
      </c>
    </row>
    <row r="226" spans="1:2" x14ac:dyDescent="0.2">
      <c r="A226" s="1">
        <v>41883</v>
      </c>
      <c r="B226" s="2">
        <v>27240000</v>
      </c>
    </row>
    <row r="227" spans="1:2" x14ac:dyDescent="0.2">
      <c r="A227" s="1">
        <v>41913</v>
      </c>
      <c r="B227" s="2">
        <v>37620000</v>
      </c>
    </row>
    <row r="228" spans="1:2" x14ac:dyDescent="0.2">
      <c r="A228" s="1">
        <v>41944</v>
      </c>
      <c r="B228" s="2">
        <v>30460000</v>
      </c>
    </row>
    <row r="229" spans="1:2" x14ac:dyDescent="0.2">
      <c r="A229" s="1">
        <v>41974</v>
      </c>
      <c r="B229" s="2">
        <v>32250000</v>
      </c>
    </row>
    <row r="230" spans="1:2" x14ac:dyDescent="0.2">
      <c r="A230" s="1">
        <v>42005</v>
      </c>
      <c r="B230" s="2">
        <v>21160000</v>
      </c>
    </row>
    <row r="231" spans="1:2" x14ac:dyDescent="0.2">
      <c r="A231" s="1">
        <v>42036</v>
      </c>
      <c r="B231" s="2">
        <v>30490000</v>
      </c>
    </row>
    <row r="232" spans="1:2" x14ac:dyDescent="0.2">
      <c r="A232" s="1">
        <v>42064</v>
      </c>
      <c r="B232" s="2">
        <v>34000000</v>
      </c>
    </row>
    <row r="233" spans="1:2" x14ac:dyDescent="0.2">
      <c r="A233" s="1">
        <v>42095</v>
      </c>
      <c r="B233" s="2">
        <v>33670000</v>
      </c>
    </row>
    <row r="234" spans="1:2" x14ac:dyDescent="0.2">
      <c r="A234" s="1">
        <v>42125</v>
      </c>
      <c r="B234" s="2">
        <v>27020000</v>
      </c>
    </row>
    <row r="235" spans="1:2" x14ac:dyDescent="0.2">
      <c r="A235" s="1">
        <v>42156</v>
      </c>
      <c r="B235" s="2">
        <v>21070000</v>
      </c>
    </row>
    <row r="236" spans="1:2" x14ac:dyDescent="0.2">
      <c r="A236" s="1">
        <v>42186</v>
      </c>
      <c r="B236" s="2">
        <v>16450000</v>
      </c>
    </row>
    <row r="237" spans="1:2" x14ac:dyDescent="0.2">
      <c r="A237" s="1">
        <v>42217</v>
      </c>
      <c r="B237" s="2">
        <v>17820000</v>
      </c>
    </row>
    <row r="238" spans="1:2" x14ac:dyDescent="0.2">
      <c r="A238" s="1">
        <v>42248</v>
      </c>
      <c r="B238" s="2">
        <v>18910000</v>
      </c>
    </row>
    <row r="239" spans="1:2" x14ac:dyDescent="0.2">
      <c r="A239" s="1">
        <v>42278</v>
      </c>
      <c r="B239" s="2">
        <v>27310000</v>
      </c>
    </row>
    <row r="240" spans="1:2" x14ac:dyDescent="0.2">
      <c r="A240" s="1">
        <v>42309</v>
      </c>
      <c r="B240" s="2">
        <v>24450000</v>
      </c>
    </row>
    <row r="241" spans="1:2" x14ac:dyDescent="0.2">
      <c r="A241" s="1">
        <v>42339</v>
      </c>
      <c r="B241" s="2">
        <v>20160000</v>
      </c>
    </row>
    <row r="242" spans="1:2" x14ac:dyDescent="0.2">
      <c r="A242" s="1">
        <v>42370</v>
      </c>
      <c r="B242" s="2">
        <v>17950000</v>
      </c>
    </row>
    <row r="243" spans="1:2" x14ac:dyDescent="0.2">
      <c r="A243" s="1">
        <v>42401</v>
      </c>
      <c r="B243" s="2">
        <v>19010000</v>
      </c>
    </row>
    <row r="244" spans="1:2" x14ac:dyDescent="0.2">
      <c r="A244" s="1">
        <v>42430</v>
      </c>
      <c r="B244" s="2">
        <v>22480000</v>
      </c>
    </row>
    <row r="245" spans="1:2" x14ac:dyDescent="0.2">
      <c r="A245" s="1">
        <v>42461</v>
      </c>
      <c r="B245" s="2">
        <v>21730000</v>
      </c>
    </row>
    <row r="246" spans="1:2" x14ac:dyDescent="0.2">
      <c r="A246" s="1">
        <v>42491</v>
      </c>
      <c r="B246" s="2">
        <v>24190000</v>
      </c>
    </row>
    <row r="247" spans="1:2" x14ac:dyDescent="0.2">
      <c r="A247" s="1">
        <v>42522</v>
      </c>
      <c r="B247" s="2">
        <v>16040000</v>
      </c>
    </row>
    <row r="248" spans="1:2" x14ac:dyDescent="0.2">
      <c r="A248" s="1">
        <v>42552</v>
      </c>
      <c r="B248" s="2">
        <v>13200000</v>
      </c>
    </row>
    <row r="249" spans="1:2" x14ac:dyDescent="0.2">
      <c r="A249" s="1">
        <v>42583</v>
      </c>
      <c r="B249" s="2">
        <v>12850000</v>
      </c>
    </row>
    <row r="250" spans="1:2" x14ac:dyDescent="0.2">
      <c r="A250" s="1">
        <v>42614</v>
      </c>
      <c r="B250" s="2">
        <v>22370000</v>
      </c>
    </row>
    <row r="251" spans="1:2" x14ac:dyDescent="0.2">
      <c r="A251" s="1">
        <v>42644</v>
      </c>
      <c r="B251" s="2">
        <v>21970000</v>
      </c>
    </row>
    <row r="252" spans="1:2" x14ac:dyDescent="0.2">
      <c r="A252" s="1">
        <v>42675</v>
      </c>
      <c r="B252" s="2">
        <v>18560000</v>
      </c>
    </row>
    <row r="253" spans="1:2" x14ac:dyDescent="0.2">
      <c r="A253" s="1">
        <v>42705</v>
      </c>
      <c r="B253" s="2">
        <v>13560000</v>
      </c>
    </row>
    <row r="254" spans="1:2" x14ac:dyDescent="0.2">
      <c r="A254" s="1">
        <v>42736</v>
      </c>
      <c r="B254" s="2">
        <v>14030000</v>
      </c>
    </row>
    <row r="255" spans="1:2" x14ac:dyDescent="0.2">
      <c r="A255" s="1">
        <v>42767</v>
      </c>
      <c r="B255" s="2">
        <v>17830000</v>
      </c>
    </row>
    <row r="256" spans="1:2" x14ac:dyDescent="0.2">
      <c r="A256" s="1">
        <v>42795</v>
      </c>
      <c r="B256" s="2">
        <v>23460000</v>
      </c>
    </row>
    <row r="257" spans="1:2" x14ac:dyDescent="0.2">
      <c r="A257" s="1">
        <v>42826</v>
      </c>
      <c r="B257" s="2">
        <v>24560000</v>
      </c>
    </row>
    <row r="258" spans="1:2" x14ac:dyDescent="0.2">
      <c r="A258" s="1">
        <v>42856</v>
      </c>
      <c r="B258" s="2">
        <v>18630000</v>
      </c>
    </row>
    <row r="259" spans="1:2" x14ac:dyDescent="0.2">
      <c r="A259" s="1">
        <v>42887</v>
      </c>
      <c r="B259" s="2">
        <v>14780000</v>
      </c>
    </row>
    <row r="260" spans="1:2" x14ac:dyDescent="0.2">
      <c r="A260" s="1">
        <v>42917</v>
      </c>
      <c r="B260" s="2">
        <v>13250000</v>
      </c>
    </row>
    <row r="261" spans="1:2" x14ac:dyDescent="0.2">
      <c r="A261" s="1">
        <v>42948</v>
      </c>
      <c r="B261" s="2">
        <v>13000000</v>
      </c>
    </row>
    <row r="262" spans="1:2" x14ac:dyDescent="0.2">
      <c r="A262" s="1">
        <v>42979</v>
      </c>
      <c r="B262" s="2">
        <v>19550000</v>
      </c>
    </row>
    <row r="263" spans="1:2" x14ac:dyDescent="0.2">
      <c r="A263" s="1">
        <v>43009</v>
      </c>
      <c r="B263" s="2">
        <v>19550000</v>
      </c>
    </row>
    <row r="264" spans="1:2" x14ac:dyDescent="0.2">
      <c r="A264" s="1">
        <v>43040</v>
      </c>
      <c r="B264" s="2">
        <v>15690000</v>
      </c>
    </row>
    <row r="265" spans="1:2" x14ac:dyDescent="0.2">
      <c r="A265" s="1">
        <v>43070</v>
      </c>
      <c r="B265" s="2">
        <v>13910000</v>
      </c>
    </row>
    <row r="266" spans="1:2" x14ac:dyDescent="0.2">
      <c r="A266" s="1">
        <v>43101</v>
      </c>
      <c r="B266" s="2">
        <v>12090000</v>
      </c>
    </row>
    <row r="267" spans="1:2" x14ac:dyDescent="0.2">
      <c r="A267" s="1">
        <v>43132</v>
      </c>
      <c r="B267" s="2">
        <v>13350000</v>
      </c>
    </row>
    <row r="268" spans="1:2" x14ac:dyDescent="0.2">
      <c r="A268" s="1">
        <v>43160</v>
      </c>
      <c r="B268" s="2">
        <v>16910000</v>
      </c>
    </row>
    <row r="269" spans="1:2" x14ac:dyDescent="0.2">
      <c r="A269" s="1">
        <v>43191</v>
      </c>
      <c r="B269" s="2">
        <v>18880000</v>
      </c>
    </row>
    <row r="270" spans="1:2" x14ac:dyDescent="0.2">
      <c r="A270" s="1">
        <v>43221</v>
      </c>
      <c r="B270" s="2">
        <v>16660000</v>
      </c>
    </row>
    <row r="271" spans="1:2" x14ac:dyDescent="0.2">
      <c r="A271" s="1">
        <v>43252</v>
      </c>
      <c r="B271" s="2">
        <v>17140000</v>
      </c>
    </row>
    <row r="272" spans="1:2" x14ac:dyDescent="0.2">
      <c r="A272" s="1">
        <v>43282</v>
      </c>
      <c r="B272" s="2">
        <v>10940000</v>
      </c>
    </row>
    <row r="273" spans="1:2" x14ac:dyDescent="0.2">
      <c r="A273" s="1">
        <v>43313</v>
      </c>
      <c r="B273" s="2">
        <v>12120000</v>
      </c>
    </row>
    <row r="274" spans="1:2" x14ac:dyDescent="0.2">
      <c r="A274" s="1">
        <v>43344</v>
      </c>
      <c r="B274" s="2">
        <v>14120000</v>
      </c>
    </row>
    <row r="275" spans="1:2" x14ac:dyDescent="0.2">
      <c r="A275" s="1">
        <v>43374</v>
      </c>
      <c r="B275" s="2">
        <v>17340000</v>
      </c>
    </row>
    <row r="276" spans="1:2" x14ac:dyDescent="0.2">
      <c r="A276" s="1">
        <v>43405</v>
      </c>
      <c r="B276" s="2">
        <v>15400000</v>
      </c>
    </row>
    <row r="277" spans="1:2" x14ac:dyDescent="0.2">
      <c r="A277" s="1">
        <v>43435</v>
      </c>
      <c r="B277" s="2">
        <v>13370000</v>
      </c>
    </row>
    <row r="278" spans="1:2" x14ac:dyDescent="0.2">
      <c r="A278" s="1">
        <v>43466</v>
      </c>
      <c r="B278" s="2">
        <v>11130000</v>
      </c>
    </row>
    <row r="279" spans="1:2" x14ac:dyDescent="0.2">
      <c r="A279" s="1">
        <v>43497</v>
      </c>
      <c r="B279" s="2">
        <v>15710000</v>
      </c>
    </row>
    <row r="280" spans="1:2" x14ac:dyDescent="0.2">
      <c r="A280" s="1">
        <v>43525</v>
      </c>
      <c r="B280" s="2">
        <v>20530000</v>
      </c>
    </row>
    <row r="281" spans="1:2" x14ac:dyDescent="0.2">
      <c r="A281" s="1">
        <v>43556</v>
      </c>
      <c r="B281" s="2">
        <v>19940000</v>
      </c>
    </row>
    <row r="282" spans="1:2" x14ac:dyDescent="0.2">
      <c r="A282" s="1">
        <v>43586</v>
      </c>
      <c r="B282" s="2">
        <v>19150000</v>
      </c>
    </row>
    <row r="283" spans="1:2" x14ac:dyDescent="0.2">
      <c r="A283" s="1">
        <v>43617</v>
      </c>
      <c r="B283" s="2">
        <v>13060000</v>
      </c>
    </row>
    <row r="284" spans="1:2" x14ac:dyDescent="0.2">
      <c r="A284" s="1">
        <v>43647</v>
      </c>
      <c r="B284" s="2">
        <v>11810000</v>
      </c>
    </row>
    <row r="285" spans="1:2" x14ac:dyDescent="0.2">
      <c r="A285" s="1">
        <v>43678</v>
      </c>
      <c r="B285" s="2">
        <v>12170000</v>
      </c>
    </row>
    <row r="286" spans="1:2" x14ac:dyDescent="0.2">
      <c r="A286" s="1">
        <v>43709</v>
      </c>
      <c r="B286" s="2">
        <v>18940000</v>
      </c>
    </row>
    <row r="287" spans="1:2" x14ac:dyDescent="0.2">
      <c r="A287" s="1">
        <v>43739</v>
      </c>
      <c r="B287" s="2">
        <v>17730000</v>
      </c>
    </row>
    <row r="288" spans="1:2" x14ac:dyDescent="0.2">
      <c r="A288" s="1">
        <v>43770</v>
      </c>
      <c r="B288" s="2">
        <v>15020000</v>
      </c>
    </row>
    <row r="289" spans="1:5" x14ac:dyDescent="0.2">
      <c r="A289" s="1">
        <v>43800</v>
      </c>
      <c r="B289" s="2">
        <v>12850000</v>
      </c>
    </row>
    <row r="290" spans="1:5" x14ac:dyDescent="0.2">
      <c r="A290" s="1">
        <v>43831</v>
      </c>
      <c r="B290" s="2">
        <v>10780000</v>
      </c>
    </row>
    <row r="291" spans="1:5" x14ac:dyDescent="0.2">
      <c r="A291" s="1">
        <v>43862</v>
      </c>
      <c r="B291" s="2">
        <v>14000000</v>
      </c>
    </row>
    <row r="292" spans="1:5" x14ac:dyDescent="0.2">
      <c r="A292" s="1">
        <v>43891</v>
      </c>
      <c r="B292" s="2">
        <v>17330000</v>
      </c>
    </row>
    <row r="293" spans="1:5" x14ac:dyDescent="0.2">
      <c r="A293" s="1">
        <v>43922</v>
      </c>
      <c r="B293" s="2">
        <v>19290000</v>
      </c>
    </row>
    <row r="294" spans="1:5" x14ac:dyDescent="0.2">
      <c r="A294" s="1">
        <v>43952</v>
      </c>
      <c r="B294" s="2">
        <v>17190000</v>
      </c>
    </row>
    <row r="295" spans="1:5" x14ac:dyDescent="0.2">
      <c r="A295" s="1">
        <v>43983</v>
      </c>
      <c r="B295" s="2">
        <v>13700000</v>
      </c>
    </row>
    <row r="296" spans="1:5" x14ac:dyDescent="0.2">
      <c r="A296" s="1">
        <v>44013</v>
      </c>
      <c r="B296" s="2">
        <v>11350000</v>
      </c>
    </row>
    <row r="297" spans="1:5" x14ac:dyDescent="0.2">
      <c r="A297" s="1">
        <v>44044</v>
      </c>
      <c r="B297" s="2">
        <v>11740000</v>
      </c>
    </row>
    <row r="298" spans="1:5" x14ac:dyDescent="0.2">
      <c r="A298" s="1">
        <v>44075</v>
      </c>
      <c r="B298" s="2">
        <v>17270000</v>
      </c>
      <c r="C298" s="2">
        <v>17270000</v>
      </c>
      <c r="D298" s="2">
        <v>17270000</v>
      </c>
      <c r="E298" s="2">
        <v>17270000</v>
      </c>
    </row>
    <row r="299" spans="1:5" x14ac:dyDescent="0.2">
      <c r="A299" s="1">
        <v>44105</v>
      </c>
      <c r="B299">
        <v>15352691.928271249</v>
      </c>
      <c r="C299" s="2">
        <f t="shared" ref="C299:C330" si="0">_xlfn.FORECAST.ETS(A299,$B$2:$B$298,$A$2:$A$298,157,1)</f>
        <v>15352691.928271249</v>
      </c>
      <c r="D299" s="2">
        <f t="shared" ref="D299:D330" si="1">C299-_xlfn.FORECAST.ETS.CONFINT(A299,$B$2:$B$298,$A$2:$A$298,0.95,157,1)</f>
        <v>1676801.2662846204</v>
      </c>
      <c r="E299" s="2">
        <f t="shared" ref="E299:E330" si="2">C299+_xlfn.FORECAST.ETS.CONFINT(A299,$B$2:$B$298,$A$2:$A$298,0.95,157,1)</f>
        <v>29028582.590257876</v>
      </c>
    </row>
    <row r="300" spans="1:5" x14ac:dyDescent="0.2">
      <c r="A300" s="1">
        <v>44136</v>
      </c>
      <c r="B300">
        <v>15305269.149615293</v>
      </c>
      <c r="C300" s="2">
        <f t="shared" si="0"/>
        <v>15305269.149615293</v>
      </c>
      <c r="D300" s="2">
        <f t="shared" si="1"/>
        <v>9037.6279740761966</v>
      </c>
      <c r="E300" s="2">
        <f t="shared" si="2"/>
        <v>30601500.671256512</v>
      </c>
    </row>
    <row r="301" spans="1:5" x14ac:dyDescent="0.2">
      <c r="A301" s="1">
        <v>44166</v>
      </c>
      <c r="B301">
        <v>13479346.497854644</v>
      </c>
      <c r="C301" s="2">
        <f t="shared" si="0"/>
        <v>13479346.497854644</v>
      </c>
      <c r="D301" s="2">
        <f t="shared" si="1"/>
        <v>-3286899.4505991265</v>
      </c>
      <c r="E301" s="2">
        <f t="shared" si="2"/>
        <v>30245592.446308415</v>
      </c>
    </row>
    <row r="302" spans="1:5" x14ac:dyDescent="0.2">
      <c r="A302" s="1">
        <v>44197</v>
      </c>
      <c r="B302">
        <v>10844823.972663606</v>
      </c>
      <c r="C302" s="2">
        <f t="shared" si="0"/>
        <v>10844823.972663606</v>
      </c>
      <c r="D302" s="2">
        <f t="shared" si="1"/>
        <v>-7277738.5608127285</v>
      </c>
      <c r="E302" s="2">
        <f t="shared" si="2"/>
        <v>28967386.506139942</v>
      </c>
    </row>
    <row r="303" spans="1:5" x14ac:dyDescent="0.2">
      <c r="A303" s="1">
        <v>44228</v>
      </c>
      <c r="B303">
        <v>10099656.288402427</v>
      </c>
      <c r="C303" s="2">
        <f t="shared" si="0"/>
        <v>10099656.288402427</v>
      </c>
      <c r="D303" s="2">
        <f t="shared" si="1"/>
        <v>-9289409.7425020635</v>
      </c>
      <c r="E303" s="2">
        <f t="shared" si="2"/>
        <v>29488722.319306917</v>
      </c>
    </row>
    <row r="304" spans="1:5" x14ac:dyDescent="0.2">
      <c r="A304" s="1">
        <v>44256</v>
      </c>
      <c r="B304">
        <v>13780017.132123686</v>
      </c>
      <c r="C304" s="2">
        <f t="shared" si="0"/>
        <v>13780017.132123686</v>
      </c>
      <c r="D304" s="2">
        <f t="shared" si="1"/>
        <v>-6802334.6182729527</v>
      </c>
      <c r="E304" s="2">
        <f t="shared" si="2"/>
        <v>34362368.882520325</v>
      </c>
    </row>
    <row r="305" spans="1:5" x14ac:dyDescent="0.2">
      <c r="A305" s="1">
        <v>44287</v>
      </c>
      <c r="B305">
        <v>17994251.656405304</v>
      </c>
      <c r="C305" s="2">
        <f t="shared" si="0"/>
        <v>17994251.656405304</v>
      </c>
      <c r="D305" s="2">
        <f t="shared" si="1"/>
        <v>-3720250.7076502666</v>
      </c>
      <c r="E305" s="2">
        <f t="shared" si="2"/>
        <v>39708754.020460874</v>
      </c>
    </row>
    <row r="306" spans="1:5" x14ac:dyDescent="0.2">
      <c r="A306" s="1">
        <v>44317</v>
      </c>
      <c r="B306">
        <v>17375584.360034026</v>
      </c>
      <c r="C306" s="2">
        <f t="shared" si="0"/>
        <v>17375584.360034026</v>
      </c>
      <c r="D306" s="2">
        <f t="shared" si="1"/>
        <v>-5419052.8082848191</v>
      </c>
      <c r="E306" s="2">
        <f t="shared" si="2"/>
        <v>40170221.528352872</v>
      </c>
    </row>
    <row r="307" spans="1:5" x14ac:dyDescent="0.2">
      <c r="A307" s="1">
        <v>44348</v>
      </c>
      <c r="B307">
        <v>11239643.578937257</v>
      </c>
      <c r="C307" s="2">
        <f t="shared" si="0"/>
        <v>11239643.578937257</v>
      </c>
      <c r="D307" s="2">
        <f t="shared" si="1"/>
        <v>-12590194.645171834</v>
      </c>
      <c r="E307" s="2">
        <f t="shared" si="2"/>
        <v>35069481.803046346</v>
      </c>
    </row>
    <row r="308" spans="1:5" x14ac:dyDescent="0.2">
      <c r="A308" s="1">
        <v>44378</v>
      </c>
      <c r="B308">
        <v>15560321.853289539</v>
      </c>
      <c r="C308" s="2">
        <f t="shared" si="0"/>
        <v>15560321.853289539</v>
      </c>
      <c r="D308" s="2">
        <f t="shared" si="1"/>
        <v>-9265412.8877864797</v>
      </c>
      <c r="E308" s="2">
        <f t="shared" si="2"/>
        <v>40386056.59436556</v>
      </c>
    </row>
    <row r="309" spans="1:5" x14ac:dyDescent="0.2">
      <c r="A309" s="1">
        <v>44409</v>
      </c>
      <c r="B309">
        <v>8453224.8532309681</v>
      </c>
      <c r="C309" s="2">
        <f t="shared" si="0"/>
        <v>8453224.8532309681</v>
      </c>
      <c r="D309" s="2">
        <f t="shared" si="1"/>
        <v>-17333663.377737265</v>
      </c>
      <c r="E309" s="2">
        <f t="shared" si="2"/>
        <v>34240113.084199205</v>
      </c>
    </row>
    <row r="310" spans="1:5" x14ac:dyDescent="0.2">
      <c r="A310" s="1">
        <v>44440</v>
      </c>
      <c r="B310">
        <v>8828700.5298703332</v>
      </c>
      <c r="C310" s="2">
        <f t="shared" si="0"/>
        <v>8828700.5298703332</v>
      </c>
      <c r="D310" s="2">
        <f t="shared" si="1"/>
        <v>-17888355.098580182</v>
      </c>
      <c r="E310" s="2">
        <f t="shared" si="2"/>
        <v>35545756.158320852</v>
      </c>
    </row>
    <row r="311" spans="1:5" x14ac:dyDescent="0.2">
      <c r="A311" s="1">
        <v>44470</v>
      </c>
      <c r="B311">
        <v>11214810.063155409</v>
      </c>
      <c r="C311" s="2">
        <f t="shared" si="0"/>
        <v>11214810.063155409</v>
      </c>
      <c r="D311" s="2">
        <f t="shared" si="1"/>
        <v>-16404564.47621556</v>
      </c>
      <c r="E311" s="2">
        <f t="shared" si="2"/>
        <v>38834184.602526382</v>
      </c>
    </row>
    <row r="312" spans="1:5" x14ac:dyDescent="0.2">
      <c r="A312" s="1">
        <v>44501</v>
      </c>
      <c r="B312">
        <v>14499024.635318074</v>
      </c>
      <c r="C312" s="2">
        <f t="shared" si="0"/>
        <v>14499024.635318074</v>
      </c>
      <c r="D312" s="2">
        <f t="shared" si="1"/>
        <v>-13997472.415607691</v>
      </c>
      <c r="E312" s="2">
        <f t="shared" si="2"/>
        <v>42995521.68624384</v>
      </c>
    </row>
    <row r="313" spans="1:5" x14ac:dyDescent="0.2">
      <c r="A313" s="1">
        <v>44531</v>
      </c>
      <c r="B313">
        <v>12181536.509505456</v>
      </c>
      <c r="C313" s="2">
        <f t="shared" si="0"/>
        <v>12181536.509505456</v>
      </c>
      <c r="D313" s="2">
        <f t="shared" si="1"/>
        <v>-17169152.037712522</v>
      </c>
      <c r="E313" s="2">
        <f t="shared" si="2"/>
        <v>41532225.056723438</v>
      </c>
    </row>
    <row r="314" spans="1:5" x14ac:dyDescent="0.2">
      <c r="A314" s="1">
        <v>44562</v>
      </c>
      <c r="B314">
        <v>9141846.6569317728</v>
      </c>
      <c r="C314" s="2">
        <f t="shared" si="0"/>
        <v>9141846.6569317728</v>
      </c>
      <c r="D314" s="2">
        <f t="shared" si="1"/>
        <v>-21042055.444571603</v>
      </c>
      <c r="E314" s="2">
        <f t="shared" si="2"/>
        <v>39325748.758435145</v>
      </c>
    </row>
    <row r="315" spans="1:5" x14ac:dyDescent="0.2">
      <c r="A315" s="1">
        <v>44593</v>
      </c>
      <c r="B315">
        <v>10097549.861182267</v>
      </c>
      <c r="C315" s="2">
        <f t="shared" si="0"/>
        <v>10097549.861182267</v>
      </c>
      <c r="D315" s="2">
        <f t="shared" si="1"/>
        <v>-20900285.577206545</v>
      </c>
      <c r="E315" s="2">
        <f t="shared" si="2"/>
        <v>41095385.299571075</v>
      </c>
    </row>
    <row r="316" spans="1:5" x14ac:dyDescent="0.2">
      <c r="A316" s="1">
        <v>44621</v>
      </c>
      <c r="B316">
        <v>10916075.447425846</v>
      </c>
      <c r="C316" s="2">
        <f t="shared" si="0"/>
        <v>10916075.447425846</v>
      </c>
      <c r="D316" s="2">
        <f t="shared" si="1"/>
        <v>-20877899.762236804</v>
      </c>
      <c r="E316" s="2">
        <f t="shared" si="2"/>
        <v>42710050.657088496</v>
      </c>
    </row>
    <row r="317" spans="1:5" x14ac:dyDescent="0.2">
      <c r="A317" s="1">
        <v>44652</v>
      </c>
      <c r="B317">
        <v>13722880.783882352</v>
      </c>
      <c r="C317" s="2">
        <f t="shared" si="0"/>
        <v>13722880.783882352</v>
      </c>
      <c r="D317" s="2">
        <f t="shared" si="1"/>
        <v>-18850751.089685887</v>
      </c>
      <c r="E317" s="2">
        <f t="shared" si="2"/>
        <v>46296512.657450587</v>
      </c>
    </row>
    <row r="318" spans="1:5" x14ac:dyDescent="0.2">
      <c r="A318" s="1">
        <v>44682</v>
      </c>
      <c r="B318">
        <v>16398345.540786179</v>
      </c>
      <c r="C318" s="2">
        <f t="shared" si="0"/>
        <v>16398345.540786179</v>
      </c>
      <c r="D318" s="2">
        <f t="shared" si="1"/>
        <v>-16939621.963722795</v>
      </c>
      <c r="E318" s="2">
        <f t="shared" si="2"/>
        <v>49736313.045295149</v>
      </c>
    </row>
    <row r="319" spans="1:5" x14ac:dyDescent="0.2">
      <c r="A319" s="1">
        <v>44713</v>
      </c>
      <c r="B319">
        <v>15922516.306785908</v>
      </c>
      <c r="C319" s="2">
        <f t="shared" si="0"/>
        <v>15922516.306785908</v>
      </c>
      <c r="D319" s="2">
        <f t="shared" si="1"/>
        <v>-18165501.901720751</v>
      </c>
      <c r="E319" s="2">
        <f t="shared" si="2"/>
        <v>50010534.51529257</v>
      </c>
    </row>
    <row r="320" spans="1:5" x14ac:dyDescent="0.2">
      <c r="A320" s="1">
        <v>44743</v>
      </c>
      <c r="B320">
        <v>12230636.600906333</v>
      </c>
      <c r="C320" s="2">
        <f t="shared" si="0"/>
        <v>12230636.600906333</v>
      </c>
      <c r="D320" s="2">
        <f t="shared" si="1"/>
        <v>-22594075.769048229</v>
      </c>
      <c r="E320" s="2">
        <f t="shared" si="2"/>
        <v>47055348.970860898</v>
      </c>
    </row>
    <row r="321" spans="1:5" x14ac:dyDescent="0.2">
      <c r="A321" s="1">
        <v>44774</v>
      </c>
      <c r="B321">
        <v>9461452.5295001213</v>
      </c>
      <c r="C321" s="2">
        <f t="shared" si="0"/>
        <v>9461452.5295001213</v>
      </c>
      <c r="D321" s="2">
        <f t="shared" si="1"/>
        <v>-26087433.109735072</v>
      </c>
      <c r="E321" s="2">
        <f t="shared" si="2"/>
        <v>45010338.16873531</v>
      </c>
    </row>
    <row r="322" spans="1:5" x14ac:dyDescent="0.2">
      <c r="A322" s="1">
        <v>44805</v>
      </c>
      <c r="B322">
        <v>9181608.1510105506</v>
      </c>
      <c r="C322" s="2">
        <f t="shared" si="0"/>
        <v>9181608.1510105506</v>
      </c>
      <c r="D322" s="2">
        <f t="shared" si="1"/>
        <v>-27079685.194201492</v>
      </c>
      <c r="E322" s="2">
        <f t="shared" si="2"/>
        <v>45442901.496222593</v>
      </c>
    </row>
    <row r="323" spans="1:5" x14ac:dyDescent="0.2">
      <c r="A323" s="1">
        <v>44835</v>
      </c>
      <c r="B323">
        <v>11436824.204433361</v>
      </c>
      <c r="C323" s="2">
        <f t="shared" si="0"/>
        <v>11436824.204433361</v>
      </c>
      <c r="D323" s="2">
        <f t="shared" si="1"/>
        <v>-25525796.648778997</v>
      </c>
      <c r="E323" s="2">
        <f t="shared" si="2"/>
        <v>48399445.057645716</v>
      </c>
    </row>
    <row r="324" spans="1:5" x14ac:dyDescent="0.2">
      <c r="A324" s="1">
        <v>44866</v>
      </c>
      <c r="B324">
        <v>13399778.504534882</v>
      </c>
      <c r="C324" s="2">
        <f t="shared" si="0"/>
        <v>13399778.504534882</v>
      </c>
      <c r="D324" s="2">
        <f t="shared" si="1"/>
        <v>-24253713.764626835</v>
      </c>
      <c r="E324" s="2">
        <f t="shared" si="2"/>
        <v>51053270.773696601</v>
      </c>
    </row>
    <row r="325" spans="1:5" x14ac:dyDescent="0.2">
      <c r="A325" s="1">
        <v>44896</v>
      </c>
      <c r="B325">
        <v>13509893.351762922</v>
      </c>
      <c r="C325" s="2">
        <f t="shared" si="0"/>
        <v>13509893.351762922</v>
      </c>
      <c r="D325" s="2">
        <f t="shared" si="1"/>
        <v>-24824584.449610189</v>
      </c>
      <c r="E325" s="2">
        <f t="shared" si="2"/>
        <v>51844371.15313603</v>
      </c>
    </row>
    <row r="326" spans="1:5" x14ac:dyDescent="0.2">
      <c r="A326" s="1">
        <v>44927</v>
      </c>
      <c r="B326">
        <v>11036366.878779784</v>
      </c>
      <c r="C326" s="2">
        <f t="shared" si="0"/>
        <v>11036366.878779784</v>
      </c>
      <c r="D326" s="2">
        <f t="shared" si="1"/>
        <v>-27969733.145687409</v>
      </c>
      <c r="E326" s="2">
        <f t="shared" si="2"/>
        <v>50042466.903246976</v>
      </c>
    </row>
    <row r="327" spans="1:5" x14ac:dyDescent="0.2">
      <c r="A327" s="1">
        <v>44958</v>
      </c>
      <c r="B327">
        <v>9787957.4779164214</v>
      </c>
      <c r="C327" s="2">
        <f t="shared" si="0"/>
        <v>9787957.4779164214</v>
      </c>
      <c r="D327" s="2">
        <f t="shared" si="1"/>
        <v>-29880881.761064425</v>
      </c>
      <c r="E327" s="2">
        <f t="shared" si="2"/>
        <v>49456796.716897264</v>
      </c>
    </row>
    <row r="328" spans="1:5" x14ac:dyDescent="0.2">
      <c r="A328" s="1">
        <v>44986</v>
      </c>
      <c r="B328">
        <v>5430729.0041081775</v>
      </c>
      <c r="C328" s="2">
        <f t="shared" si="0"/>
        <v>5430729.0041081775</v>
      </c>
      <c r="D328" s="2">
        <f t="shared" si="1"/>
        <v>-34892409.077048652</v>
      </c>
      <c r="E328" s="2">
        <f t="shared" si="2"/>
        <v>45753867.085265003</v>
      </c>
    </row>
    <row r="329" spans="1:5" x14ac:dyDescent="0.2">
      <c r="A329" s="1">
        <v>45017</v>
      </c>
      <c r="B329">
        <v>5691784.7015429884</v>
      </c>
      <c r="C329" s="2">
        <f t="shared" si="0"/>
        <v>5691784.7015429884</v>
      </c>
      <c r="D329" s="2">
        <f t="shared" si="1"/>
        <v>-35277620.80562187</v>
      </c>
      <c r="E329" s="2">
        <f t="shared" si="2"/>
        <v>46661190.208707847</v>
      </c>
    </row>
    <row r="330" spans="1:5" x14ac:dyDescent="0.2">
      <c r="A330" s="1">
        <v>45047</v>
      </c>
      <c r="B330">
        <v>9475679.7841959335</v>
      </c>
      <c r="C330" s="2">
        <f t="shared" si="0"/>
        <v>9475679.7841959335</v>
      </c>
      <c r="D330" s="2">
        <f t="shared" si="1"/>
        <v>-32132340.468196381</v>
      </c>
      <c r="E330" s="2">
        <f t="shared" si="2"/>
        <v>51083700.036588252</v>
      </c>
    </row>
    <row r="331" spans="1:5" x14ac:dyDescent="0.2">
      <c r="A331" s="1">
        <v>45078</v>
      </c>
      <c r="B331">
        <v>9958735.9690481331</v>
      </c>
      <c r="C331" s="2">
        <f t="shared" ref="C331:C362" si="3">_xlfn.FORECAST.ETS(A331,$B$2:$B$298,$A$2:$A$298,157,1)</f>
        <v>9958735.9690481331</v>
      </c>
      <c r="D331" s="2">
        <f t="shared" ref="D331:D362" si="4">C331-_xlfn.FORECAST.ETS.CONFINT(A331,$B$2:$B$298,$A$2:$A$298,0.95,157,1)</f>
        <v>-32280597.878811561</v>
      </c>
      <c r="E331" s="2">
        <f t="shared" ref="E331:E362" si="5">C331+_xlfn.FORECAST.ETS.CONFINT(A331,$B$2:$B$298,$A$2:$A$298,0.95,157,1)</f>
        <v>52198069.816907831</v>
      </c>
    </row>
    <row r="332" spans="1:5" x14ac:dyDescent="0.2">
      <c r="A332" s="1">
        <v>45108</v>
      </c>
      <c r="B332">
        <v>9662528.1455806065</v>
      </c>
      <c r="C332" s="2">
        <f t="shared" si="3"/>
        <v>9662528.1455806065</v>
      </c>
      <c r="D332" s="2">
        <f t="shared" si="4"/>
        <v>-33201145.115502052</v>
      </c>
      <c r="E332" s="2">
        <f t="shared" si="5"/>
        <v>52526201.406663261</v>
      </c>
    </row>
    <row r="333" spans="1:5" x14ac:dyDescent="0.2">
      <c r="A333" s="1">
        <v>45139</v>
      </c>
      <c r="B333">
        <v>7128539.6237996779</v>
      </c>
      <c r="C333" s="2">
        <f t="shared" si="3"/>
        <v>7128539.6237996779</v>
      </c>
      <c r="D333" s="2">
        <f t="shared" si="4"/>
        <v>-36352803.593138546</v>
      </c>
      <c r="E333" s="2">
        <f t="shared" si="5"/>
        <v>50609882.840737894</v>
      </c>
    </row>
    <row r="334" spans="1:5" x14ac:dyDescent="0.2">
      <c r="A334" s="1">
        <v>45170</v>
      </c>
      <c r="B334">
        <v>6076196.0696454663</v>
      </c>
      <c r="C334" s="2">
        <f t="shared" si="3"/>
        <v>6076196.0696454663</v>
      </c>
      <c r="D334" s="2">
        <f t="shared" si="4"/>
        <v>-38016432.174993083</v>
      </c>
      <c r="E334" s="2">
        <f t="shared" si="5"/>
        <v>50168824.314284012</v>
      </c>
    </row>
    <row r="335" spans="1:5" x14ac:dyDescent="0.2">
      <c r="A335" s="1">
        <v>45200</v>
      </c>
      <c r="B335">
        <v>6601030.3326194026</v>
      </c>
      <c r="C335" s="2">
        <f t="shared" si="3"/>
        <v>6601030.3326194026</v>
      </c>
      <c r="D335" s="2">
        <f t="shared" si="4"/>
        <v>-38096764.156650171</v>
      </c>
      <c r="E335" s="2">
        <f t="shared" si="5"/>
        <v>51298824.821888968</v>
      </c>
    </row>
    <row r="336" spans="1:5" x14ac:dyDescent="0.2">
      <c r="A336" s="1">
        <v>45231</v>
      </c>
      <c r="B336">
        <v>7239774.5611227285</v>
      </c>
      <c r="C336" s="2">
        <f t="shared" si="3"/>
        <v>7239774.5611227285</v>
      </c>
      <c r="D336" s="2">
        <f t="shared" si="4"/>
        <v>-38057316.759009399</v>
      </c>
      <c r="E336" s="2">
        <f t="shared" si="5"/>
        <v>52536865.881254859</v>
      </c>
    </row>
    <row r="337" spans="1:5" x14ac:dyDescent="0.2">
      <c r="A337" s="1">
        <v>45261</v>
      </c>
      <c r="B337">
        <v>8559266.6289410759</v>
      </c>
      <c r="C337" s="2">
        <f t="shared" si="3"/>
        <v>8559266.6289410759</v>
      </c>
      <c r="D337" s="2">
        <f t="shared" si="4"/>
        <v>-37331486.134095028</v>
      </c>
      <c r="E337" s="2">
        <f t="shared" si="5"/>
        <v>54450019.391977176</v>
      </c>
    </row>
    <row r="338" spans="1:5" x14ac:dyDescent="0.2">
      <c r="A338" s="1">
        <v>45292</v>
      </c>
      <c r="B338">
        <v>5860499.0330103412</v>
      </c>
      <c r="C338" s="2">
        <f t="shared" si="3"/>
        <v>5860499.0330103412</v>
      </c>
      <c r="D338" s="2">
        <f t="shared" si="4"/>
        <v>-40618499.746504009</v>
      </c>
      <c r="E338" s="2">
        <f t="shared" si="5"/>
        <v>52339497.812524691</v>
      </c>
    </row>
    <row r="339" spans="1:5" x14ac:dyDescent="0.2">
      <c r="A339" s="1">
        <v>45323</v>
      </c>
      <c r="B339">
        <v>4017323.9282027129</v>
      </c>
      <c r="C339" s="2">
        <f t="shared" si="3"/>
        <v>4017323.9282027129</v>
      </c>
      <c r="D339" s="2">
        <f t="shared" si="4"/>
        <v>-43044712.484263882</v>
      </c>
      <c r="E339" s="2">
        <f t="shared" si="5"/>
        <v>51079360.340669304</v>
      </c>
    </row>
    <row r="340" spans="1:5" x14ac:dyDescent="0.2">
      <c r="A340" s="1">
        <v>45352</v>
      </c>
      <c r="B340">
        <v>12488226.608985916</v>
      </c>
      <c r="C340" s="2">
        <f t="shared" si="3"/>
        <v>12488226.608985916</v>
      </c>
      <c r="D340" s="2">
        <f t="shared" si="4"/>
        <v>-35151834.205886938</v>
      </c>
      <c r="E340" s="2">
        <f t="shared" si="5"/>
        <v>60128287.423858769</v>
      </c>
    </row>
    <row r="341" spans="1:5" x14ac:dyDescent="0.2">
      <c r="A341" s="1">
        <v>45383</v>
      </c>
      <c r="B341">
        <v>9114942.0129126031</v>
      </c>
      <c r="C341" s="2">
        <f t="shared" si="3"/>
        <v>9114942.0129126031</v>
      </c>
      <c r="D341" s="2">
        <f t="shared" si="4"/>
        <v>-39098314.162909225</v>
      </c>
      <c r="E341" s="2">
        <f t="shared" si="5"/>
        <v>57328198.188734427</v>
      </c>
    </row>
    <row r="342" spans="1:5" x14ac:dyDescent="0.2">
      <c r="A342" s="1">
        <v>45413</v>
      </c>
      <c r="B342">
        <v>23085758.697063055</v>
      </c>
      <c r="C342" s="2">
        <f t="shared" si="3"/>
        <v>23085758.697063055</v>
      </c>
      <c r="D342" s="2">
        <f t="shared" si="4"/>
        <v>-25696037.859031696</v>
      </c>
      <c r="E342" s="2">
        <f t="shared" si="5"/>
        <v>71867555.253157809</v>
      </c>
    </row>
    <row r="343" spans="1:5" x14ac:dyDescent="0.2">
      <c r="A343" s="1">
        <v>45444</v>
      </c>
      <c r="B343">
        <v>21905390.752284594</v>
      </c>
      <c r="C343" s="2">
        <f t="shared" si="3"/>
        <v>21905390.752284594</v>
      </c>
      <c r="D343" s="2">
        <f t="shared" si="4"/>
        <v>-27440455.891573295</v>
      </c>
      <c r="E343" s="2">
        <f t="shared" si="5"/>
        <v>71251237.396142483</v>
      </c>
    </row>
    <row r="344" spans="1:5" x14ac:dyDescent="0.2">
      <c r="A344" s="1">
        <v>45474</v>
      </c>
      <c r="B344">
        <v>17228997.225583814</v>
      </c>
      <c r="C344" s="2">
        <f t="shared" si="3"/>
        <v>17228997.225583814</v>
      </c>
      <c r="D344" s="2">
        <f t="shared" si="4"/>
        <v>-32676565.214009672</v>
      </c>
      <c r="E344" s="2">
        <f t="shared" si="5"/>
        <v>67134559.665177301</v>
      </c>
    </row>
    <row r="345" spans="1:5" x14ac:dyDescent="0.2">
      <c r="A345" s="1">
        <v>45505</v>
      </c>
      <c r="B345">
        <v>13174088.249866258</v>
      </c>
      <c r="C345" s="2">
        <f t="shared" si="3"/>
        <v>13174088.249866258</v>
      </c>
      <c r="D345" s="2">
        <f t="shared" si="4"/>
        <v>-37287003.628324971</v>
      </c>
      <c r="E345" s="2">
        <f t="shared" si="5"/>
        <v>63635180.128057495</v>
      </c>
    </row>
    <row r="346" spans="1:5" x14ac:dyDescent="0.2">
      <c r="A346" s="1">
        <v>45536</v>
      </c>
      <c r="B346">
        <v>13580301.339703381</v>
      </c>
      <c r="C346" s="2">
        <f t="shared" si="3"/>
        <v>13580301.339703381</v>
      </c>
      <c r="D346" s="2">
        <f t="shared" si="4"/>
        <v>-37432274.055392981</v>
      </c>
      <c r="E346" s="2">
        <f t="shared" si="5"/>
        <v>64592876.734799743</v>
      </c>
    </row>
    <row r="347" spans="1:5" x14ac:dyDescent="0.2">
      <c r="A347" s="1">
        <v>45566</v>
      </c>
      <c r="B347">
        <v>17784366.643477034</v>
      </c>
      <c r="C347" s="2">
        <f t="shared" si="3"/>
        <v>17784366.643477034</v>
      </c>
      <c r="D347" s="2">
        <f t="shared" si="4"/>
        <v>-33775779.799056813</v>
      </c>
      <c r="E347" s="2">
        <f t="shared" si="5"/>
        <v>69344513.086010888</v>
      </c>
    </row>
    <row r="348" spans="1:5" x14ac:dyDescent="0.2">
      <c r="A348" s="1">
        <v>45597</v>
      </c>
      <c r="B348">
        <v>29141433.954058722</v>
      </c>
      <c r="C348" s="2">
        <f t="shared" si="3"/>
        <v>29141433.954058722</v>
      </c>
      <c r="D348" s="2">
        <f t="shared" si="4"/>
        <v>-22962498.007019445</v>
      </c>
      <c r="E348" s="2">
        <f t="shared" si="5"/>
        <v>81245365.915136889</v>
      </c>
    </row>
    <row r="349" spans="1:5" x14ac:dyDescent="0.2">
      <c r="A349" s="1">
        <v>45627</v>
      </c>
      <c r="B349">
        <v>29230605.783067435</v>
      </c>
      <c r="C349" s="2">
        <f t="shared" si="3"/>
        <v>29230605.783067435</v>
      </c>
      <c r="D349" s="2">
        <f t="shared" si="4"/>
        <v>-23413447.028126195</v>
      </c>
      <c r="E349" s="2">
        <f t="shared" si="5"/>
        <v>81874658.594261065</v>
      </c>
    </row>
    <row r="350" spans="1:5" x14ac:dyDescent="0.2">
      <c r="A350" s="1">
        <v>45658</v>
      </c>
      <c r="B350">
        <v>21281749.841514852</v>
      </c>
      <c r="C350" s="2">
        <f t="shared" si="3"/>
        <v>21281749.841514852</v>
      </c>
      <c r="D350" s="2">
        <f t="shared" si="4"/>
        <v>-31898874.327300135</v>
      </c>
      <c r="E350" s="2">
        <f t="shared" si="5"/>
        <v>74462374.010329843</v>
      </c>
    </row>
    <row r="351" spans="1:5" x14ac:dyDescent="0.2">
      <c r="A351" s="1">
        <v>45689</v>
      </c>
      <c r="B351">
        <v>20335985.645103559</v>
      </c>
      <c r="C351" s="2">
        <f t="shared" si="3"/>
        <v>20335985.645103559</v>
      </c>
      <c r="D351" s="2">
        <f t="shared" si="4"/>
        <v>-33377770.243454888</v>
      </c>
      <c r="E351" s="2">
        <f t="shared" si="5"/>
        <v>74049741.533662006</v>
      </c>
    </row>
    <row r="352" spans="1:5" x14ac:dyDescent="0.2">
      <c r="A352" s="1">
        <v>45717</v>
      </c>
      <c r="B352">
        <v>18917846.171086241</v>
      </c>
      <c r="C352" s="2">
        <f t="shared" si="3"/>
        <v>18917846.171086241</v>
      </c>
      <c r="D352" s="2">
        <f t="shared" si="4"/>
        <v>-35325706.666651189</v>
      </c>
      <c r="E352" s="2">
        <f t="shared" si="5"/>
        <v>73161399.008823663</v>
      </c>
    </row>
    <row r="353" spans="1:5" x14ac:dyDescent="0.2">
      <c r="A353" s="1">
        <v>45748</v>
      </c>
      <c r="B353">
        <v>21698581.307562411</v>
      </c>
      <c r="C353" s="2">
        <f t="shared" si="3"/>
        <v>21698581.307562411</v>
      </c>
      <c r="D353" s="2">
        <f t="shared" si="4"/>
        <v>-33071533.896433756</v>
      </c>
      <c r="E353" s="2">
        <f t="shared" si="5"/>
        <v>76468696.511558577</v>
      </c>
    </row>
    <row r="354" spans="1:5" x14ac:dyDescent="0.2">
      <c r="A354" s="1">
        <v>45778</v>
      </c>
      <c r="B354">
        <v>22545686.013667233</v>
      </c>
      <c r="C354" s="2">
        <f t="shared" si="3"/>
        <v>22545686.013667233</v>
      </c>
      <c r="D354" s="2">
        <f t="shared" si="4"/>
        <v>-32747852.765392847</v>
      </c>
      <c r="E354" s="2">
        <f t="shared" si="5"/>
        <v>77839224.792727321</v>
      </c>
    </row>
    <row r="355" spans="1:5" x14ac:dyDescent="0.2">
      <c r="A355" s="1">
        <v>45809</v>
      </c>
      <c r="B355">
        <v>23966207.592955004</v>
      </c>
      <c r="C355" s="2">
        <f t="shared" si="3"/>
        <v>23966207.592955004</v>
      </c>
      <c r="D355" s="2">
        <f t="shared" si="4"/>
        <v>-31847707.62787148</v>
      </c>
      <c r="E355" s="2">
        <f t="shared" si="5"/>
        <v>79780122.813781485</v>
      </c>
    </row>
    <row r="356" spans="1:5" x14ac:dyDescent="0.2">
      <c r="A356" s="1">
        <v>45839</v>
      </c>
      <c r="B356">
        <v>22991529.479622722</v>
      </c>
      <c r="C356" s="2">
        <f t="shared" si="3"/>
        <v>22991529.479622722</v>
      </c>
      <c r="D356" s="2">
        <f t="shared" si="4"/>
        <v>-33339802.816156864</v>
      </c>
      <c r="E356" s="2">
        <f t="shared" si="5"/>
        <v>79322861.775402308</v>
      </c>
    </row>
    <row r="357" spans="1:5" x14ac:dyDescent="0.2">
      <c r="A357" s="1">
        <v>45870</v>
      </c>
      <c r="B357">
        <v>20665874.52942358</v>
      </c>
      <c r="C357" s="2">
        <f t="shared" si="3"/>
        <v>20665874.52942358</v>
      </c>
      <c r="D357" s="2">
        <f t="shared" si="4"/>
        <v>-36179999.574078374</v>
      </c>
      <c r="E357" s="2">
        <f t="shared" si="5"/>
        <v>77511748.63292554</v>
      </c>
    </row>
    <row r="358" spans="1:5" x14ac:dyDescent="0.2">
      <c r="A358" s="1">
        <v>45901</v>
      </c>
      <c r="B358">
        <v>19156792.129928678</v>
      </c>
      <c r="C358" s="2">
        <f t="shared" si="3"/>
        <v>19156792.129928678</v>
      </c>
      <c r="D358" s="2">
        <f t="shared" si="4"/>
        <v>-38200829.154941022</v>
      </c>
      <c r="E358" s="2">
        <f t="shared" si="5"/>
        <v>76514413.414798379</v>
      </c>
    </row>
    <row r="359" spans="1:5" x14ac:dyDescent="0.2">
      <c r="A359" s="1">
        <v>45931</v>
      </c>
      <c r="B359">
        <v>21270590.990195416</v>
      </c>
      <c r="C359" s="2">
        <f t="shared" si="3"/>
        <v>21270590.990195416</v>
      </c>
      <c r="D359" s="2">
        <f t="shared" si="4"/>
        <v>-36596060.225159548</v>
      </c>
      <c r="E359" s="2">
        <f t="shared" si="5"/>
        <v>79137242.205550373</v>
      </c>
    </row>
    <row r="360" spans="1:5" x14ac:dyDescent="0.2">
      <c r="A360" s="1">
        <v>45962</v>
      </c>
      <c r="B360">
        <v>28913403.513209932</v>
      </c>
      <c r="C360" s="2">
        <f t="shared" si="3"/>
        <v>28913403.513209932</v>
      </c>
      <c r="D360" s="2">
        <f t="shared" si="4"/>
        <v>-29459634.67150493</v>
      </c>
      <c r="E360" s="2">
        <f t="shared" si="5"/>
        <v>87286441.697924793</v>
      </c>
    </row>
    <row r="361" spans="1:5" x14ac:dyDescent="0.2">
      <c r="A361" s="1">
        <v>45992</v>
      </c>
      <c r="B361">
        <v>23595193.38653734</v>
      </c>
      <c r="C361" s="2">
        <f t="shared" si="3"/>
        <v>23595193.38653734</v>
      </c>
      <c r="D361" s="2">
        <f t="shared" si="4"/>
        <v>-35281660.177681088</v>
      </c>
      <c r="E361" s="2">
        <f t="shared" si="5"/>
        <v>82472046.95075576</v>
      </c>
    </row>
    <row r="362" spans="1:5" x14ac:dyDescent="0.2">
      <c r="A362" s="1">
        <v>46023</v>
      </c>
      <c r="B362">
        <v>19321757.294853743</v>
      </c>
      <c r="C362" s="2">
        <f t="shared" si="3"/>
        <v>19321757.294853743</v>
      </c>
      <c r="D362" s="2">
        <f t="shared" si="4"/>
        <v>-40056408.667596057</v>
      </c>
      <c r="E362" s="2">
        <f t="shared" si="5"/>
        <v>78699923.257303536</v>
      </c>
    </row>
    <row r="363" spans="1:5" x14ac:dyDescent="0.2">
      <c r="A363" s="1">
        <v>46054</v>
      </c>
      <c r="B363">
        <v>15351144.520142375</v>
      </c>
      <c r="C363" s="2">
        <f t="shared" ref="C363:C394" si="6">_xlfn.FORECAST.ETS(A363,$B$2:$B$298,$A$2:$A$298,157,1)</f>
        <v>15351144.520142375</v>
      </c>
      <c r="D363" s="2">
        <f t="shared" ref="D363:D394" si="7">C363-_xlfn.FORECAST.ETS.CONFINT(A363,$B$2:$B$298,$A$2:$A$298,0.95,157,1)</f>
        <v>-44525896.85048306</v>
      </c>
      <c r="E363" s="2">
        <f t="shared" ref="E363:E394" si="8">C363+_xlfn.FORECAST.ETS.CONFINT(A363,$B$2:$B$298,$A$2:$A$298,0.95,157,1)</f>
        <v>75228185.890767813</v>
      </c>
    </row>
    <row r="364" spans="1:5" x14ac:dyDescent="0.2">
      <c r="A364" s="1">
        <v>46082</v>
      </c>
      <c r="B364">
        <v>16473939.295762489</v>
      </c>
      <c r="C364" s="2">
        <f t="shared" si="6"/>
        <v>16473939.295762489</v>
      </c>
      <c r="D364" s="2">
        <f t="shared" si="7"/>
        <v>-43899604.002510659</v>
      </c>
      <c r="E364" s="2">
        <f t="shared" si="8"/>
        <v>76847482.59403564</v>
      </c>
    </row>
    <row r="365" spans="1:5" x14ac:dyDescent="0.2">
      <c r="A365" s="1">
        <v>46113</v>
      </c>
      <c r="B365">
        <v>23224254.965114541</v>
      </c>
      <c r="C365" s="2">
        <f t="shared" si="6"/>
        <v>23224254.965114541</v>
      </c>
      <c r="D365" s="2">
        <f t="shared" si="7"/>
        <v>-37643477.934927166</v>
      </c>
      <c r="E365" s="2">
        <f t="shared" si="8"/>
        <v>84091987.865156248</v>
      </c>
    </row>
    <row r="366" spans="1:5" x14ac:dyDescent="0.2">
      <c r="A366" s="1">
        <v>46143</v>
      </c>
      <c r="B366">
        <v>30537561.087935198</v>
      </c>
      <c r="C366" s="2">
        <f t="shared" si="6"/>
        <v>30537561.087935198</v>
      </c>
      <c r="D366" s="2">
        <f t="shared" si="7"/>
        <v>-30822108.006402615</v>
      </c>
      <c r="E366" s="2">
        <f t="shared" si="8"/>
        <v>91897230.182273015</v>
      </c>
    </row>
    <row r="367" spans="1:5" x14ac:dyDescent="0.2">
      <c r="A367" s="1">
        <v>46174</v>
      </c>
      <c r="B367">
        <v>37467907.439490065</v>
      </c>
      <c r="C367" s="2">
        <f t="shared" si="6"/>
        <v>37467907.439490065</v>
      </c>
      <c r="D367" s="2">
        <f t="shared" si="7"/>
        <v>-24381501.23493363</v>
      </c>
      <c r="E367" s="2">
        <f t="shared" si="8"/>
        <v>99317316.11391376</v>
      </c>
    </row>
    <row r="368" spans="1:5" x14ac:dyDescent="0.2">
      <c r="A368" s="1">
        <v>46204</v>
      </c>
      <c r="B368">
        <v>26679704.763508394</v>
      </c>
      <c r="C368" s="2">
        <f t="shared" si="6"/>
        <v>26679704.763508394</v>
      </c>
      <c r="D368" s="2">
        <f t="shared" si="7"/>
        <v>-35657301.649043351</v>
      </c>
      <c r="E368" s="2">
        <f t="shared" si="8"/>
        <v>89016711.17606014</v>
      </c>
    </row>
    <row r="369" spans="1:5" x14ac:dyDescent="0.2">
      <c r="A369" s="1">
        <v>46235</v>
      </c>
      <c r="B369">
        <v>14168494.999548398</v>
      </c>
      <c r="C369" s="2">
        <f t="shared" si="6"/>
        <v>14168494.999548398</v>
      </c>
      <c r="D369" s="2">
        <f t="shared" si="7"/>
        <v>-48654020.158112444</v>
      </c>
      <c r="E369" s="2">
        <f t="shared" si="8"/>
        <v>76991010.157209247</v>
      </c>
    </row>
    <row r="370" spans="1:5" x14ac:dyDescent="0.2">
      <c r="A370" s="1">
        <v>46266</v>
      </c>
      <c r="B370">
        <v>12512197.31629502</v>
      </c>
      <c r="C370" s="2">
        <f t="shared" si="6"/>
        <v>12512197.31629502</v>
      </c>
      <c r="D370" s="2">
        <f t="shared" si="7"/>
        <v>-50793788.610818349</v>
      </c>
      <c r="E370" s="2">
        <f t="shared" si="8"/>
        <v>75818183.243408382</v>
      </c>
    </row>
    <row r="371" spans="1:5" x14ac:dyDescent="0.2">
      <c r="A371" s="1">
        <v>46296</v>
      </c>
      <c r="B371">
        <v>16069977.779211938</v>
      </c>
      <c r="C371" s="2">
        <f t="shared" si="6"/>
        <v>16069977.779211938</v>
      </c>
      <c r="D371" s="2">
        <f t="shared" si="7"/>
        <v>-47717490.213698201</v>
      </c>
      <c r="E371" s="2">
        <f t="shared" si="8"/>
        <v>79857445.772122085</v>
      </c>
    </row>
    <row r="372" spans="1:5" x14ac:dyDescent="0.2">
      <c r="A372" s="1">
        <v>46327</v>
      </c>
      <c r="B372">
        <v>21361508.465385571</v>
      </c>
      <c r="C372" s="2">
        <f t="shared" si="6"/>
        <v>21361508.465385571</v>
      </c>
      <c r="D372" s="2">
        <f t="shared" si="7"/>
        <v>-42905500.497397795</v>
      </c>
      <c r="E372" s="2">
        <f t="shared" si="8"/>
        <v>85628517.428168938</v>
      </c>
    </row>
    <row r="373" spans="1:5" x14ac:dyDescent="0.2">
      <c r="A373" s="1">
        <v>46357</v>
      </c>
      <c r="B373">
        <v>25798137.587163553</v>
      </c>
      <c r="C373" s="2">
        <f t="shared" si="6"/>
        <v>25798137.587163553</v>
      </c>
      <c r="D373" s="2">
        <f t="shared" si="7"/>
        <v>-38946517.269370131</v>
      </c>
      <c r="E373" s="2">
        <f t="shared" si="8"/>
        <v>90542792.443697244</v>
      </c>
    </row>
    <row r="374" spans="1:5" x14ac:dyDescent="0.2">
      <c r="A374" s="1">
        <v>46388</v>
      </c>
      <c r="B374">
        <v>23600548.121151183</v>
      </c>
      <c r="C374" s="2">
        <f t="shared" si="6"/>
        <v>23600548.121151183</v>
      </c>
      <c r="D374" s="2">
        <f t="shared" si="7"/>
        <v>-41619902.05679597</v>
      </c>
      <c r="E374" s="2">
        <f t="shared" si="8"/>
        <v>88820998.299098328</v>
      </c>
    </row>
    <row r="375" spans="1:5" x14ac:dyDescent="0.2">
      <c r="A375" s="1">
        <v>46419</v>
      </c>
      <c r="B375">
        <v>22809549.211556859</v>
      </c>
      <c r="C375" s="2">
        <f t="shared" si="6"/>
        <v>22809549.211556859</v>
      </c>
      <c r="D375" s="2">
        <f t="shared" si="7"/>
        <v>-42884888.771043286</v>
      </c>
      <c r="E375" s="2">
        <f t="shared" si="8"/>
        <v>88503987.194157004</v>
      </c>
    </row>
    <row r="376" spans="1:5" x14ac:dyDescent="0.2">
      <c r="A376" s="1">
        <v>46447</v>
      </c>
      <c r="B376">
        <v>23104577.448034402</v>
      </c>
      <c r="C376" s="2">
        <f t="shared" si="6"/>
        <v>23104577.448034402</v>
      </c>
      <c r="D376" s="2">
        <f t="shared" si="7"/>
        <v>-43062082.493800893</v>
      </c>
      <c r="E376" s="2">
        <f t="shared" si="8"/>
        <v>89271237.38986969</v>
      </c>
    </row>
    <row r="377" spans="1:5" x14ac:dyDescent="0.2">
      <c r="A377" s="1">
        <v>46478</v>
      </c>
      <c r="B377">
        <v>31015271.333156671</v>
      </c>
      <c r="C377" s="2">
        <f t="shared" si="6"/>
        <v>31015271.333156671</v>
      </c>
      <c r="D377" s="2">
        <f t="shared" si="7"/>
        <v>-35621885.070012137</v>
      </c>
      <c r="E377" s="2">
        <f t="shared" si="8"/>
        <v>97652427.736325473</v>
      </c>
    </row>
    <row r="378" spans="1:5" x14ac:dyDescent="0.2">
      <c r="A378" s="1">
        <v>46508</v>
      </c>
      <c r="B378">
        <v>33646648.674611524</v>
      </c>
      <c r="C378" s="2">
        <f t="shared" si="6"/>
        <v>33646648.674611524</v>
      </c>
      <c r="D378" s="2">
        <f t="shared" si="7"/>
        <v>-33459317.772757359</v>
      </c>
      <c r="E378" s="2">
        <f t="shared" si="8"/>
        <v>100752615.1219804</v>
      </c>
    </row>
    <row r="379" spans="1:5" x14ac:dyDescent="0.2">
      <c r="A379" s="1">
        <v>46539</v>
      </c>
      <c r="B379">
        <v>40036403.254193619</v>
      </c>
      <c r="C379" s="2">
        <f t="shared" si="6"/>
        <v>40036403.254193619</v>
      </c>
      <c r="D379" s="2">
        <f t="shared" si="7"/>
        <v>-27536724.688232526</v>
      </c>
      <c r="E379" s="2">
        <f t="shared" si="8"/>
        <v>107609531.19661976</v>
      </c>
    </row>
    <row r="380" spans="1:5" x14ac:dyDescent="0.2">
      <c r="A380" s="1">
        <v>46569</v>
      </c>
      <c r="B380">
        <v>26111298.37108634</v>
      </c>
      <c r="C380" s="2">
        <f t="shared" si="6"/>
        <v>26111298.37108634</v>
      </c>
      <c r="D380" s="2">
        <f t="shared" si="7"/>
        <v>-41927379.223533571</v>
      </c>
      <c r="E380" s="2">
        <f t="shared" si="8"/>
        <v>94149975.965706259</v>
      </c>
    </row>
    <row r="381" spans="1:5" x14ac:dyDescent="0.2">
      <c r="A381" s="1">
        <v>46600</v>
      </c>
      <c r="B381">
        <v>18723741.197141238</v>
      </c>
      <c r="C381" s="2">
        <f t="shared" si="6"/>
        <v>18723741.197141238</v>
      </c>
      <c r="D381" s="2">
        <f t="shared" si="7"/>
        <v>-49778909.799727432</v>
      </c>
      <c r="E381" s="2">
        <f t="shared" si="8"/>
        <v>87226392.1940099</v>
      </c>
    </row>
    <row r="382" spans="1:5" x14ac:dyDescent="0.2">
      <c r="A382" s="1">
        <v>46631</v>
      </c>
      <c r="B382">
        <v>19340920.79134582</v>
      </c>
      <c r="C382" s="2">
        <f t="shared" si="6"/>
        <v>19340920.79134582</v>
      </c>
      <c r="D382" s="2">
        <f t="shared" si="7"/>
        <v>-49624161.883192763</v>
      </c>
      <c r="E382" s="2">
        <f t="shared" si="8"/>
        <v>88306003.465884402</v>
      </c>
    </row>
    <row r="383" spans="1:5" x14ac:dyDescent="0.2">
      <c r="A383" s="1">
        <v>46661</v>
      </c>
      <c r="B383">
        <v>22069804.823162679</v>
      </c>
      <c r="C383" s="2">
        <f t="shared" si="6"/>
        <v>22069804.823162679</v>
      </c>
      <c r="D383" s="2">
        <f t="shared" si="7"/>
        <v>-47356201.305708453</v>
      </c>
      <c r="E383" s="2">
        <f t="shared" si="8"/>
        <v>91495810.952033803</v>
      </c>
    </row>
    <row r="384" spans="1:5" x14ac:dyDescent="0.2">
      <c r="A384" s="1">
        <v>46692</v>
      </c>
      <c r="B384">
        <v>34789141.109728768</v>
      </c>
      <c r="C384" s="2">
        <f t="shared" si="6"/>
        <v>34789141.109728768</v>
      </c>
      <c r="D384" s="2">
        <f t="shared" si="7"/>
        <v>-35096312.768450275</v>
      </c>
      <c r="E384" s="2">
        <f t="shared" si="8"/>
        <v>104674594.98790781</v>
      </c>
    </row>
    <row r="385" spans="1:5" x14ac:dyDescent="0.2">
      <c r="A385" s="1">
        <v>46722</v>
      </c>
      <c r="B385">
        <v>41256001.153567433</v>
      </c>
      <c r="C385" s="2">
        <f t="shared" si="6"/>
        <v>41256001.153567433</v>
      </c>
      <c r="D385" s="2">
        <f t="shared" si="7"/>
        <v>-29087456.343381315</v>
      </c>
      <c r="E385" s="2">
        <f t="shared" si="8"/>
        <v>111599458.65051618</v>
      </c>
    </row>
    <row r="386" spans="1:5" x14ac:dyDescent="0.2">
      <c r="A386" s="1">
        <v>46753</v>
      </c>
      <c r="B386">
        <v>39148423.200029582</v>
      </c>
      <c r="C386" s="2">
        <f t="shared" si="6"/>
        <v>39148423.200029582</v>
      </c>
      <c r="D386" s="2">
        <f t="shared" si="7"/>
        <v>-31651624.452947661</v>
      </c>
      <c r="E386" s="2">
        <f t="shared" si="8"/>
        <v>109948470.85300682</v>
      </c>
    </row>
    <row r="387" spans="1:5" x14ac:dyDescent="0.2">
      <c r="A387" s="1">
        <v>46784</v>
      </c>
      <c r="B387">
        <v>23550844.783435248</v>
      </c>
      <c r="C387" s="2">
        <f t="shared" si="6"/>
        <v>23550844.783435248</v>
      </c>
      <c r="D387" s="2">
        <f t="shared" si="7"/>
        <v>-47704409.359227844</v>
      </c>
      <c r="E387" s="2">
        <f t="shared" si="8"/>
        <v>94806098.926098347</v>
      </c>
    </row>
    <row r="388" spans="1:5" x14ac:dyDescent="0.2">
      <c r="A388" s="1">
        <v>46813</v>
      </c>
      <c r="B388">
        <v>28205745.478981309</v>
      </c>
      <c r="C388" s="2">
        <f t="shared" si="6"/>
        <v>28205745.478981309</v>
      </c>
      <c r="D388" s="2">
        <f t="shared" si="7"/>
        <v>-43503360.445580177</v>
      </c>
      <c r="E388" s="2">
        <f t="shared" si="8"/>
        <v>99914851.403542787</v>
      </c>
    </row>
    <row r="389" spans="1:5" x14ac:dyDescent="0.2">
      <c r="A389" s="1">
        <v>46844</v>
      </c>
      <c r="B389">
        <v>32078495.468883671</v>
      </c>
      <c r="C389" s="2">
        <f t="shared" si="6"/>
        <v>32078495.468883671</v>
      </c>
      <c r="D389" s="2">
        <f t="shared" si="7"/>
        <v>-40083135.682423033</v>
      </c>
      <c r="E389" s="2">
        <f t="shared" si="8"/>
        <v>104240126.62019038</v>
      </c>
    </row>
    <row r="390" spans="1:5" x14ac:dyDescent="0.2">
      <c r="A390" s="1">
        <v>46874</v>
      </c>
      <c r="B390">
        <v>32380841.538889665</v>
      </c>
      <c r="C390" s="2">
        <f t="shared" si="6"/>
        <v>32380841.538889665</v>
      </c>
      <c r="D390" s="2">
        <f t="shared" si="7"/>
        <v>-40232015.661107972</v>
      </c>
      <c r="E390" s="2">
        <f t="shared" si="8"/>
        <v>104993698.7388873</v>
      </c>
    </row>
    <row r="391" spans="1:5" x14ac:dyDescent="0.2">
      <c r="A391" s="1">
        <v>46905</v>
      </c>
      <c r="B391">
        <v>29900213.785284735</v>
      </c>
      <c r="C391" s="2">
        <f t="shared" si="6"/>
        <v>29900213.785284735</v>
      </c>
      <c r="D391" s="2">
        <f t="shared" si="7"/>
        <v>-43162596.91585096</v>
      </c>
      <c r="E391" s="2">
        <f t="shared" si="8"/>
        <v>102963024.48642042</v>
      </c>
    </row>
    <row r="392" spans="1:5" x14ac:dyDescent="0.2">
      <c r="A392" s="1">
        <v>46935</v>
      </c>
      <c r="B392">
        <v>19672280.461006679</v>
      </c>
      <c r="C392" s="2">
        <f t="shared" si="6"/>
        <v>19672280.461006679</v>
      </c>
      <c r="D392" s="2">
        <f t="shared" si="7"/>
        <v>-53839237.105191238</v>
      </c>
      <c r="E392" s="2">
        <f t="shared" si="8"/>
        <v>93183798.027204603</v>
      </c>
    </row>
    <row r="393" spans="1:5" x14ac:dyDescent="0.2">
      <c r="A393" s="1">
        <v>46966</v>
      </c>
      <c r="B393">
        <v>14131023.514451146</v>
      </c>
      <c r="C393" s="2">
        <f t="shared" si="6"/>
        <v>14131023.514451146</v>
      </c>
      <c r="D393" s="2">
        <f t="shared" si="7"/>
        <v>-59827979.49947226</v>
      </c>
      <c r="E393" s="2">
        <f t="shared" si="8"/>
        <v>88090026.528374553</v>
      </c>
    </row>
    <row r="394" spans="1:5" x14ac:dyDescent="0.2">
      <c r="A394" s="1">
        <v>46997</v>
      </c>
      <c r="B394">
        <v>14751712.535878301</v>
      </c>
      <c r="C394" s="2">
        <f t="shared" si="6"/>
        <v>14751712.535878301</v>
      </c>
      <c r="D394" s="2">
        <f t="shared" si="7"/>
        <v>-59653579.059506729</v>
      </c>
      <c r="E394" s="2">
        <f t="shared" si="8"/>
        <v>89157004.131263331</v>
      </c>
    </row>
    <row r="395" spans="1:5" x14ac:dyDescent="0.2">
      <c r="A395" s="1">
        <v>47027</v>
      </c>
      <c r="B395">
        <v>21365874.781104036</v>
      </c>
      <c r="C395" s="2">
        <f t="shared" ref="C395:C421" si="9">_xlfn.FORECAST.ETS(A395,$B$2:$B$298,$A$2:$A$298,157,1)</f>
        <v>21365874.781104036</v>
      </c>
      <c r="D395" s="2">
        <f t="shared" ref="D395:D421" si="10">C395-_xlfn.FORECAST.ETS.CONFINT(A395,$B$2:$B$298,$A$2:$A$298,0.95,157,1)</f>
        <v>-53484532.436810471</v>
      </c>
      <c r="E395" s="2">
        <f t="shared" ref="E395:E421" si="11">C395+_xlfn.FORECAST.ETS.CONFINT(A395,$B$2:$B$298,$A$2:$A$298,0.95,157,1)</f>
        <v>96216281.99901855</v>
      </c>
    </row>
    <row r="396" spans="1:5" x14ac:dyDescent="0.2">
      <c r="A396" s="1">
        <v>47058</v>
      </c>
      <c r="B396">
        <v>29698481.083708644</v>
      </c>
      <c r="C396" s="2">
        <f t="shared" si="9"/>
        <v>29698481.083708644</v>
      </c>
      <c r="D396" s="2">
        <f t="shared" si="10"/>
        <v>-45595892.084235072</v>
      </c>
      <c r="E396" s="2">
        <f t="shared" si="11"/>
        <v>104992854.25165236</v>
      </c>
    </row>
    <row r="397" spans="1:5" x14ac:dyDescent="0.2">
      <c r="A397" s="1">
        <v>47088</v>
      </c>
      <c r="B397">
        <v>32208863.418173831</v>
      </c>
      <c r="C397" s="2">
        <f t="shared" si="9"/>
        <v>32208863.418173831</v>
      </c>
      <c r="D397" s="2">
        <f t="shared" si="10"/>
        <v>-43528348.714647964</v>
      </c>
      <c r="E397" s="2">
        <f t="shared" si="11"/>
        <v>107946075.55099563</v>
      </c>
    </row>
    <row r="398" spans="1:5" x14ac:dyDescent="0.2">
      <c r="A398" s="1">
        <v>47119</v>
      </c>
      <c r="B398">
        <v>25451439.360276442</v>
      </c>
      <c r="C398" s="2">
        <f t="shared" si="9"/>
        <v>25451439.360276442</v>
      </c>
      <c r="D398" s="2">
        <f t="shared" si="10"/>
        <v>-50727506.861386776</v>
      </c>
      <c r="E398" s="2">
        <f t="shared" si="11"/>
        <v>101630385.58193967</v>
      </c>
    </row>
    <row r="399" spans="1:5" x14ac:dyDescent="0.2">
      <c r="A399" s="1">
        <v>47150</v>
      </c>
      <c r="B399">
        <v>21255645.68616483</v>
      </c>
      <c r="C399" s="2">
        <f t="shared" si="9"/>
        <v>21255645.68616483</v>
      </c>
      <c r="D399" s="2">
        <f t="shared" si="10"/>
        <v>-55363951.299114048</v>
      </c>
      <c r="E399" s="2">
        <f t="shared" si="11"/>
        <v>97875242.671443701</v>
      </c>
    </row>
    <row r="400" spans="1:5" x14ac:dyDescent="0.2">
      <c r="A400" s="1">
        <v>47178</v>
      </c>
      <c r="B400">
        <v>17544277.036141999</v>
      </c>
      <c r="C400" s="2">
        <f t="shared" si="9"/>
        <v>17544277.036141999</v>
      </c>
      <c r="D400" s="2">
        <f t="shared" si="10"/>
        <v>-59514908.399096824</v>
      </c>
      <c r="E400" s="2">
        <f t="shared" si="11"/>
        <v>94603462.47138083</v>
      </c>
    </row>
    <row r="401" spans="1:5" x14ac:dyDescent="0.2">
      <c r="A401" s="1">
        <v>47209</v>
      </c>
      <c r="B401">
        <v>19795892.653702214</v>
      </c>
      <c r="C401" s="2">
        <f t="shared" si="9"/>
        <v>19795892.653702214</v>
      </c>
      <c r="D401" s="2">
        <f t="shared" si="10"/>
        <v>-57701839.408409908</v>
      </c>
      <c r="E401" s="2">
        <f t="shared" si="11"/>
        <v>97293624.715814337</v>
      </c>
    </row>
    <row r="402" spans="1:5" x14ac:dyDescent="0.2">
      <c r="A402" s="1">
        <v>47239</v>
      </c>
      <c r="B402">
        <v>21110454.092478596</v>
      </c>
      <c r="C402" s="2">
        <f t="shared" si="9"/>
        <v>21110454.092478596</v>
      </c>
      <c r="D402" s="2">
        <f t="shared" si="10"/>
        <v>-56824802.760448538</v>
      </c>
      <c r="E402" s="2">
        <f t="shared" si="11"/>
        <v>99045710.945405722</v>
      </c>
    </row>
    <row r="403" spans="1:5" x14ac:dyDescent="0.2">
      <c r="A403" s="1">
        <v>47270</v>
      </c>
      <c r="B403">
        <v>27074220.933899801</v>
      </c>
      <c r="C403" s="2">
        <f t="shared" si="9"/>
        <v>27074220.933899801</v>
      </c>
      <c r="D403" s="2">
        <f t="shared" si="10"/>
        <v>-51297558.373992041</v>
      </c>
      <c r="E403" s="2">
        <f t="shared" si="11"/>
        <v>105446000.24179165</v>
      </c>
    </row>
    <row r="404" spans="1:5" x14ac:dyDescent="0.2">
      <c r="A404" s="1">
        <v>47300</v>
      </c>
      <c r="B404">
        <v>23360993.73462576</v>
      </c>
      <c r="C404" s="2">
        <f t="shared" si="9"/>
        <v>23360993.73462576</v>
      </c>
      <c r="D404" s="2">
        <f t="shared" si="10"/>
        <v>-55446324.721786857</v>
      </c>
      <c r="E404" s="2">
        <f t="shared" si="11"/>
        <v>102168312.19103837</v>
      </c>
    </row>
    <row r="405" spans="1:5" x14ac:dyDescent="0.2">
      <c r="A405" s="1">
        <v>47331</v>
      </c>
      <c r="B405">
        <v>17322999.930899702</v>
      </c>
      <c r="C405" s="2">
        <f t="shared" si="9"/>
        <v>17322999.930899702</v>
      </c>
      <c r="D405" s="2">
        <f t="shared" si="10"/>
        <v>-61918892.941546731</v>
      </c>
      <c r="E405" s="2">
        <f t="shared" si="11"/>
        <v>96564892.803346127</v>
      </c>
    </row>
    <row r="406" spans="1:5" x14ac:dyDescent="0.2">
      <c r="A406" s="1">
        <v>47362</v>
      </c>
      <c r="B406">
        <v>13773532.448080972</v>
      </c>
      <c r="C406" s="2">
        <f t="shared" si="9"/>
        <v>13773532.448080972</v>
      </c>
      <c r="D406" s="2">
        <f t="shared" si="10"/>
        <v>-65901988.241139576</v>
      </c>
      <c r="E406" s="2">
        <f t="shared" si="11"/>
        <v>93449053.13730152</v>
      </c>
    </row>
    <row r="407" spans="1:5" x14ac:dyDescent="0.2">
      <c r="A407" s="1">
        <v>47392</v>
      </c>
      <c r="B407">
        <v>19771720.72068096</v>
      </c>
      <c r="C407" s="2">
        <f t="shared" si="9"/>
        <v>19771720.72068096</v>
      </c>
      <c r="D407" s="2">
        <f t="shared" si="10"/>
        <v>-60336498.892669611</v>
      </c>
      <c r="E407" s="2">
        <f t="shared" si="11"/>
        <v>99879940.334031522</v>
      </c>
    </row>
    <row r="408" spans="1:5" x14ac:dyDescent="0.2">
      <c r="A408" s="1">
        <v>47423</v>
      </c>
      <c r="B408">
        <v>18916079.44429243</v>
      </c>
      <c r="C408" s="2">
        <f t="shared" si="9"/>
        <v>18916079.44429243</v>
      </c>
      <c r="D408" s="2">
        <f t="shared" si="10"/>
        <v>-61623927.49409458</v>
      </c>
      <c r="E408" s="2">
        <f t="shared" si="11"/>
        <v>99456086.382679433</v>
      </c>
    </row>
    <row r="409" spans="1:5" x14ac:dyDescent="0.2">
      <c r="A409" s="1">
        <v>47453</v>
      </c>
      <c r="B409">
        <v>19132717.882577598</v>
      </c>
      <c r="C409" s="2">
        <f t="shared" si="9"/>
        <v>19132717.882577598</v>
      </c>
      <c r="D409" s="2">
        <f t="shared" si="10"/>
        <v>-61838181.675240412</v>
      </c>
      <c r="E409" s="2">
        <f t="shared" si="11"/>
        <v>100103617.44039561</v>
      </c>
    </row>
    <row r="410" spans="1:5" x14ac:dyDescent="0.2">
      <c r="A410" s="1">
        <v>47484</v>
      </c>
      <c r="B410">
        <v>24077340.595799774</v>
      </c>
      <c r="C410" s="2">
        <f t="shared" si="9"/>
        <v>24077340.595799774</v>
      </c>
      <c r="D410" s="2">
        <f t="shared" si="10"/>
        <v>-57323573.38175486</v>
      </c>
      <c r="E410" s="2">
        <f t="shared" si="11"/>
        <v>105478254.57335441</v>
      </c>
    </row>
    <row r="411" spans="1:5" x14ac:dyDescent="0.2">
      <c r="A411" s="1">
        <v>47515</v>
      </c>
      <c r="B411">
        <v>19376255.305253796</v>
      </c>
      <c r="C411" s="2">
        <f t="shared" si="9"/>
        <v>19376255.305253796</v>
      </c>
      <c r="D411" s="2">
        <f t="shared" si="10"/>
        <v>-62453811.022669859</v>
      </c>
      <c r="E411" s="2">
        <f t="shared" si="11"/>
        <v>101206321.63317746</v>
      </c>
    </row>
    <row r="412" spans="1:5" x14ac:dyDescent="0.2">
      <c r="A412" s="1">
        <v>47543</v>
      </c>
      <c r="B412">
        <v>16935060.456083555</v>
      </c>
      <c r="C412" s="2">
        <f t="shared" si="9"/>
        <v>16935060.456083555</v>
      </c>
      <c r="D412" s="2">
        <f t="shared" si="10"/>
        <v>-65323311.919107765</v>
      </c>
      <c r="E412" s="2">
        <f t="shared" si="11"/>
        <v>99193432.831274867</v>
      </c>
    </row>
    <row r="413" spans="1:5" x14ac:dyDescent="0.2">
      <c r="A413" s="1">
        <v>47574</v>
      </c>
      <c r="B413">
        <v>18652427.729422983</v>
      </c>
      <c r="C413" s="2">
        <f t="shared" si="9"/>
        <v>18652427.729422983</v>
      </c>
      <c r="D413" s="2">
        <f t="shared" si="10"/>
        <v>-64033419.803216919</v>
      </c>
      <c r="E413" s="2">
        <f t="shared" si="11"/>
        <v>101338275.26206289</v>
      </c>
    </row>
    <row r="414" spans="1:5" x14ac:dyDescent="0.2">
      <c r="A414" s="1">
        <v>47604</v>
      </c>
      <c r="B414">
        <v>21319892.742852382</v>
      </c>
      <c r="C414" s="2">
        <f t="shared" si="9"/>
        <v>21319892.742852382</v>
      </c>
      <c r="D414" s="2">
        <f t="shared" si="10"/>
        <v>-61792614.128366239</v>
      </c>
      <c r="E414" s="2">
        <f t="shared" si="11"/>
        <v>104432399.61407101</v>
      </c>
    </row>
    <row r="415" spans="1:5" x14ac:dyDescent="0.2">
      <c r="A415" s="1">
        <v>47635</v>
      </c>
      <c r="B415">
        <v>17977444.046029922</v>
      </c>
      <c r="C415" s="2">
        <f t="shared" si="9"/>
        <v>17977444.046029922</v>
      </c>
      <c r="D415" s="2">
        <f t="shared" si="10"/>
        <v>-65560921.083758071</v>
      </c>
      <c r="E415" s="2">
        <f t="shared" si="11"/>
        <v>101515809.17581792</v>
      </c>
    </row>
    <row r="416" spans="1:5" x14ac:dyDescent="0.2">
      <c r="A416" s="1">
        <v>47665</v>
      </c>
      <c r="B416">
        <v>15240777.33906433</v>
      </c>
      <c r="C416" s="2">
        <f t="shared" si="9"/>
        <v>15240777.33906433</v>
      </c>
      <c r="D416" s="2">
        <f t="shared" si="10"/>
        <v>-68722659.385912523</v>
      </c>
      <c r="E416" s="2">
        <f t="shared" si="11"/>
        <v>99204214.064041182</v>
      </c>
    </row>
    <row r="417" spans="1:5" x14ac:dyDescent="0.2">
      <c r="A417" s="1">
        <v>47696</v>
      </c>
      <c r="B417">
        <v>13222513.02728783</v>
      </c>
      <c r="C417" s="2">
        <f t="shared" si="9"/>
        <v>13222513.02728783</v>
      </c>
      <c r="D417" s="2">
        <f t="shared" si="10"/>
        <v>-71165222.733381629</v>
      </c>
      <c r="E417" s="2">
        <f t="shared" si="11"/>
        <v>97610248.787957281</v>
      </c>
    </row>
    <row r="418" spans="1:5" x14ac:dyDescent="0.2">
      <c r="A418" s="1">
        <v>47727</v>
      </c>
      <c r="B418">
        <v>11257364.848905437</v>
      </c>
      <c r="C418" s="2">
        <f t="shared" si="9"/>
        <v>11257364.848905437</v>
      </c>
      <c r="D418" s="2">
        <f t="shared" si="10"/>
        <v>-73553911.18823418</v>
      </c>
      <c r="E418" s="2">
        <f t="shared" si="11"/>
        <v>96068640.886045039</v>
      </c>
    </row>
    <row r="419" spans="1:5" x14ac:dyDescent="0.2">
      <c r="A419" s="1">
        <v>47757</v>
      </c>
      <c r="B419">
        <v>15308920.11065032</v>
      </c>
      <c r="C419" s="2">
        <f t="shared" si="9"/>
        <v>15308920.11065032</v>
      </c>
      <c r="D419" s="2">
        <f t="shared" si="10"/>
        <v>-69925150.949197084</v>
      </c>
      <c r="E419" s="2">
        <f t="shared" si="11"/>
        <v>100542991.17049772</v>
      </c>
    </row>
    <row r="420" spans="1:5" x14ac:dyDescent="0.2">
      <c r="A420" s="1">
        <v>47788</v>
      </c>
      <c r="B420">
        <v>15713940.951604452</v>
      </c>
      <c r="C420" s="2">
        <f t="shared" si="9"/>
        <v>15713940.951604452</v>
      </c>
      <c r="D420" s="2">
        <f t="shared" si="10"/>
        <v>-69942193.096309617</v>
      </c>
      <c r="E420" s="2">
        <f t="shared" si="11"/>
        <v>101370074.99951853</v>
      </c>
    </row>
    <row r="421" spans="1:5" x14ac:dyDescent="0.2">
      <c r="A421" s="1">
        <v>47818</v>
      </c>
      <c r="B421">
        <v>13948741.280571669</v>
      </c>
      <c r="C421" s="2">
        <f t="shared" si="9"/>
        <v>13948741.280571669</v>
      </c>
      <c r="D421" s="2">
        <f t="shared" si="10"/>
        <v>-72128736.661716923</v>
      </c>
      <c r="E421" s="2">
        <f t="shared" si="11"/>
        <v>100026219.22286026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2021-04-18T15:49:02Z</dcterms:created>
  <dcterms:modified xsi:type="dcterms:W3CDTF">2021-05-04T23:18:47Z</dcterms:modified>
</cp:coreProperties>
</file>