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8A5931B8-6D0E-4E68-91C7-5198134226FF}" xr6:coauthVersionLast="46" xr6:coauthVersionMax="46" xr10:uidLastSave="{00000000-0000-0000-0000-000000000000}"/>
  <bookViews>
    <workbookView xWindow="-120" yWindow="-120" windowWidth="20730" windowHeight="11160" firstSheet="2" activeTab="8" xr2:uid="{2411B7E5-6FF2-4D7F-9A62-167BC9E25F0C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9" l="1"/>
  <c r="C301" i="9"/>
  <c r="C303" i="9"/>
  <c r="C305" i="9"/>
  <c r="C307" i="9"/>
  <c r="C309" i="9"/>
  <c r="C311" i="9"/>
  <c r="C313" i="9"/>
  <c r="C315" i="9"/>
  <c r="C317" i="9"/>
  <c r="C319" i="9"/>
  <c r="C321" i="9"/>
  <c r="C323" i="9"/>
  <c r="C325" i="9"/>
  <c r="C327" i="9"/>
  <c r="C329" i="9"/>
  <c r="C331" i="9"/>
  <c r="C333" i="9"/>
  <c r="C335" i="9"/>
  <c r="C337" i="9"/>
  <c r="C339" i="9"/>
  <c r="C341" i="9"/>
  <c r="C343" i="9"/>
  <c r="C345" i="9"/>
  <c r="C347" i="9"/>
  <c r="C349" i="9"/>
  <c r="C351" i="9"/>
  <c r="C353" i="9"/>
  <c r="C355" i="9"/>
  <c r="C357" i="9"/>
  <c r="C359" i="9"/>
  <c r="C361" i="9"/>
  <c r="C363" i="9"/>
  <c r="C365" i="9"/>
  <c r="C367" i="9"/>
  <c r="C369" i="9"/>
  <c r="C371" i="9"/>
  <c r="C373" i="9"/>
  <c r="C375" i="9"/>
  <c r="C377" i="9"/>
  <c r="C379" i="9"/>
  <c r="C381" i="9"/>
  <c r="C383" i="9"/>
  <c r="C385" i="9"/>
  <c r="C387" i="9"/>
  <c r="C389" i="9"/>
  <c r="C391" i="9"/>
  <c r="C393" i="9"/>
  <c r="C395" i="9"/>
  <c r="C397" i="9"/>
  <c r="C399" i="9"/>
  <c r="C401" i="9"/>
  <c r="C403" i="9"/>
  <c r="C405" i="9"/>
  <c r="C407" i="9"/>
  <c r="C409" i="9"/>
  <c r="C411" i="9"/>
  <c r="C413" i="9"/>
  <c r="C415" i="9"/>
  <c r="C417" i="9"/>
  <c r="C419" i="9"/>
  <c r="C421" i="9"/>
  <c r="C410" i="9"/>
  <c r="C414" i="9"/>
  <c r="C418" i="9"/>
  <c r="C300" i="9"/>
  <c r="C302" i="9"/>
  <c r="C304" i="9"/>
  <c r="C306" i="9"/>
  <c r="C308" i="9"/>
  <c r="C310" i="9"/>
  <c r="C312" i="9"/>
  <c r="C314" i="9"/>
  <c r="C316" i="9"/>
  <c r="C318" i="9"/>
  <c r="C320" i="9"/>
  <c r="C322" i="9"/>
  <c r="C324" i="9"/>
  <c r="C326" i="9"/>
  <c r="C328" i="9"/>
  <c r="C330" i="9"/>
  <c r="C332" i="9"/>
  <c r="C334" i="9"/>
  <c r="C336" i="9"/>
  <c r="C338" i="9"/>
  <c r="C340" i="9"/>
  <c r="C342" i="9"/>
  <c r="C344" i="9"/>
  <c r="C346" i="9"/>
  <c r="C348" i="9"/>
  <c r="C350" i="9"/>
  <c r="C352" i="9"/>
  <c r="C354" i="9"/>
  <c r="C356" i="9"/>
  <c r="C358" i="9"/>
  <c r="C360" i="9"/>
  <c r="C362" i="9"/>
  <c r="C364" i="9"/>
  <c r="C366" i="9"/>
  <c r="C368" i="9"/>
  <c r="C370" i="9"/>
  <c r="C372" i="9"/>
  <c r="C374" i="9"/>
  <c r="C376" i="9"/>
  <c r="C378" i="9"/>
  <c r="C380" i="9"/>
  <c r="C382" i="9"/>
  <c r="C384" i="9"/>
  <c r="C386" i="9"/>
  <c r="C388" i="9"/>
  <c r="C390" i="9"/>
  <c r="C392" i="9"/>
  <c r="C394" i="9"/>
  <c r="C396" i="9"/>
  <c r="C398" i="9"/>
  <c r="C400" i="9"/>
  <c r="C402" i="9"/>
  <c r="C404" i="9"/>
  <c r="C406" i="9"/>
  <c r="C408" i="9"/>
  <c r="C412" i="9"/>
  <c r="C416" i="9"/>
  <c r="C420" i="9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299" i="10"/>
  <c r="C303" i="10"/>
  <c r="C307" i="10"/>
  <c r="C311" i="10"/>
  <c r="C315" i="10"/>
  <c r="C319" i="10"/>
  <c r="C323" i="10"/>
  <c r="C327" i="10"/>
  <c r="C331" i="10"/>
  <c r="C335" i="10"/>
  <c r="C339" i="10"/>
  <c r="C343" i="10"/>
  <c r="C347" i="10"/>
  <c r="C351" i="10"/>
  <c r="C355" i="10"/>
  <c r="C359" i="10"/>
  <c r="C363" i="10"/>
  <c r="C367" i="10"/>
  <c r="C371" i="10"/>
  <c r="C375" i="10"/>
  <c r="C379" i="10"/>
  <c r="C383" i="10"/>
  <c r="C387" i="10"/>
  <c r="C391" i="10"/>
  <c r="C395" i="10"/>
  <c r="C399" i="10"/>
  <c r="C403" i="10"/>
  <c r="C407" i="10"/>
  <c r="C411" i="10"/>
  <c r="C415" i="10"/>
  <c r="C419" i="10"/>
  <c r="H5" i="10"/>
  <c r="C300" i="10"/>
  <c r="C304" i="10"/>
  <c r="C301" i="10"/>
  <c r="C308" i="10"/>
  <c r="C313" i="10"/>
  <c r="C318" i="10"/>
  <c r="C324" i="10"/>
  <c r="C329" i="10"/>
  <c r="C334" i="10"/>
  <c r="C340" i="10"/>
  <c r="C345" i="10"/>
  <c r="C350" i="10"/>
  <c r="C356" i="10"/>
  <c r="C361" i="10"/>
  <c r="C366" i="10"/>
  <c r="C372" i="10"/>
  <c r="C377" i="10"/>
  <c r="C382" i="10"/>
  <c r="C388" i="10"/>
  <c r="C393" i="10"/>
  <c r="C398" i="10"/>
  <c r="C404" i="10"/>
  <c r="C409" i="10"/>
  <c r="C414" i="10"/>
  <c r="C420" i="10"/>
  <c r="H4" i="10"/>
  <c r="C302" i="10"/>
  <c r="C309" i="10"/>
  <c r="C314" i="10"/>
  <c r="C320" i="10"/>
  <c r="C325" i="10"/>
  <c r="C330" i="10"/>
  <c r="C336" i="10"/>
  <c r="C341" i="10"/>
  <c r="C352" i="10"/>
  <c r="C357" i="10"/>
  <c r="C362" i="10"/>
  <c r="C368" i="10"/>
  <c r="C378" i="10"/>
  <c r="C384" i="10"/>
  <c r="C394" i="10"/>
  <c r="C405" i="10"/>
  <c r="C416" i="10"/>
  <c r="C306" i="10"/>
  <c r="C312" i="10"/>
  <c r="C317" i="10"/>
  <c r="C322" i="10"/>
  <c r="C328" i="10"/>
  <c r="C333" i="10"/>
  <c r="C338" i="10"/>
  <c r="C344" i="10"/>
  <c r="C349" i="10"/>
  <c r="C354" i="10"/>
  <c r="C360" i="10"/>
  <c r="C365" i="10"/>
  <c r="C370" i="10"/>
  <c r="C376" i="10"/>
  <c r="C381" i="10"/>
  <c r="C386" i="10"/>
  <c r="C392" i="10"/>
  <c r="C397" i="10"/>
  <c r="C402" i="10"/>
  <c r="C408" i="10"/>
  <c r="C413" i="10"/>
  <c r="C418" i="10"/>
  <c r="H3" i="10"/>
  <c r="H8" i="10"/>
  <c r="C346" i="10"/>
  <c r="C373" i="10"/>
  <c r="C389" i="10"/>
  <c r="C400" i="10"/>
  <c r="C410" i="10"/>
  <c r="C421" i="10"/>
  <c r="C305" i="10"/>
  <c r="C326" i="10"/>
  <c r="C348" i="10"/>
  <c r="C369" i="10"/>
  <c r="C390" i="10"/>
  <c r="C412" i="10"/>
  <c r="H2" i="10"/>
  <c r="C310" i="10"/>
  <c r="C332" i="10"/>
  <c r="C353" i="10"/>
  <c r="C374" i="10"/>
  <c r="C396" i="10"/>
  <c r="C417" i="10"/>
  <c r="H6" i="10"/>
  <c r="C316" i="10"/>
  <c r="C337" i="10"/>
  <c r="C358" i="10"/>
  <c r="C380" i="10"/>
  <c r="C401" i="10"/>
  <c r="H7" i="10"/>
  <c r="C321" i="10"/>
  <c r="C342" i="10"/>
  <c r="C364" i="10"/>
  <c r="C385" i="10"/>
  <c r="C406" i="10"/>
  <c r="H5" i="9"/>
  <c r="H4" i="9"/>
  <c r="H6" i="9"/>
  <c r="H7" i="9"/>
  <c r="H8" i="9"/>
  <c r="H2" i="9"/>
  <c r="H3" i="9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H5" i="8"/>
  <c r="C300" i="8"/>
  <c r="C304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09" i="8"/>
  <c r="C413" i="8"/>
  <c r="C417" i="8"/>
  <c r="C421" i="8"/>
  <c r="H3" i="8"/>
  <c r="H7" i="8"/>
  <c r="C302" i="8"/>
  <c r="C306" i="8"/>
  <c r="C310" i="8"/>
  <c r="C308" i="8"/>
  <c r="C318" i="8"/>
  <c r="C326" i="8"/>
  <c r="C334" i="8"/>
  <c r="C342" i="8"/>
  <c r="C350" i="8"/>
  <c r="C358" i="8"/>
  <c r="C366" i="8"/>
  <c r="C374" i="8"/>
  <c r="C382" i="8"/>
  <c r="C390" i="8"/>
  <c r="C398" i="8"/>
  <c r="C406" i="8"/>
  <c r="C414" i="8"/>
  <c r="H4" i="8"/>
  <c r="C312" i="8"/>
  <c r="C320" i="8"/>
  <c r="C328" i="8"/>
  <c r="C336" i="8"/>
  <c r="C344" i="8"/>
  <c r="C352" i="8"/>
  <c r="C360" i="8"/>
  <c r="C368" i="8"/>
  <c r="C376" i="8"/>
  <c r="C384" i="8"/>
  <c r="C392" i="8"/>
  <c r="C400" i="8"/>
  <c r="C408" i="8"/>
  <c r="C416" i="8"/>
  <c r="H6" i="8"/>
  <c r="C314" i="8"/>
  <c r="C322" i="8"/>
  <c r="C330" i="8"/>
  <c r="C338" i="8"/>
  <c r="C346" i="8"/>
  <c r="C354" i="8"/>
  <c r="C362" i="8"/>
  <c r="C370" i="8"/>
  <c r="C378" i="8"/>
  <c r="C386" i="8"/>
  <c r="C394" i="8"/>
  <c r="C402" i="8"/>
  <c r="C410" i="8"/>
  <c r="C418" i="8"/>
  <c r="H8" i="8"/>
  <c r="C316" i="8"/>
  <c r="C324" i="8"/>
  <c r="C332" i="8"/>
  <c r="C340" i="8"/>
  <c r="C348" i="8"/>
  <c r="C356" i="8"/>
  <c r="C364" i="8"/>
  <c r="C372" i="8"/>
  <c r="C380" i="8"/>
  <c r="C388" i="8"/>
  <c r="C396" i="8"/>
  <c r="C404" i="8"/>
  <c r="C412" i="8"/>
  <c r="C420" i="8"/>
  <c r="H2" i="8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1" i="7"/>
  <c r="C415" i="7"/>
  <c r="C419" i="7"/>
  <c r="H5" i="7"/>
  <c r="C304" i="7"/>
  <c r="C308" i="7"/>
  <c r="C300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369" i="7"/>
  <c r="C373" i="7"/>
  <c r="C377" i="7"/>
  <c r="C381" i="7"/>
  <c r="C385" i="7"/>
  <c r="C389" i="7"/>
  <c r="C393" i="7"/>
  <c r="C397" i="7"/>
  <c r="C401" i="7"/>
  <c r="C405" i="7"/>
  <c r="C409" i="7"/>
  <c r="C413" i="7"/>
  <c r="C417" i="7"/>
  <c r="C421" i="7"/>
  <c r="H3" i="7"/>
  <c r="H7" i="7"/>
  <c r="C302" i="7"/>
  <c r="C306" i="7"/>
  <c r="C316" i="7"/>
  <c r="C324" i="7"/>
  <c r="C332" i="7"/>
  <c r="C340" i="7"/>
  <c r="C348" i="7"/>
  <c r="C356" i="7"/>
  <c r="C364" i="7"/>
  <c r="C372" i="7"/>
  <c r="C380" i="7"/>
  <c r="C388" i="7"/>
  <c r="C396" i="7"/>
  <c r="C404" i="7"/>
  <c r="C412" i="7"/>
  <c r="C420" i="7"/>
  <c r="H2" i="7"/>
  <c r="H4" i="7"/>
  <c r="C320" i="7"/>
  <c r="C352" i="7"/>
  <c r="C368" i="7"/>
  <c r="C392" i="7"/>
  <c r="C408" i="7"/>
  <c r="C310" i="7"/>
  <c r="C318" i="7"/>
  <c r="C326" i="7"/>
  <c r="C334" i="7"/>
  <c r="C342" i="7"/>
  <c r="C350" i="7"/>
  <c r="C358" i="7"/>
  <c r="C366" i="7"/>
  <c r="C374" i="7"/>
  <c r="C382" i="7"/>
  <c r="C390" i="7"/>
  <c r="C398" i="7"/>
  <c r="C406" i="7"/>
  <c r="C414" i="7"/>
  <c r="C314" i="7"/>
  <c r="C322" i="7"/>
  <c r="C330" i="7"/>
  <c r="C338" i="7"/>
  <c r="C346" i="7"/>
  <c r="C354" i="7"/>
  <c r="C362" i="7"/>
  <c r="C370" i="7"/>
  <c r="C378" i="7"/>
  <c r="C386" i="7"/>
  <c r="C394" i="7"/>
  <c r="C402" i="7"/>
  <c r="C410" i="7"/>
  <c r="C418" i="7"/>
  <c r="H8" i="7"/>
  <c r="C312" i="7"/>
  <c r="C328" i="7"/>
  <c r="C336" i="7"/>
  <c r="C344" i="7"/>
  <c r="C360" i="7"/>
  <c r="C376" i="7"/>
  <c r="C384" i="7"/>
  <c r="C400" i="7"/>
  <c r="C416" i="7"/>
  <c r="H6" i="7"/>
  <c r="C299" i="6"/>
  <c r="C303" i="6"/>
  <c r="C307" i="6"/>
  <c r="C311" i="6"/>
  <c r="C315" i="6"/>
  <c r="C319" i="6"/>
  <c r="C323" i="6"/>
  <c r="C327" i="6"/>
  <c r="C331" i="6"/>
  <c r="C335" i="6"/>
  <c r="C339" i="6"/>
  <c r="C301" i="6"/>
  <c r="C305" i="6"/>
  <c r="C309" i="6"/>
  <c r="C313" i="6"/>
  <c r="C317" i="6"/>
  <c r="C321" i="6"/>
  <c r="C325" i="6"/>
  <c r="C329" i="6"/>
  <c r="C333" i="6"/>
  <c r="C337" i="6"/>
  <c r="C341" i="6"/>
  <c r="C345" i="6"/>
  <c r="C349" i="6"/>
  <c r="C353" i="6"/>
  <c r="C357" i="6"/>
  <c r="C361" i="6"/>
  <c r="C365" i="6"/>
  <c r="C369" i="6"/>
  <c r="C373" i="6"/>
  <c r="C377" i="6"/>
  <c r="C381" i="6"/>
  <c r="C385" i="6"/>
  <c r="C389" i="6"/>
  <c r="C393" i="6"/>
  <c r="C397" i="6"/>
  <c r="C401" i="6"/>
  <c r="C405" i="6"/>
  <c r="C409" i="6"/>
  <c r="C413" i="6"/>
  <c r="C417" i="6"/>
  <c r="C421" i="6"/>
  <c r="H3" i="6"/>
  <c r="H7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C414" i="6"/>
  <c r="C418" i="6"/>
  <c r="C300" i="6"/>
  <c r="C316" i="6"/>
  <c r="C332" i="6"/>
  <c r="C344" i="6"/>
  <c r="C352" i="6"/>
  <c r="C360" i="6"/>
  <c r="C368" i="6"/>
  <c r="C376" i="6"/>
  <c r="C384" i="6"/>
  <c r="C392" i="6"/>
  <c r="C400" i="6"/>
  <c r="C408" i="6"/>
  <c r="C416" i="6"/>
  <c r="H2" i="6"/>
  <c r="H8" i="6"/>
  <c r="C304" i="6"/>
  <c r="C320" i="6"/>
  <c r="C336" i="6"/>
  <c r="C347" i="6"/>
  <c r="C355" i="6"/>
  <c r="C363" i="6"/>
  <c r="C371" i="6"/>
  <c r="C379" i="6"/>
  <c r="C387" i="6"/>
  <c r="C395" i="6"/>
  <c r="C403" i="6"/>
  <c r="C411" i="6"/>
  <c r="C419" i="6"/>
  <c r="C308" i="6"/>
  <c r="C324" i="6"/>
  <c r="C340" i="6"/>
  <c r="C348" i="6"/>
  <c r="C356" i="6"/>
  <c r="C364" i="6"/>
  <c r="C372" i="6"/>
  <c r="C380" i="6"/>
  <c r="C388" i="6"/>
  <c r="C396" i="6"/>
  <c r="C404" i="6"/>
  <c r="C412" i="6"/>
  <c r="C420" i="6"/>
  <c r="H5" i="6"/>
  <c r="C312" i="6"/>
  <c r="C343" i="6"/>
  <c r="C351" i="6"/>
  <c r="C359" i="6"/>
  <c r="C367" i="6"/>
  <c r="C375" i="6"/>
  <c r="C391" i="6"/>
  <c r="C399" i="6"/>
  <c r="C415" i="6"/>
  <c r="H6" i="6"/>
  <c r="C328" i="6"/>
  <c r="C383" i="6"/>
  <c r="C407" i="6"/>
  <c r="H4" i="6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H5" i="5"/>
  <c r="C300" i="5"/>
  <c r="C304" i="5"/>
  <c r="C302" i="5"/>
  <c r="C309" i="5"/>
  <c r="C314" i="5"/>
  <c r="C320" i="5"/>
  <c r="C325" i="5"/>
  <c r="C330" i="5"/>
  <c r="C336" i="5"/>
  <c r="C341" i="5"/>
  <c r="C346" i="5"/>
  <c r="C352" i="5"/>
  <c r="C357" i="5"/>
  <c r="C362" i="5"/>
  <c r="C368" i="5"/>
  <c r="C373" i="5"/>
  <c r="C378" i="5"/>
  <c r="C384" i="5"/>
  <c r="C389" i="5"/>
  <c r="C394" i="5"/>
  <c r="C400" i="5"/>
  <c r="C405" i="5"/>
  <c r="C410" i="5"/>
  <c r="C416" i="5"/>
  <c r="C421" i="5"/>
  <c r="H6" i="5"/>
  <c r="C301" i="5"/>
  <c r="C318" i="5"/>
  <c r="C324" i="5"/>
  <c r="C340" i="5"/>
  <c r="C356" i="5"/>
  <c r="C372" i="5"/>
  <c r="C388" i="5"/>
  <c r="C404" i="5"/>
  <c r="C420" i="5"/>
  <c r="H4" i="5"/>
  <c r="C305" i="5"/>
  <c r="C310" i="5"/>
  <c r="C316" i="5"/>
  <c r="C321" i="5"/>
  <c r="C326" i="5"/>
  <c r="C332" i="5"/>
  <c r="C337" i="5"/>
  <c r="C342" i="5"/>
  <c r="C348" i="5"/>
  <c r="C353" i="5"/>
  <c r="C358" i="5"/>
  <c r="C364" i="5"/>
  <c r="C369" i="5"/>
  <c r="C374" i="5"/>
  <c r="C380" i="5"/>
  <c r="C385" i="5"/>
  <c r="C390" i="5"/>
  <c r="C396" i="5"/>
  <c r="C401" i="5"/>
  <c r="C406" i="5"/>
  <c r="C412" i="5"/>
  <c r="C417" i="5"/>
  <c r="H2" i="5"/>
  <c r="H7" i="5"/>
  <c r="C313" i="5"/>
  <c r="C329" i="5"/>
  <c r="C345" i="5"/>
  <c r="C366" i="5"/>
  <c r="C382" i="5"/>
  <c r="C398" i="5"/>
  <c r="C414" i="5"/>
  <c r="C306" i="5"/>
  <c r="C312" i="5"/>
  <c r="C317" i="5"/>
  <c r="C322" i="5"/>
  <c r="C328" i="5"/>
  <c r="C333" i="5"/>
  <c r="C338" i="5"/>
  <c r="C344" i="5"/>
  <c r="C349" i="5"/>
  <c r="C354" i="5"/>
  <c r="C360" i="5"/>
  <c r="C365" i="5"/>
  <c r="C370" i="5"/>
  <c r="C376" i="5"/>
  <c r="C381" i="5"/>
  <c r="C386" i="5"/>
  <c r="C392" i="5"/>
  <c r="C397" i="5"/>
  <c r="C402" i="5"/>
  <c r="C408" i="5"/>
  <c r="C413" i="5"/>
  <c r="C418" i="5"/>
  <c r="H3" i="5"/>
  <c r="H8" i="5"/>
  <c r="C308" i="5"/>
  <c r="C334" i="5"/>
  <c r="C350" i="5"/>
  <c r="C361" i="5"/>
  <c r="C377" i="5"/>
  <c r="C393" i="5"/>
  <c r="C409" i="5"/>
  <c r="C299" i="4"/>
  <c r="C303" i="4"/>
  <c r="C307" i="4"/>
  <c r="C311" i="4"/>
  <c r="C315" i="4"/>
  <c r="C319" i="4"/>
  <c r="C323" i="4"/>
  <c r="C327" i="4"/>
  <c r="C331" i="4"/>
  <c r="C335" i="4"/>
  <c r="C339" i="4"/>
  <c r="C343" i="4"/>
  <c r="C347" i="4"/>
  <c r="C351" i="4"/>
  <c r="C355" i="4"/>
  <c r="C359" i="4"/>
  <c r="C363" i="4"/>
  <c r="C367" i="4"/>
  <c r="C371" i="4"/>
  <c r="C375" i="4"/>
  <c r="C379" i="4"/>
  <c r="C383" i="4"/>
  <c r="C387" i="4"/>
  <c r="C391" i="4"/>
  <c r="C395" i="4"/>
  <c r="C399" i="4"/>
  <c r="C403" i="4"/>
  <c r="C407" i="4"/>
  <c r="C411" i="4"/>
  <c r="C415" i="4"/>
  <c r="C419" i="4"/>
  <c r="C300" i="4"/>
  <c r="C308" i="4"/>
  <c r="C302" i="4"/>
  <c r="C306" i="4"/>
  <c r="C310" i="4"/>
  <c r="C314" i="4"/>
  <c r="C318" i="4"/>
  <c r="C322" i="4"/>
  <c r="C326" i="4"/>
  <c r="C330" i="4"/>
  <c r="C334" i="4"/>
  <c r="C338" i="4"/>
  <c r="C342" i="4"/>
  <c r="C346" i="4"/>
  <c r="C350" i="4"/>
  <c r="C354" i="4"/>
  <c r="C358" i="4"/>
  <c r="C362" i="4"/>
  <c r="C366" i="4"/>
  <c r="C370" i="4"/>
  <c r="C374" i="4"/>
  <c r="C378" i="4"/>
  <c r="C382" i="4"/>
  <c r="C386" i="4"/>
  <c r="C390" i="4"/>
  <c r="C394" i="4"/>
  <c r="C398" i="4"/>
  <c r="C402" i="4"/>
  <c r="C406" i="4"/>
  <c r="C410" i="4"/>
  <c r="C414" i="4"/>
  <c r="C418" i="4"/>
  <c r="H4" i="4"/>
  <c r="H8" i="4"/>
  <c r="H5" i="4"/>
  <c r="C301" i="4"/>
  <c r="C312" i="4"/>
  <c r="C320" i="4"/>
  <c r="C328" i="4"/>
  <c r="C336" i="4"/>
  <c r="C344" i="4"/>
  <c r="C352" i="4"/>
  <c r="C360" i="4"/>
  <c r="C368" i="4"/>
  <c r="C376" i="4"/>
  <c r="C384" i="4"/>
  <c r="C392" i="4"/>
  <c r="C400" i="4"/>
  <c r="C408" i="4"/>
  <c r="C416" i="4"/>
  <c r="H6" i="4"/>
  <c r="C304" i="4"/>
  <c r="C313" i="4"/>
  <c r="C321" i="4"/>
  <c r="C329" i="4"/>
  <c r="C337" i="4"/>
  <c r="C345" i="4"/>
  <c r="C353" i="4"/>
  <c r="C361" i="4"/>
  <c r="C369" i="4"/>
  <c r="C377" i="4"/>
  <c r="C385" i="4"/>
  <c r="C393" i="4"/>
  <c r="C401" i="4"/>
  <c r="C409" i="4"/>
  <c r="C417" i="4"/>
  <c r="H7" i="4"/>
  <c r="C305" i="4"/>
  <c r="C316" i="4"/>
  <c r="C324" i="4"/>
  <c r="C332" i="4"/>
  <c r="C340" i="4"/>
  <c r="C348" i="4"/>
  <c r="C356" i="4"/>
  <c r="C364" i="4"/>
  <c r="C372" i="4"/>
  <c r="C380" i="4"/>
  <c r="C388" i="4"/>
  <c r="C396" i="4"/>
  <c r="C404" i="4"/>
  <c r="C412" i="4"/>
  <c r="C420" i="4"/>
  <c r="H2" i="4"/>
  <c r="C309" i="4"/>
  <c r="C317" i="4"/>
  <c r="C325" i="4"/>
  <c r="C333" i="4"/>
  <c r="C341" i="4"/>
  <c r="C349" i="4"/>
  <c r="C357" i="4"/>
  <c r="C365" i="4"/>
  <c r="C373" i="4"/>
  <c r="C381" i="4"/>
  <c r="C389" i="4"/>
  <c r="C397" i="4"/>
  <c r="C405" i="4"/>
  <c r="C413" i="4"/>
  <c r="C421" i="4"/>
  <c r="H3" i="4"/>
  <c r="H2" i="3"/>
  <c r="H6" i="3"/>
  <c r="H5" i="3"/>
  <c r="H3" i="3"/>
  <c r="H8" i="3"/>
  <c r="H7" i="3"/>
  <c r="H4" i="3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H5" i="2"/>
  <c r="C300" i="2"/>
  <c r="C304" i="2"/>
  <c r="C301" i="2"/>
  <c r="C308" i="2"/>
  <c r="C313" i="2"/>
  <c r="C318" i="2"/>
  <c r="C324" i="2"/>
  <c r="C329" i="2"/>
  <c r="C334" i="2"/>
  <c r="C340" i="2"/>
  <c r="C345" i="2"/>
  <c r="C350" i="2"/>
  <c r="C356" i="2"/>
  <c r="C361" i="2"/>
  <c r="C366" i="2"/>
  <c r="C372" i="2"/>
  <c r="C377" i="2"/>
  <c r="C382" i="2"/>
  <c r="C388" i="2"/>
  <c r="C393" i="2"/>
  <c r="C398" i="2"/>
  <c r="C404" i="2"/>
  <c r="C409" i="2"/>
  <c r="C414" i="2"/>
  <c r="C420" i="2"/>
  <c r="H4" i="2"/>
  <c r="C310" i="2"/>
  <c r="C321" i="2"/>
  <c r="C332" i="2"/>
  <c r="C342" i="2"/>
  <c r="C353" i="2"/>
  <c r="C364" i="2"/>
  <c r="C374" i="2"/>
  <c r="C385" i="2"/>
  <c r="C396" i="2"/>
  <c r="C406" i="2"/>
  <c r="C412" i="2"/>
  <c r="C302" i="2"/>
  <c r="C309" i="2"/>
  <c r="C314" i="2"/>
  <c r="C320" i="2"/>
  <c r="C325" i="2"/>
  <c r="C330" i="2"/>
  <c r="C336" i="2"/>
  <c r="C341" i="2"/>
  <c r="C346" i="2"/>
  <c r="C352" i="2"/>
  <c r="C357" i="2"/>
  <c r="C362" i="2"/>
  <c r="C368" i="2"/>
  <c r="C373" i="2"/>
  <c r="C378" i="2"/>
  <c r="C384" i="2"/>
  <c r="C389" i="2"/>
  <c r="C394" i="2"/>
  <c r="C400" i="2"/>
  <c r="C405" i="2"/>
  <c r="C410" i="2"/>
  <c r="C416" i="2"/>
  <c r="C421" i="2"/>
  <c r="H6" i="2"/>
  <c r="C305" i="2"/>
  <c r="C316" i="2"/>
  <c r="C326" i="2"/>
  <c r="C337" i="2"/>
  <c r="C348" i="2"/>
  <c r="C358" i="2"/>
  <c r="C369" i="2"/>
  <c r="C380" i="2"/>
  <c r="C390" i="2"/>
  <c r="C401" i="2"/>
  <c r="C417" i="2"/>
  <c r="C306" i="2"/>
  <c r="C328" i="2"/>
  <c r="C349" i="2"/>
  <c r="C370" i="2"/>
  <c r="C392" i="2"/>
  <c r="C413" i="2"/>
  <c r="H3" i="2"/>
  <c r="C338" i="2"/>
  <c r="C381" i="2"/>
  <c r="H8" i="2"/>
  <c r="H2" i="2"/>
  <c r="C312" i="2"/>
  <c r="C333" i="2"/>
  <c r="C354" i="2"/>
  <c r="C376" i="2"/>
  <c r="C397" i="2"/>
  <c r="C418" i="2"/>
  <c r="H7" i="2"/>
  <c r="C317" i="2"/>
  <c r="C360" i="2"/>
  <c r="C402" i="2"/>
  <c r="C322" i="2"/>
  <c r="C344" i="2"/>
  <c r="C365" i="2"/>
  <c r="C386" i="2"/>
  <c r="C408" i="2"/>
  <c r="D406" i="10" l="1"/>
  <c r="D364" i="10"/>
  <c r="E321" i="10"/>
  <c r="D380" i="10"/>
  <c r="E337" i="10"/>
  <c r="E417" i="10"/>
  <c r="D374" i="10"/>
  <c r="D332" i="10"/>
  <c r="D412" i="10"/>
  <c r="E369" i="10"/>
  <c r="E326" i="10"/>
  <c r="E421" i="10"/>
  <c r="D400" i="10"/>
  <c r="E373" i="10"/>
  <c r="D418" i="10"/>
  <c r="D408" i="10"/>
  <c r="E397" i="10"/>
  <c r="D386" i="10"/>
  <c r="D376" i="10"/>
  <c r="E365" i="10"/>
  <c r="D354" i="10"/>
  <c r="D344" i="10"/>
  <c r="E333" i="10"/>
  <c r="D322" i="10"/>
  <c r="D312" i="10"/>
  <c r="D416" i="10"/>
  <c r="D394" i="10"/>
  <c r="D378" i="10"/>
  <c r="D362" i="10"/>
  <c r="D352" i="10"/>
  <c r="D336" i="10"/>
  <c r="E325" i="10"/>
  <c r="D314" i="10"/>
  <c r="D302" i="10"/>
  <c r="D414" i="10"/>
  <c r="D404" i="10"/>
  <c r="E393" i="10"/>
  <c r="D382" i="10"/>
  <c r="D372" i="10"/>
  <c r="E361" i="10"/>
  <c r="D350" i="10"/>
  <c r="D340" i="10"/>
  <c r="E329" i="10"/>
  <c r="D318" i="10"/>
  <c r="D308" i="10"/>
  <c r="D304" i="10"/>
  <c r="D419" i="10"/>
  <c r="E411" i="10"/>
  <c r="D403" i="10"/>
  <c r="D395" i="10"/>
  <c r="D387" i="10"/>
  <c r="E379" i="10"/>
  <c r="D371" i="10"/>
  <c r="E363" i="10"/>
  <c r="D355" i="10"/>
  <c r="E347" i="10"/>
  <c r="D339" i="10"/>
  <c r="D331" i="10"/>
  <c r="D323" i="10"/>
  <c r="E315" i="10"/>
  <c r="D307" i="10"/>
  <c r="E299" i="10"/>
  <c r="E406" i="10"/>
  <c r="E364" i="10"/>
  <c r="D321" i="10"/>
  <c r="E380" i="10"/>
  <c r="D337" i="10"/>
  <c r="D417" i="10"/>
  <c r="E374" i="10"/>
  <c r="E332" i="10"/>
  <c r="E412" i="10"/>
  <c r="D369" i="10"/>
  <c r="D326" i="10"/>
  <c r="D421" i="10"/>
  <c r="E400" i="10"/>
  <c r="D373" i="10"/>
  <c r="E418" i="10"/>
  <c r="E408" i="10"/>
  <c r="D397" i="10"/>
  <c r="E386" i="10"/>
  <c r="E376" i="10"/>
  <c r="D365" i="10"/>
  <c r="E354" i="10"/>
  <c r="E344" i="10"/>
  <c r="D333" i="10"/>
  <c r="E322" i="10"/>
  <c r="E312" i="10"/>
  <c r="E416" i="10"/>
  <c r="E394" i="10"/>
  <c r="E378" i="10"/>
  <c r="E362" i="10"/>
  <c r="E352" i="10"/>
  <c r="E336" i="10"/>
  <c r="D325" i="10"/>
  <c r="E314" i="10"/>
  <c r="E302" i="10"/>
  <c r="E414" i="10"/>
  <c r="E404" i="10"/>
  <c r="D393" i="10"/>
  <c r="E382" i="10"/>
  <c r="E372" i="10"/>
  <c r="D361" i="10"/>
  <c r="E350" i="10"/>
  <c r="E340" i="10"/>
  <c r="D329" i="10"/>
  <c r="E318" i="10"/>
  <c r="E308" i="10"/>
  <c r="E304" i="10"/>
  <c r="E419" i="10"/>
  <c r="D411" i="10"/>
  <c r="E403" i="10"/>
  <c r="E395" i="10"/>
  <c r="E387" i="10"/>
  <c r="D379" i="10"/>
  <c r="E371" i="10"/>
  <c r="D363" i="10"/>
  <c r="E355" i="10"/>
  <c r="D347" i="10"/>
  <c r="E339" i="10"/>
  <c r="E331" i="10"/>
  <c r="E323" i="10"/>
  <c r="D315" i="10"/>
  <c r="D299" i="10"/>
  <c r="E385" i="10"/>
  <c r="E342" i="10"/>
  <c r="E401" i="10"/>
  <c r="E358" i="10"/>
  <c r="D316" i="10"/>
  <c r="D396" i="10"/>
  <c r="E353" i="10"/>
  <c r="D310" i="10"/>
  <c r="E390" i="10"/>
  <c r="D348" i="10"/>
  <c r="E305" i="10"/>
  <c r="D410" i="10"/>
  <c r="E389" i="10"/>
  <c r="D346" i="10"/>
  <c r="E413" i="10"/>
  <c r="D402" i="10"/>
  <c r="D392" i="10"/>
  <c r="E381" i="10"/>
  <c r="D370" i="10"/>
  <c r="D360" i="10"/>
  <c r="E349" i="10"/>
  <c r="D338" i="10"/>
  <c r="D328" i="10"/>
  <c r="E317" i="10"/>
  <c r="D306" i="10"/>
  <c r="E405" i="10"/>
  <c r="D384" i="10"/>
  <c r="D368" i="10"/>
  <c r="E357" i="10"/>
  <c r="E341" i="10"/>
  <c r="E330" i="10"/>
  <c r="D320" i="10"/>
  <c r="E309" i="10"/>
  <c r="D420" i="10"/>
  <c r="E409" i="10"/>
  <c r="D398" i="10"/>
  <c r="D388" i="10"/>
  <c r="E377" i="10"/>
  <c r="D366" i="10"/>
  <c r="D356" i="10"/>
  <c r="E345" i="10"/>
  <c r="D334" i="10"/>
  <c r="D324" i="10"/>
  <c r="E313" i="10"/>
  <c r="E301" i="10"/>
  <c r="D300" i="10"/>
  <c r="D415" i="10"/>
  <c r="D407" i="10"/>
  <c r="D399" i="10"/>
  <c r="D391" i="10"/>
  <c r="D383" i="10"/>
  <c r="D375" i="10"/>
  <c r="D367" i="10"/>
  <c r="D359" i="10"/>
  <c r="E351" i="10"/>
  <c r="D343" i="10"/>
  <c r="D335" i="10"/>
  <c r="D327" i="10"/>
  <c r="E319" i="10"/>
  <c r="D311" i="10"/>
  <c r="D303" i="10"/>
  <c r="D385" i="10"/>
  <c r="D342" i="10"/>
  <c r="D401" i="10"/>
  <c r="D358" i="10"/>
  <c r="E316" i="10"/>
  <c r="E396" i="10"/>
  <c r="D353" i="10"/>
  <c r="E310" i="10"/>
  <c r="D390" i="10"/>
  <c r="E348" i="10"/>
  <c r="D305" i="10"/>
  <c r="E410" i="10"/>
  <c r="D389" i="10"/>
  <c r="E346" i="10"/>
  <c r="D413" i="10"/>
  <c r="E402" i="10"/>
  <c r="E392" i="10"/>
  <c r="D381" i="10"/>
  <c r="E370" i="10"/>
  <c r="E360" i="10"/>
  <c r="D349" i="10"/>
  <c r="E338" i="10"/>
  <c r="E328" i="10"/>
  <c r="D317" i="10"/>
  <c r="E306" i="10"/>
  <c r="D405" i="10"/>
  <c r="E384" i="10"/>
  <c r="E368" i="10"/>
  <c r="D357" i="10"/>
  <c r="D341" i="10"/>
  <c r="D330" i="10"/>
  <c r="E320" i="10"/>
  <c r="D309" i="10"/>
  <c r="E420" i="10"/>
  <c r="D409" i="10"/>
  <c r="E398" i="10"/>
  <c r="E388" i="10"/>
  <c r="D377" i="10"/>
  <c r="E366" i="10"/>
  <c r="E356" i="10"/>
  <c r="D345" i="10"/>
  <c r="E334" i="10"/>
  <c r="E324" i="10"/>
  <c r="D313" i="10"/>
  <c r="D301" i="10"/>
  <c r="E300" i="10"/>
  <c r="E415" i="10"/>
  <c r="E407" i="10"/>
  <c r="E399" i="10"/>
  <c r="E391" i="10"/>
  <c r="E383" i="10"/>
  <c r="E375" i="10"/>
  <c r="E367" i="10"/>
  <c r="E359" i="10"/>
  <c r="D351" i="10"/>
  <c r="E343" i="10"/>
  <c r="E335" i="10"/>
  <c r="E327" i="10"/>
  <c r="D319" i="10"/>
  <c r="E311" i="10"/>
  <c r="E303" i="10"/>
  <c r="E307" i="10"/>
  <c r="E418" i="9"/>
  <c r="D376" i="9"/>
  <c r="E333" i="9"/>
  <c r="E413" i="9"/>
  <c r="D370" i="9"/>
  <c r="D328" i="9"/>
  <c r="E386" i="9"/>
  <c r="D344" i="9"/>
  <c r="D402" i="9"/>
  <c r="D360" i="9"/>
  <c r="E317" i="9"/>
  <c r="D412" i="9"/>
  <c r="E401" i="9"/>
  <c r="D390" i="9"/>
  <c r="D380" i="9"/>
  <c r="E369" i="9"/>
  <c r="D358" i="9"/>
  <c r="D348" i="9"/>
  <c r="E337" i="9"/>
  <c r="D326" i="9"/>
  <c r="D316" i="9"/>
  <c r="E421" i="9"/>
  <c r="D410" i="9"/>
  <c r="D400" i="9"/>
  <c r="E389" i="9"/>
  <c r="D378" i="9"/>
  <c r="D368" i="9"/>
  <c r="E357" i="9"/>
  <c r="D346" i="9"/>
  <c r="D336" i="9"/>
  <c r="E325" i="9"/>
  <c r="E313" i="9"/>
  <c r="D420" i="9"/>
  <c r="E409" i="9"/>
  <c r="D398" i="9"/>
  <c r="D388" i="9"/>
  <c r="E377" i="9"/>
  <c r="D366" i="9"/>
  <c r="D356" i="9"/>
  <c r="E345" i="9"/>
  <c r="D334" i="9"/>
  <c r="D324" i="9"/>
  <c r="D312" i="9"/>
  <c r="D314" i="9"/>
  <c r="D306" i="9"/>
  <c r="D304" i="9"/>
  <c r="D419" i="9"/>
  <c r="D411" i="9"/>
  <c r="D403" i="9"/>
  <c r="E395" i="9"/>
  <c r="D387" i="9"/>
  <c r="D379" i="9"/>
  <c r="D371" i="9"/>
  <c r="D363" i="9"/>
  <c r="D355" i="9"/>
  <c r="D347" i="9"/>
  <c r="D339" i="9"/>
  <c r="D331" i="9"/>
  <c r="D323" i="9"/>
  <c r="D315" i="9"/>
  <c r="D307" i="9"/>
  <c r="D299" i="9"/>
  <c r="D345" i="9"/>
  <c r="E324" i="9"/>
  <c r="E314" i="9"/>
  <c r="E304" i="9"/>
  <c r="E419" i="9"/>
  <c r="E403" i="9"/>
  <c r="D395" i="9"/>
  <c r="E379" i="9"/>
  <c r="E363" i="9"/>
  <c r="E347" i="9"/>
  <c r="E331" i="9"/>
  <c r="E315" i="9"/>
  <c r="E307" i="9"/>
  <c r="E397" i="9"/>
  <c r="E309" i="9"/>
  <c r="D392" i="9"/>
  <c r="D408" i="9"/>
  <c r="D322" i="9"/>
  <c r="D338" i="9"/>
  <c r="E406" i="9"/>
  <c r="E374" i="9"/>
  <c r="D364" i="9"/>
  <c r="D342" i="9"/>
  <c r="E321" i="9"/>
  <c r="E405" i="9"/>
  <c r="D384" i="9"/>
  <c r="D362" i="9"/>
  <c r="E341" i="9"/>
  <c r="D320" i="9"/>
  <c r="D414" i="9"/>
  <c r="E393" i="9"/>
  <c r="D372" i="9"/>
  <c r="D350" i="9"/>
  <c r="E329" i="9"/>
  <c r="E301" i="9"/>
  <c r="D302" i="9"/>
  <c r="D300" i="9"/>
  <c r="E407" i="9"/>
  <c r="D391" i="9"/>
  <c r="E375" i="9"/>
  <c r="D359" i="9"/>
  <c r="D343" i="9"/>
  <c r="D327" i="9"/>
  <c r="E311" i="9"/>
  <c r="E352" i="9"/>
  <c r="D305" i="9"/>
  <c r="D393" i="9"/>
  <c r="D361" i="9"/>
  <c r="D329" i="9"/>
  <c r="E310" i="9"/>
  <c r="E300" i="9"/>
  <c r="D407" i="9"/>
  <c r="E383" i="9"/>
  <c r="E359" i="9"/>
  <c r="E343" i="9"/>
  <c r="E303" i="9"/>
  <c r="D418" i="9"/>
  <c r="E376" i="9"/>
  <c r="D333" i="9"/>
  <c r="D413" i="9"/>
  <c r="E370" i="9"/>
  <c r="E328" i="9"/>
  <c r="D386" i="9"/>
  <c r="E344" i="9"/>
  <c r="E402" i="9"/>
  <c r="E360" i="9"/>
  <c r="D317" i="9"/>
  <c r="E412" i="9"/>
  <c r="D401" i="9"/>
  <c r="E390" i="9"/>
  <c r="E380" i="9"/>
  <c r="D369" i="9"/>
  <c r="E358" i="9"/>
  <c r="E348" i="9"/>
  <c r="D337" i="9"/>
  <c r="E326" i="9"/>
  <c r="E316" i="9"/>
  <c r="D421" i="9"/>
  <c r="E410" i="9"/>
  <c r="E400" i="9"/>
  <c r="D389" i="9"/>
  <c r="E378" i="9"/>
  <c r="E368" i="9"/>
  <c r="D357" i="9"/>
  <c r="E346" i="9"/>
  <c r="E336" i="9"/>
  <c r="D325" i="9"/>
  <c r="D313" i="9"/>
  <c r="E420" i="9"/>
  <c r="D409" i="9"/>
  <c r="E398" i="9"/>
  <c r="E388" i="9"/>
  <c r="D377" i="9"/>
  <c r="E366" i="9"/>
  <c r="E356" i="9"/>
  <c r="E334" i="9"/>
  <c r="E312" i="9"/>
  <c r="E306" i="9"/>
  <c r="E411" i="9"/>
  <c r="E387" i="9"/>
  <c r="E371" i="9"/>
  <c r="E355" i="9"/>
  <c r="E339" i="9"/>
  <c r="E323" i="9"/>
  <c r="E299" i="9"/>
  <c r="E354" i="9"/>
  <c r="E349" i="9"/>
  <c r="E365" i="9"/>
  <c r="E381" i="9"/>
  <c r="E417" i="9"/>
  <c r="D396" i="9"/>
  <c r="E385" i="9"/>
  <c r="E353" i="9"/>
  <c r="D332" i="9"/>
  <c r="D308" i="9"/>
  <c r="D416" i="9"/>
  <c r="D394" i="9"/>
  <c r="E373" i="9"/>
  <c r="D352" i="9"/>
  <c r="D330" i="9"/>
  <c r="E305" i="9"/>
  <c r="D404" i="9"/>
  <c r="D382" i="9"/>
  <c r="E361" i="9"/>
  <c r="D340" i="9"/>
  <c r="D318" i="9"/>
  <c r="D310" i="9"/>
  <c r="D415" i="9"/>
  <c r="D399" i="9"/>
  <c r="D383" i="9"/>
  <c r="D367" i="9"/>
  <c r="D351" i="9"/>
  <c r="D335" i="9"/>
  <c r="D319" i="9"/>
  <c r="D303" i="9"/>
  <c r="E330" i="9"/>
  <c r="E414" i="9"/>
  <c r="E382" i="9"/>
  <c r="E350" i="9"/>
  <c r="E318" i="9"/>
  <c r="E302" i="9"/>
  <c r="E399" i="9"/>
  <c r="D375" i="9"/>
  <c r="E351" i="9"/>
  <c r="E327" i="9"/>
  <c r="E319" i="9"/>
  <c r="D397" i="9"/>
  <c r="D354" i="9"/>
  <c r="D309" i="9"/>
  <c r="E392" i="9"/>
  <c r="D349" i="9"/>
  <c r="E408" i="9"/>
  <c r="D365" i="9"/>
  <c r="E322" i="9"/>
  <c r="D381" i="9"/>
  <c r="E338" i="9"/>
  <c r="D417" i="9"/>
  <c r="D406" i="9"/>
  <c r="E396" i="9"/>
  <c r="D385" i="9"/>
  <c r="D374" i="9"/>
  <c r="E364" i="9"/>
  <c r="D353" i="9"/>
  <c r="E342" i="9"/>
  <c r="E332" i="9"/>
  <c r="D321" i="9"/>
  <c r="E308" i="9"/>
  <c r="E416" i="9"/>
  <c r="D405" i="9"/>
  <c r="E394" i="9"/>
  <c r="E384" i="9"/>
  <c r="D373" i="9"/>
  <c r="E362" i="9"/>
  <c r="D341" i="9"/>
  <c r="E320" i="9"/>
  <c r="E404" i="9"/>
  <c r="E372" i="9"/>
  <c r="E340" i="9"/>
  <c r="D301" i="9"/>
  <c r="E415" i="9"/>
  <c r="E391" i="9"/>
  <c r="E367" i="9"/>
  <c r="E335" i="9"/>
  <c r="D311" i="9"/>
  <c r="D420" i="8"/>
  <c r="D404" i="8"/>
  <c r="D388" i="8"/>
  <c r="D372" i="8"/>
  <c r="D356" i="8"/>
  <c r="D340" i="8"/>
  <c r="D324" i="8"/>
  <c r="D418" i="8"/>
  <c r="D402" i="8"/>
  <c r="D386" i="8"/>
  <c r="D370" i="8"/>
  <c r="D354" i="8"/>
  <c r="D338" i="8"/>
  <c r="D322" i="8"/>
  <c r="D416" i="8"/>
  <c r="D400" i="8"/>
  <c r="D384" i="8"/>
  <c r="D368" i="8"/>
  <c r="D352" i="8"/>
  <c r="D336" i="8"/>
  <c r="D320" i="8"/>
  <c r="D414" i="8"/>
  <c r="D398" i="8"/>
  <c r="D382" i="8"/>
  <c r="D366" i="8"/>
  <c r="D350" i="8"/>
  <c r="D334" i="8"/>
  <c r="D318" i="8"/>
  <c r="D310" i="8"/>
  <c r="D302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D304" i="8"/>
  <c r="E419" i="8"/>
  <c r="E411" i="8"/>
  <c r="E403" i="8"/>
  <c r="E395" i="8"/>
  <c r="E387" i="8"/>
  <c r="E379" i="8"/>
  <c r="E371" i="8"/>
  <c r="E363" i="8"/>
  <c r="E355" i="8"/>
  <c r="E347" i="8"/>
  <c r="E339" i="8"/>
  <c r="E331" i="8"/>
  <c r="E323" i="8"/>
  <c r="E315" i="8"/>
  <c r="E307" i="8"/>
  <c r="E299" i="8"/>
  <c r="E380" i="8"/>
  <c r="E364" i="8"/>
  <c r="E348" i="8"/>
  <c r="E332" i="8"/>
  <c r="E394" i="8"/>
  <c r="E346" i="8"/>
  <c r="E408" i="8"/>
  <c r="E360" i="8"/>
  <c r="E328" i="8"/>
  <c r="E374" i="8"/>
  <c r="E326" i="8"/>
  <c r="D421" i="8"/>
  <c r="D405" i="8"/>
  <c r="D381" i="8"/>
  <c r="D357" i="8"/>
  <c r="D333" i="8"/>
  <c r="D309" i="8"/>
  <c r="D407" i="8"/>
  <c r="D383" i="8"/>
  <c r="D359" i="8"/>
  <c r="D335" i="8"/>
  <c r="D311" i="8"/>
  <c r="E420" i="8"/>
  <c r="E404" i="8"/>
  <c r="E388" i="8"/>
  <c r="E372" i="8"/>
  <c r="E356" i="8"/>
  <c r="E340" i="8"/>
  <c r="E324" i="8"/>
  <c r="E418" i="8"/>
  <c r="E402" i="8"/>
  <c r="E386" i="8"/>
  <c r="E370" i="8"/>
  <c r="E354" i="8"/>
  <c r="E338" i="8"/>
  <c r="E322" i="8"/>
  <c r="E416" i="8"/>
  <c r="E400" i="8"/>
  <c r="E384" i="8"/>
  <c r="E368" i="8"/>
  <c r="E352" i="8"/>
  <c r="E336" i="8"/>
  <c r="E320" i="8"/>
  <c r="E414" i="8"/>
  <c r="E398" i="8"/>
  <c r="E382" i="8"/>
  <c r="E366" i="8"/>
  <c r="E350" i="8"/>
  <c r="E334" i="8"/>
  <c r="E318" i="8"/>
  <c r="E310" i="8"/>
  <c r="E302" i="8"/>
  <c r="D417" i="8"/>
  <c r="D409" i="8"/>
  <c r="D401" i="8"/>
  <c r="D393" i="8"/>
  <c r="D385" i="8"/>
  <c r="D377" i="8"/>
  <c r="D369" i="8"/>
  <c r="D361" i="8"/>
  <c r="D353" i="8"/>
  <c r="D345" i="8"/>
  <c r="D337" i="8"/>
  <c r="D329" i="8"/>
  <c r="D321" i="8"/>
  <c r="D313" i="8"/>
  <c r="D305" i="8"/>
  <c r="E304" i="8"/>
  <c r="D419" i="8"/>
  <c r="D411" i="8"/>
  <c r="D403" i="8"/>
  <c r="D395" i="8"/>
  <c r="D387" i="8"/>
  <c r="D379" i="8"/>
  <c r="D371" i="8"/>
  <c r="D363" i="8"/>
  <c r="D355" i="8"/>
  <c r="D347" i="8"/>
  <c r="D339" i="8"/>
  <c r="D331" i="8"/>
  <c r="D323" i="8"/>
  <c r="D315" i="8"/>
  <c r="D307" i="8"/>
  <c r="D299" i="8"/>
  <c r="E396" i="8"/>
  <c r="E316" i="8"/>
  <c r="E378" i="8"/>
  <c r="E330" i="8"/>
  <c r="E392" i="8"/>
  <c r="E344" i="8"/>
  <c r="E406" i="8"/>
  <c r="E358" i="8"/>
  <c r="E308" i="8"/>
  <c r="D413" i="8"/>
  <c r="D389" i="8"/>
  <c r="D373" i="8"/>
  <c r="D349" i="8"/>
  <c r="D325" i="8"/>
  <c r="D301" i="8"/>
  <c r="D415" i="8"/>
  <c r="D391" i="8"/>
  <c r="D367" i="8"/>
  <c r="D343" i="8"/>
  <c r="D319" i="8"/>
  <c r="D412" i="8"/>
  <c r="D396" i="8"/>
  <c r="D380" i="8"/>
  <c r="D364" i="8"/>
  <c r="D348" i="8"/>
  <c r="D332" i="8"/>
  <c r="D316" i="8"/>
  <c r="D410" i="8"/>
  <c r="D394" i="8"/>
  <c r="D378" i="8"/>
  <c r="D362" i="8"/>
  <c r="D346" i="8"/>
  <c r="D330" i="8"/>
  <c r="D314" i="8"/>
  <c r="D408" i="8"/>
  <c r="D392" i="8"/>
  <c r="D376" i="8"/>
  <c r="D360" i="8"/>
  <c r="D344" i="8"/>
  <c r="D328" i="8"/>
  <c r="D312" i="8"/>
  <c r="D406" i="8"/>
  <c r="D390" i="8"/>
  <c r="D374" i="8"/>
  <c r="D358" i="8"/>
  <c r="D342" i="8"/>
  <c r="D326" i="8"/>
  <c r="D308" i="8"/>
  <c r="D306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D300" i="8"/>
  <c r="E415" i="8"/>
  <c r="E407" i="8"/>
  <c r="E399" i="8"/>
  <c r="E391" i="8"/>
  <c r="E383" i="8"/>
  <c r="E375" i="8"/>
  <c r="E367" i="8"/>
  <c r="E359" i="8"/>
  <c r="E351" i="8"/>
  <c r="E343" i="8"/>
  <c r="E335" i="8"/>
  <c r="E327" i="8"/>
  <c r="E319" i="8"/>
  <c r="E311" i="8"/>
  <c r="E303" i="8"/>
  <c r="E412" i="8"/>
  <c r="E410" i="8"/>
  <c r="E362" i="8"/>
  <c r="E314" i="8"/>
  <c r="E376" i="8"/>
  <c r="E312" i="8"/>
  <c r="E390" i="8"/>
  <c r="E342" i="8"/>
  <c r="E306" i="8"/>
  <c r="D397" i="8"/>
  <c r="D365" i="8"/>
  <c r="D341" i="8"/>
  <c r="D317" i="8"/>
  <c r="E300" i="8"/>
  <c r="D399" i="8"/>
  <c r="D375" i="8"/>
  <c r="D351" i="8"/>
  <c r="D327" i="8"/>
  <c r="D303" i="8"/>
  <c r="E416" i="7"/>
  <c r="E384" i="7"/>
  <c r="E360" i="7"/>
  <c r="E336" i="7"/>
  <c r="E312" i="7"/>
  <c r="E410" i="7"/>
  <c r="E394" i="7"/>
  <c r="E378" i="7"/>
  <c r="E362" i="7"/>
  <c r="E346" i="7"/>
  <c r="E330" i="7"/>
  <c r="E314" i="7"/>
  <c r="E406" i="7"/>
  <c r="E390" i="7"/>
  <c r="E374" i="7"/>
  <c r="E358" i="7"/>
  <c r="E342" i="7"/>
  <c r="E326" i="7"/>
  <c r="E310" i="7"/>
  <c r="E392" i="7"/>
  <c r="E352" i="7"/>
  <c r="E420" i="7"/>
  <c r="E404" i="7"/>
  <c r="E388" i="7"/>
  <c r="E372" i="7"/>
  <c r="E356" i="7"/>
  <c r="E340" i="7"/>
  <c r="E324" i="7"/>
  <c r="E306" i="7"/>
  <c r="D421" i="7"/>
  <c r="D413" i="7"/>
  <c r="D405" i="7"/>
  <c r="D397" i="7"/>
  <c r="D389" i="7"/>
  <c r="D381" i="7"/>
  <c r="D373" i="7"/>
  <c r="D365" i="7"/>
  <c r="D357" i="7"/>
  <c r="D349" i="7"/>
  <c r="D341" i="7"/>
  <c r="D333" i="7"/>
  <c r="D325" i="7"/>
  <c r="D317" i="7"/>
  <c r="D309" i="7"/>
  <c r="D301" i="7"/>
  <c r="E308" i="7"/>
  <c r="D419" i="7"/>
  <c r="D411" i="7"/>
  <c r="D403" i="7"/>
  <c r="D395" i="7"/>
  <c r="D387" i="7"/>
  <c r="D379" i="7"/>
  <c r="D371" i="7"/>
  <c r="D363" i="7"/>
  <c r="D355" i="7"/>
  <c r="D347" i="7"/>
  <c r="D339" i="7"/>
  <c r="D331" i="7"/>
  <c r="D323" i="7"/>
  <c r="D315" i="7"/>
  <c r="D307" i="7"/>
  <c r="D299" i="7"/>
  <c r="D400" i="7"/>
  <c r="D376" i="7"/>
  <c r="D344" i="7"/>
  <c r="D328" i="7"/>
  <c r="D418" i="7"/>
  <c r="D402" i="7"/>
  <c r="D386" i="7"/>
  <c r="D370" i="7"/>
  <c r="D354" i="7"/>
  <c r="D338" i="7"/>
  <c r="D322" i="7"/>
  <c r="D414" i="7"/>
  <c r="D398" i="7"/>
  <c r="D382" i="7"/>
  <c r="D366" i="7"/>
  <c r="D350" i="7"/>
  <c r="D334" i="7"/>
  <c r="D318" i="7"/>
  <c r="D408" i="7"/>
  <c r="D368" i="7"/>
  <c r="D320" i="7"/>
  <c r="D412" i="7"/>
  <c r="D396" i="7"/>
  <c r="D380" i="7"/>
  <c r="D364" i="7"/>
  <c r="D348" i="7"/>
  <c r="D332" i="7"/>
  <c r="D316" i="7"/>
  <c r="D302" i="7"/>
  <c r="E417" i="7"/>
  <c r="E409" i="7"/>
  <c r="E401" i="7"/>
  <c r="E393" i="7"/>
  <c r="E385" i="7"/>
  <c r="E377" i="7"/>
  <c r="E369" i="7"/>
  <c r="E361" i="7"/>
  <c r="E353" i="7"/>
  <c r="E345" i="7"/>
  <c r="E337" i="7"/>
  <c r="E329" i="7"/>
  <c r="E321" i="7"/>
  <c r="E313" i="7"/>
  <c r="E305" i="7"/>
  <c r="D300" i="7"/>
  <c r="D304" i="7"/>
  <c r="E415" i="7"/>
  <c r="E407" i="7"/>
  <c r="E399" i="7"/>
  <c r="E391" i="7"/>
  <c r="E383" i="7"/>
  <c r="E375" i="7"/>
  <c r="E367" i="7"/>
  <c r="E359" i="7"/>
  <c r="E351" i="7"/>
  <c r="E335" i="7"/>
  <c r="E319" i="7"/>
  <c r="E303" i="7"/>
  <c r="E400" i="7"/>
  <c r="E376" i="7"/>
  <c r="E344" i="7"/>
  <c r="E328" i="7"/>
  <c r="E418" i="7"/>
  <c r="E402" i="7"/>
  <c r="E386" i="7"/>
  <c r="E370" i="7"/>
  <c r="E354" i="7"/>
  <c r="E338" i="7"/>
  <c r="E322" i="7"/>
  <c r="E414" i="7"/>
  <c r="E398" i="7"/>
  <c r="E382" i="7"/>
  <c r="E366" i="7"/>
  <c r="E350" i="7"/>
  <c r="E334" i="7"/>
  <c r="E318" i="7"/>
  <c r="E408" i="7"/>
  <c r="E368" i="7"/>
  <c r="E320" i="7"/>
  <c r="E412" i="7"/>
  <c r="E396" i="7"/>
  <c r="E380" i="7"/>
  <c r="E364" i="7"/>
  <c r="E348" i="7"/>
  <c r="E332" i="7"/>
  <c r="E316" i="7"/>
  <c r="E302" i="7"/>
  <c r="D417" i="7"/>
  <c r="D409" i="7"/>
  <c r="D401" i="7"/>
  <c r="D393" i="7"/>
  <c r="D385" i="7"/>
  <c r="D377" i="7"/>
  <c r="D369" i="7"/>
  <c r="D361" i="7"/>
  <c r="D353" i="7"/>
  <c r="D345" i="7"/>
  <c r="D337" i="7"/>
  <c r="D329" i="7"/>
  <c r="D321" i="7"/>
  <c r="D313" i="7"/>
  <c r="D305" i="7"/>
  <c r="E300" i="7"/>
  <c r="E304" i="7"/>
  <c r="D415" i="7"/>
  <c r="D407" i="7"/>
  <c r="D399" i="7"/>
  <c r="D391" i="7"/>
  <c r="D383" i="7"/>
  <c r="D375" i="7"/>
  <c r="D367" i="7"/>
  <c r="D359" i="7"/>
  <c r="D351" i="7"/>
  <c r="D343" i="7"/>
  <c r="D335" i="7"/>
  <c r="D327" i="7"/>
  <c r="D319" i="7"/>
  <c r="D311" i="7"/>
  <c r="D303" i="7"/>
  <c r="D416" i="7"/>
  <c r="D384" i="7"/>
  <c r="D360" i="7"/>
  <c r="D336" i="7"/>
  <c r="D312" i="7"/>
  <c r="D410" i="7"/>
  <c r="D394" i="7"/>
  <c r="D378" i="7"/>
  <c r="D362" i="7"/>
  <c r="D346" i="7"/>
  <c r="D330" i="7"/>
  <c r="D314" i="7"/>
  <c r="D406" i="7"/>
  <c r="D390" i="7"/>
  <c r="D374" i="7"/>
  <c r="D358" i="7"/>
  <c r="D342" i="7"/>
  <c r="D326" i="7"/>
  <c r="D310" i="7"/>
  <c r="D392" i="7"/>
  <c r="D352" i="7"/>
  <c r="D420" i="7"/>
  <c r="D404" i="7"/>
  <c r="D388" i="7"/>
  <c r="D372" i="7"/>
  <c r="D356" i="7"/>
  <c r="D340" i="7"/>
  <c r="D324" i="7"/>
  <c r="D306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D308" i="7"/>
  <c r="E419" i="7"/>
  <c r="E411" i="7"/>
  <c r="E403" i="7"/>
  <c r="E395" i="7"/>
  <c r="E387" i="7"/>
  <c r="E379" i="7"/>
  <c r="E371" i="7"/>
  <c r="E363" i="7"/>
  <c r="E355" i="7"/>
  <c r="E347" i="7"/>
  <c r="E339" i="7"/>
  <c r="E331" i="7"/>
  <c r="E323" i="7"/>
  <c r="E315" i="7"/>
  <c r="E307" i="7"/>
  <c r="E299" i="7"/>
  <c r="E343" i="7"/>
  <c r="E327" i="7"/>
  <c r="E311" i="7"/>
  <c r="E407" i="6"/>
  <c r="D328" i="6"/>
  <c r="E399" i="6"/>
  <c r="E375" i="6"/>
  <c r="E359" i="6"/>
  <c r="E343" i="6"/>
  <c r="D420" i="6"/>
  <c r="D404" i="6"/>
  <c r="E388" i="6"/>
  <c r="E372" i="6"/>
  <c r="E356" i="6"/>
  <c r="E340" i="6"/>
  <c r="E308" i="6"/>
  <c r="E411" i="6"/>
  <c r="E395" i="6"/>
  <c r="E379" i="6"/>
  <c r="E363" i="6"/>
  <c r="E347" i="6"/>
  <c r="D320" i="6"/>
  <c r="E416" i="6"/>
  <c r="E400" i="6"/>
  <c r="D384" i="6"/>
  <c r="D368" i="6"/>
  <c r="D352" i="6"/>
  <c r="E332" i="6"/>
  <c r="E300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417" i="6"/>
  <c r="D409" i="6"/>
  <c r="D401" i="6"/>
  <c r="D393" i="6"/>
  <c r="E385" i="6"/>
  <c r="D377" i="6"/>
  <c r="E369" i="6"/>
  <c r="D361" i="6"/>
  <c r="E353" i="6"/>
  <c r="D345" i="6"/>
  <c r="E337" i="6"/>
  <c r="D329" i="6"/>
  <c r="E321" i="6"/>
  <c r="D313" i="6"/>
  <c r="E305" i="6"/>
  <c r="E339" i="6"/>
  <c r="E331" i="6"/>
  <c r="E323" i="6"/>
  <c r="E315" i="6"/>
  <c r="E307" i="6"/>
  <c r="E299" i="6"/>
  <c r="D407" i="6"/>
  <c r="E328" i="6"/>
  <c r="D399" i="6"/>
  <c r="D375" i="6"/>
  <c r="D359" i="6"/>
  <c r="D343" i="6"/>
  <c r="E420" i="6"/>
  <c r="E404" i="6"/>
  <c r="D388" i="6"/>
  <c r="D372" i="6"/>
  <c r="D356" i="6"/>
  <c r="D340" i="6"/>
  <c r="D308" i="6"/>
  <c r="D379" i="6"/>
  <c r="D363" i="6"/>
  <c r="D416" i="6"/>
  <c r="E368" i="6"/>
  <c r="D300" i="6"/>
  <c r="E398" i="6"/>
  <c r="E374" i="6"/>
  <c r="E350" i="6"/>
  <c r="E326" i="6"/>
  <c r="E302" i="6"/>
  <c r="E393" i="6"/>
  <c r="D369" i="6"/>
  <c r="E345" i="6"/>
  <c r="D321" i="6"/>
  <c r="D331" i="6"/>
  <c r="D299" i="6"/>
  <c r="E383" i="6"/>
  <c r="E415" i="6"/>
  <c r="E391" i="6"/>
  <c r="E367" i="6"/>
  <c r="E351" i="6"/>
  <c r="D312" i="6"/>
  <c r="D412" i="6"/>
  <c r="D396" i="6"/>
  <c r="E380" i="6"/>
  <c r="E364" i="6"/>
  <c r="E348" i="6"/>
  <c r="E324" i="6"/>
  <c r="E419" i="6"/>
  <c r="E403" i="6"/>
  <c r="E387" i="6"/>
  <c r="E371" i="6"/>
  <c r="E355" i="6"/>
  <c r="D336" i="6"/>
  <c r="D304" i="6"/>
  <c r="D408" i="6"/>
  <c r="D392" i="6"/>
  <c r="D376" i="6"/>
  <c r="D360" i="6"/>
  <c r="D344" i="6"/>
  <c r="E316" i="6"/>
  <c r="D418" i="6"/>
  <c r="D410" i="6"/>
  <c r="D402" i="6"/>
  <c r="D394" i="6"/>
  <c r="D386" i="6"/>
  <c r="D378" i="6"/>
  <c r="D370" i="6"/>
  <c r="D362" i="6"/>
  <c r="D354" i="6"/>
  <c r="D346" i="6"/>
  <c r="D338" i="6"/>
  <c r="D330" i="6"/>
  <c r="D322" i="6"/>
  <c r="D314" i="6"/>
  <c r="D306" i="6"/>
  <c r="D421" i="6"/>
  <c r="D413" i="6"/>
  <c r="D405" i="6"/>
  <c r="D397" i="6"/>
  <c r="D389" i="6"/>
  <c r="D381" i="6"/>
  <c r="D373" i="6"/>
  <c r="D365" i="6"/>
  <c r="D357" i="6"/>
  <c r="D349" i="6"/>
  <c r="D341" i="6"/>
  <c r="D333" i="6"/>
  <c r="D325" i="6"/>
  <c r="D317" i="6"/>
  <c r="D309" i="6"/>
  <c r="D301" i="6"/>
  <c r="E335" i="6"/>
  <c r="E327" i="6"/>
  <c r="E319" i="6"/>
  <c r="E311" i="6"/>
  <c r="E303" i="6"/>
  <c r="E394" i="6"/>
  <c r="E362" i="6"/>
  <c r="E346" i="6"/>
  <c r="E330" i="6"/>
  <c r="E322" i="6"/>
  <c r="E306" i="6"/>
  <c r="E413" i="6"/>
  <c r="E397" i="6"/>
  <c r="E381" i="6"/>
  <c r="E365" i="6"/>
  <c r="E349" i="6"/>
  <c r="E333" i="6"/>
  <c r="E317" i="6"/>
  <c r="E309" i="6"/>
  <c r="D335" i="6"/>
  <c r="D319" i="6"/>
  <c r="D303" i="6"/>
  <c r="D395" i="6"/>
  <c r="E320" i="6"/>
  <c r="E384" i="6"/>
  <c r="D332" i="6"/>
  <c r="E406" i="6"/>
  <c r="E382" i="6"/>
  <c r="E358" i="6"/>
  <c r="E334" i="6"/>
  <c r="E310" i="6"/>
  <c r="E409" i="6"/>
  <c r="D385" i="6"/>
  <c r="E361" i="6"/>
  <c r="D337" i="6"/>
  <c r="E313" i="6"/>
  <c r="D339" i="6"/>
  <c r="D307" i="6"/>
  <c r="D383" i="6"/>
  <c r="D415" i="6"/>
  <c r="D391" i="6"/>
  <c r="D367" i="6"/>
  <c r="D351" i="6"/>
  <c r="E312" i="6"/>
  <c r="E412" i="6"/>
  <c r="E396" i="6"/>
  <c r="D380" i="6"/>
  <c r="D364" i="6"/>
  <c r="D348" i="6"/>
  <c r="D324" i="6"/>
  <c r="D419" i="6"/>
  <c r="D403" i="6"/>
  <c r="D387" i="6"/>
  <c r="D371" i="6"/>
  <c r="D355" i="6"/>
  <c r="E336" i="6"/>
  <c r="E304" i="6"/>
  <c r="E408" i="6"/>
  <c r="E392" i="6"/>
  <c r="E376" i="6"/>
  <c r="E360" i="6"/>
  <c r="E344" i="6"/>
  <c r="D316" i="6"/>
  <c r="E418" i="6"/>
  <c r="E410" i="6"/>
  <c r="E402" i="6"/>
  <c r="E386" i="6"/>
  <c r="E378" i="6"/>
  <c r="E370" i="6"/>
  <c r="E354" i="6"/>
  <c r="E338" i="6"/>
  <c r="E314" i="6"/>
  <c r="E421" i="6"/>
  <c r="E405" i="6"/>
  <c r="E389" i="6"/>
  <c r="E373" i="6"/>
  <c r="E357" i="6"/>
  <c r="E341" i="6"/>
  <c r="E325" i="6"/>
  <c r="E301" i="6"/>
  <c r="D327" i="6"/>
  <c r="D311" i="6"/>
  <c r="D411" i="6"/>
  <c r="D347" i="6"/>
  <c r="D400" i="6"/>
  <c r="E352" i="6"/>
  <c r="E414" i="6"/>
  <c r="E390" i="6"/>
  <c r="E366" i="6"/>
  <c r="E342" i="6"/>
  <c r="E318" i="6"/>
  <c r="E417" i="6"/>
  <c r="E401" i="6"/>
  <c r="E377" i="6"/>
  <c r="D353" i="6"/>
  <c r="E329" i="6"/>
  <c r="D305" i="6"/>
  <c r="D323" i="6"/>
  <c r="D315" i="6"/>
  <c r="E409" i="5"/>
  <c r="E377" i="5"/>
  <c r="D350" i="5"/>
  <c r="D308" i="5"/>
  <c r="E413" i="5"/>
  <c r="D402" i="5"/>
  <c r="D392" i="5"/>
  <c r="E381" i="5"/>
  <c r="D370" i="5"/>
  <c r="D360" i="5"/>
  <c r="E349" i="5"/>
  <c r="D338" i="5"/>
  <c r="D328" i="5"/>
  <c r="E317" i="5"/>
  <c r="D306" i="5"/>
  <c r="D398" i="5"/>
  <c r="D366" i="5"/>
  <c r="E329" i="5"/>
  <c r="E417" i="5"/>
  <c r="D406" i="5"/>
  <c r="D396" i="5"/>
  <c r="E385" i="5"/>
  <c r="D374" i="5"/>
  <c r="D364" i="5"/>
  <c r="E353" i="5"/>
  <c r="D342" i="5"/>
  <c r="D332" i="5"/>
  <c r="E321" i="5"/>
  <c r="D310" i="5"/>
  <c r="D420" i="5"/>
  <c r="D388" i="5"/>
  <c r="D356" i="5"/>
  <c r="D324" i="5"/>
  <c r="E301" i="5"/>
  <c r="D416" i="5"/>
  <c r="E405" i="5"/>
  <c r="D394" i="5"/>
  <c r="D384" i="5"/>
  <c r="E373" i="5"/>
  <c r="D362" i="5"/>
  <c r="D352" i="5"/>
  <c r="E341" i="5"/>
  <c r="D330" i="5"/>
  <c r="D320" i="5"/>
  <c r="E309" i="5"/>
  <c r="D304" i="5"/>
  <c r="E419" i="5"/>
  <c r="D411" i="5"/>
  <c r="D403" i="5"/>
  <c r="D395" i="5"/>
  <c r="E387" i="5"/>
  <c r="D379" i="5"/>
  <c r="E371" i="5"/>
  <c r="D363" i="5"/>
  <c r="E355" i="5"/>
  <c r="D347" i="5"/>
  <c r="E339" i="5"/>
  <c r="D331" i="5"/>
  <c r="E323" i="5"/>
  <c r="D315" i="5"/>
  <c r="D307" i="5"/>
  <c r="D299" i="5"/>
  <c r="D409" i="5"/>
  <c r="D377" i="5"/>
  <c r="E350" i="5"/>
  <c r="E308" i="5"/>
  <c r="D413" i="5"/>
  <c r="E402" i="5"/>
  <c r="E392" i="5"/>
  <c r="D381" i="5"/>
  <c r="E370" i="5"/>
  <c r="E360" i="5"/>
  <c r="D349" i="5"/>
  <c r="E338" i="5"/>
  <c r="E328" i="5"/>
  <c r="D317" i="5"/>
  <c r="E306" i="5"/>
  <c r="E398" i="5"/>
  <c r="E366" i="5"/>
  <c r="D329" i="5"/>
  <c r="D417" i="5"/>
  <c r="E406" i="5"/>
  <c r="E396" i="5"/>
  <c r="D385" i="5"/>
  <c r="E374" i="5"/>
  <c r="E364" i="5"/>
  <c r="D353" i="5"/>
  <c r="E342" i="5"/>
  <c r="E332" i="5"/>
  <c r="D321" i="5"/>
  <c r="E310" i="5"/>
  <c r="E420" i="5"/>
  <c r="E388" i="5"/>
  <c r="E356" i="5"/>
  <c r="E324" i="5"/>
  <c r="D301" i="5"/>
  <c r="E416" i="5"/>
  <c r="D405" i="5"/>
  <c r="E394" i="5"/>
  <c r="E384" i="5"/>
  <c r="D373" i="5"/>
  <c r="E362" i="5"/>
  <c r="E352" i="5"/>
  <c r="D341" i="5"/>
  <c r="E330" i="5"/>
  <c r="E320" i="5"/>
  <c r="D309" i="5"/>
  <c r="E304" i="5"/>
  <c r="D419" i="5"/>
  <c r="E411" i="5"/>
  <c r="E403" i="5"/>
  <c r="E395" i="5"/>
  <c r="D387" i="5"/>
  <c r="E379" i="5"/>
  <c r="D371" i="5"/>
  <c r="E363" i="5"/>
  <c r="D355" i="5"/>
  <c r="E347" i="5"/>
  <c r="D339" i="5"/>
  <c r="E331" i="5"/>
  <c r="D323" i="5"/>
  <c r="E315" i="5"/>
  <c r="E307" i="5"/>
  <c r="E299" i="5"/>
  <c r="E393" i="5"/>
  <c r="E361" i="5"/>
  <c r="D334" i="5"/>
  <c r="D418" i="5"/>
  <c r="D408" i="5"/>
  <c r="E397" i="5"/>
  <c r="D386" i="5"/>
  <c r="D376" i="5"/>
  <c r="E365" i="5"/>
  <c r="D354" i="5"/>
  <c r="D344" i="5"/>
  <c r="E333" i="5"/>
  <c r="D322" i="5"/>
  <c r="D312" i="5"/>
  <c r="D414" i="5"/>
  <c r="D382" i="5"/>
  <c r="E345" i="5"/>
  <c r="E313" i="5"/>
  <c r="D412" i="5"/>
  <c r="E401" i="5"/>
  <c r="D390" i="5"/>
  <c r="D380" i="5"/>
  <c r="E369" i="5"/>
  <c r="D358" i="5"/>
  <c r="D348" i="5"/>
  <c r="E337" i="5"/>
  <c r="D326" i="5"/>
  <c r="D316" i="5"/>
  <c r="E305" i="5"/>
  <c r="D404" i="5"/>
  <c r="D372" i="5"/>
  <c r="D340" i="5"/>
  <c r="E318" i="5"/>
  <c r="E421" i="5"/>
  <c r="D410" i="5"/>
  <c r="D400" i="5"/>
  <c r="E389" i="5"/>
  <c r="D378" i="5"/>
  <c r="D368" i="5"/>
  <c r="E357" i="5"/>
  <c r="D346" i="5"/>
  <c r="D336" i="5"/>
  <c r="E325" i="5"/>
  <c r="D314" i="5"/>
  <c r="E302" i="5"/>
  <c r="D300" i="5"/>
  <c r="D415" i="5"/>
  <c r="D407" i="5"/>
  <c r="D399" i="5"/>
  <c r="D391" i="5"/>
  <c r="D383" i="5"/>
  <c r="D375" i="5"/>
  <c r="D367" i="5"/>
  <c r="D359" i="5"/>
  <c r="D351" i="5"/>
  <c r="D343" i="5"/>
  <c r="D335" i="5"/>
  <c r="D327" i="5"/>
  <c r="D319" i="5"/>
  <c r="D311" i="5"/>
  <c r="D303" i="5"/>
  <c r="D393" i="5"/>
  <c r="D345" i="5"/>
  <c r="E390" i="5"/>
  <c r="D369" i="5"/>
  <c r="D337" i="5"/>
  <c r="E316" i="5"/>
  <c r="E404" i="5"/>
  <c r="E340" i="5"/>
  <c r="D421" i="5"/>
  <c r="E400" i="5"/>
  <c r="E378" i="5"/>
  <c r="D357" i="5"/>
  <c r="D325" i="5"/>
  <c r="D302" i="5"/>
  <c r="E415" i="5"/>
  <c r="E399" i="5"/>
  <c r="E383" i="5"/>
  <c r="E367" i="5"/>
  <c r="E351" i="5"/>
  <c r="E335" i="5"/>
  <c r="E319" i="5"/>
  <c r="E303" i="5"/>
  <c r="D361" i="5"/>
  <c r="E334" i="5"/>
  <c r="E418" i="5"/>
  <c r="E408" i="5"/>
  <c r="D397" i="5"/>
  <c r="E386" i="5"/>
  <c r="E376" i="5"/>
  <c r="D365" i="5"/>
  <c r="E354" i="5"/>
  <c r="E344" i="5"/>
  <c r="D333" i="5"/>
  <c r="E322" i="5"/>
  <c r="E312" i="5"/>
  <c r="E414" i="5"/>
  <c r="E382" i="5"/>
  <c r="D313" i="5"/>
  <c r="E412" i="5"/>
  <c r="D401" i="5"/>
  <c r="E380" i="5"/>
  <c r="E358" i="5"/>
  <c r="E348" i="5"/>
  <c r="E326" i="5"/>
  <c r="D305" i="5"/>
  <c r="E372" i="5"/>
  <c r="D318" i="5"/>
  <c r="E410" i="5"/>
  <c r="D389" i="5"/>
  <c r="E368" i="5"/>
  <c r="E346" i="5"/>
  <c r="E336" i="5"/>
  <c r="E314" i="5"/>
  <c r="E300" i="5"/>
  <c r="E407" i="5"/>
  <c r="E391" i="5"/>
  <c r="E375" i="5"/>
  <c r="E359" i="5"/>
  <c r="E343" i="5"/>
  <c r="E327" i="5"/>
  <c r="E311" i="5"/>
  <c r="E421" i="4"/>
  <c r="E405" i="4"/>
  <c r="E389" i="4"/>
  <c r="E373" i="4"/>
  <c r="E357" i="4"/>
  <c r="E341" i="4"/>
  <c r="E325" i="4"/>
  <c r="E309" i="4"/>
  <c r="D412" i="4"/>
  <c r="D396" i="4"/>
  <c r="D380" i="4"/>
  <c r="D364" i="4"/>
  <c r="D348" i="4"/>
  <c r="D332" i="4"/>
  <c r="D316" i="4"/>
  <c r="E417" i="4"/>
  <c r="E401" i="4"/>
  <c r="E385" i="4"/>
  <c r="E369" i="4"/>
  <c r="E353" i="4"/>
  <c r="E337" i="4"/>
  <c r="E321" i="4"/>
  <c r="D304" i="4"/>
  <c r="D408" i="4"/>
  <c r="D392" i="4"/>
  <c r="D376" i="4"/>
  <c r="D360" i="4"/>
  <c r="D344" i="4"/>
  <c r="D328" i="4"/>
  <c r="D312" i="4"/>
  <c r="E418" i="4"/>
  <c r="E410" i="4"/>
  <c r="E402" i="4"/>
  <c r="E394" i="4"/>
  <c r="E386" i="4"/>
  <c r="E378" i="4"/>
  <c r="E370" i="4"/>
  <c r="E362" i="4"/>
  <c r="E354" i="4"/>
  <c r="E346" i="4"/>
  <c r="E338" i="4"/>
  <c r="E330" i="4"/>
  <c r="E322" i="4"/>
  <c r="E314" i="4"/>
  <c r="E306" i="4"/>
  <c r="D308" i="4"/>
  <c r="D419" i="4"/>
  <c r="D411" i="4"/>
  <c r="D403" i="4"/>
  <c r="D395" i="4"/>
  <c r="D387" i="4"/>
  <c r="D379" i="4"/>
  <c r="D371" i="4"/>
  <c r="D363" i="4"/>
  <c r="D355" i="4"/>
  <c r="D347" i="4"/>
  <c r="D339" i="4"/>
  <c r="D331" i="4"/>
  <c r="D323" i="4"/>
  <c r="D315" i="4"/>
  <c r="D307" i="4"/>
  <c r="D299" i="4"/>
  <c r="D421" i="4"/>
  <c r="D405" i="4"/>
  <c r="D389" i="4"/>
  <c r="D373" i="4"/>
  <c r="D357" i="4"/>
  <c r="D341" i="4"/>
  <c r="D325" i="4"/>
  <c r="D309" i="4"/>
  <c r="E412" i="4"/>
  <c r="E396" i="4"/>
  <c r="E380" i="4"/>
  <c r="E364" i="4"/>
  <c r="E348" i="4"/>
  <c r="E332" i="4"/>
  <c r="E316" i="4"/>
  <c r="D417" i="4"/>
  <c r="D401" i="4"/>
  <c r="D385" i="4"/>
  <c r="D369" i="4"/>
  <c r="D353" i="4"/>
  <c r="E379" i="4"/>
  <c r="E331" i="4"/>
  <c r="E315" i="4"/>
  <c r="E299" i="4"/>
  <c r="E413" i="4"/>
  <c r="E397" i="4"/>
  <c r="E381" i="4"/>
  <c r="E365" i="4"/>
  <c r="E349" i="4"/>
  <c r="E333" i="4"/>
  <c r="E317" i="4"/>
  <c r="D420" i="4"/>
  <c r="D404" i="4"/>
  <c r="D388" i="4"/>
  <c r="D372" i="4"/>
  <c r="D356" i="4"/>
  <c r="D340" i="4"/>
  <c r="D324" i="4"/>
  <c r="E305" i="4"/>
  <c r="E409" i="4"/>
  <c r="E393" i="4"/>
  <c r="E377" i="4"/>
  <c r="E361" i="4"/>
  <c r="E345" i="4"/>
  <c r="E329" i="4"/>
  <c r="E313" i="4"/>
  <c r="D416" i="4"/>
  <c r="D400" i="4"/>
  <c r="D384" i="4"/>
  <c r="D368" i="4"/>
  <c r="D352" i="4"/>
  <c r="D336" i="4"/>
  <c r="D320" i="4"/>
  <c r="E301" i="4"/>
  <c r="D414" i="4"/>
  <c r="D406" i="4"/>
  <c r="D398" i="4"/>
  <c r="D390" i="4"/>
  <c r="D382" i="4"/>
  <c r="D374" i="4"/>
  <c r="D366" i="4"/>
  <c r="D358" i="4"/>
  <c r="D350" i="4"/>
  <c r="D342" i="4"/>
  <c r="D334" i="4"/>
  <c r="D326" i="4"/>
  <c r="D318" i="4"/>
  <c r="D310" i="4"/>
  <c r="D302" i="4"/>
  <c r="D300" i="4"/>
  <c r="D415" i="4"/>
  <c r="D407" i="4"/>
  <c r="D399" i="4"/>
  <c r="D391" i="4"/>
  <c r="D383" i="4"/>
  <c r="D375" i="4"/>
  <c r="D367" i="4"/>
  <c r="D359" i="4"/>
  <c r="D351" i="4"/>
  <c r="D343" i="4"/>
  <c r="D335" i="4"/>
  <c r="D327" i="4"/>
  <c r="D319" i="4"/>
  <c r="D311" i="4"/>
  <c r="D303" i="4"/>
  <c r="D397" i="4"/>
  <c r="D333" i="4"/>
  <c r="E420" i="4"/>
  <c r="E388" i="4"/>
  <c r="E356" i="4"/>
  <c r="E324" i="4"/>
  <c r="D305" i="4"/>
  <c r="D393" i="4"/>
  <c r="D361" i="4"/>
  <c r="D329" i="4"/>
  <c r="E416" i="4"/>
  <c r="E384" i="4"/>
  <c r="E352" i="4"/>
  <c r="E320" i="4"/>
  <c r="E414" i="4"/>
  <c r="E398" i="4"/>
  <c r="E382" i="4"/>
  <c r="E374" i="4"/>
  <c r="E358" i="4"/>
  <c r="E342" i="4"/>
  <c r="E326" i="4"/>
  <c r="E310" i="4"/>
  <c r="E415" i="4"/>
  <c r="E399" i="4"/>
  <c r="E391" i="4"/>
  <c r="E375" i="4"/>
  <c r="E359" i="4"/>
  <c r="E343" i="4"/>
  <c r="E319" i="4"/>
  <c r="E303" i="4"/>
  <c r="D337" i="4"/>
  <c r="E304" i="4"/>
  <c r="E392" i="4"/>
  <c r="E360" i="4"/>
  <c r="E328" i="4"/>
  <c r="D418" i="4"/>
  <c r="D402" i="4"/>
  <c r="D386" i="4"/>
  <c r="D370" i="4"/>
  <c r="D354" i="4"/>
  <c r="D338" i="4"/>
  <c r="D322" i="4"/>
  <c r="D306" i="4"/>
  <c r="E308" i="4"/>
  <c r="E419" i="4"/>
  <c r="E411" i="4"/>
  <c r="E403" i="4"/>
  <c r="E395" i="4"/>
  <c r="E387" i="4"/>
  <c r="E371" i="4"/>
  <c r="E363" i="4"/>
  <c r="E355" i="4"/>
  <c r="E347" i="4"/>
  <c r="E339" i="4"/>
  <c r="E323" i="4"/>
  <c r="E307" i="4"/>
  <c r="D413" i="4"/>
  <c r="D381" i="4"/>
  <c r="D365" i="4"/>
  <c r="D349" i="4"/>
  <c r="D317" i="4"/>
  <c r="E404" i="4"/>
  <c r="E372" i="4"/>
  <c r="E340" i="4"/>
  <c r="D409" i="4"/>
  <c r="D377" i="4"/>
  <c r="D345" i="4"/>
  <c r="D313" i="4"/>
  <c r="E400" i="4"/>
  <c r="E368" i="4"/>
  <c r="E336" i="4"/>
  <c r="D301" i="4"/>
  <c r="E406" i="4"/>
  <c r="E390" i="4"/>
  <c r="E366" i="4"/>
  <c r="E350" i="4"/>
  <c r="E334" i="4"/>
  <c r="E318" i="4"/>
  <c r="E302" i="4"/>
  <c r="E300" i="4"/>
  <c r="E407" i="4"/>
  <c r="E383" i="4"/>
  <c r="E367" i="4"/>
  <c r="E351" i="4"/>
  <c r="E335" i="4"/>
  <c r="E327" i="4"/>
  <c r="E311" i="4"/>
  <c r="D321" i="4"/>
  <c r="E408" i="4"/>
  <c r="E376" i="4"/>
  <c r="E344" i="4"/>
  <c r="E312" i="4"/>
  <c r="D410" i="4"/>
  <c r="D394" i="4"/>
  <c r="D378" i="4"/>
  <c r="D362" i="4"/>
  <c r="D346" i="4"/>
  <c r="D330" i="4"/>
  <c r="D314" i="4"/>
  <c r="D419" i="3"/>
  <c r="D409" i="3"/>
  <c r="E398" i="3"/>
  <c r="E387" i="3"/>
  <c r="D377" i="3"/>
  <c r="E366" i="3"/>
  <c r="D355" i="3"/>
  <c r="D345" i="3"/>
  <c r="E334" i="3"/>
  <c r="D323" i="3"/>
  <c r="D313" i="3"/>
  <c r="E418" i="3"/>
  <c r="D407" i="3"/>
  <c r="D397" i="3"/>
  <c r="E386" i="3"/>
  <c r="D375" i="3"/>
  <c r="D365" i="3"/>
  <c r="E354" i="3"/>
  <c r="D343" i="3"/>
  <c r="D333" i="3"/>
  <c r="E322" i="3"/>
  <c r="D311" i="3"/>
  <c r="D417" i="3"/>
  <c r="E406" i="3"/>
  <c r="D395" i="3"/>
  <c r="D385" i="3"/>
  <c r="E374" i="3"/>
  <c r="D363" i="3"/>
  <c r="D353" i="3"/>
  <c r="E342" i="3"/>
  <c r="D331" i="3"/>
  <c r="D321" i="3"/>
  <c r="E310" i="3"/>
  <c r="D421" i="3"/>
  <c r="E410" i="3"/>
  <c r="D399" i="3"/>
  <c r="D389" i="3"/>
  <c r="E378" i="3"/>
  <c r="D367" i="3"/>
  <c r="D357" i="3"/>
  <c r="E346" i="3"/>
  <c r="D335" i="3"/>
  <c r="D325" i="3"/>
  <c r="E314" i="3"/>
  <c r="D299" i="3"/>
  <c r="D305" i="3"/>
  <c r="D420" i="3"/>
  <c r="D412" i="3"/>
  <c r="D404" i="3"/>
  <c r="D396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411" i="3"/>
  <c r="E337" i="3"/>
  <c r="E415" i="3"/>
  <c r="E383" i="3"/>
  <c r="E341" i="3"/>
  <c r="E309" i="3"/>
  <c r="D400" i="3"/>
  <c r="E376" i="3"/>
  <c r="D344" i="3"/>
  <c r="E312" i="3"/>
  <c r="E419" i="3"/>
  <c r="E409" i="3"/>
  <c r="D398" i="3"/>
  <c r="D387" i="3"/>
  <c r="E377" i="3"/>
  <c r="D366" i="3"/>
  <c r="E355" i="3"/>
  <c r="E345" i="3"/>
  <c r="D334" i="3"/>
  <c r="E323" i="3"/>
  <c r="E313" i="3"/>
  <c r="D418" i="3"/>
  <c r="E407" i="3"/>
  <c r="E397" i="3"/>
  <c r="D386" i="3"/>
  <c r="E375" i="3"/>
  <c r="E365" i="3"/>
  <c r="D354" i="3"/>
  <c r="E343" i="3"/>
  <c r="E333" i="3"/>
  <c r="D322" i="3"/>
  <c r="E311" i="3"/>
  <c r="E417" i="3"/>
  <c r="D406" i="3"/>
  <c r="E395" i="3"/>
  <c r="E385" i="3"/>
  <c r="D374" i="3"/>
  <c r="E363" i="3"/>
  <c r="E353" i="3"/>
  <c r="D342" i="3"/>
  <c r="E331" i="3"/>
  <c r="E321" i="3"/>
  <c r="D310" i="3"/>
  <c r="E421" i="3"/>
  <c r="D410" i="3"/>
  <c r="E399" i="3"/>
  <c r="E389" i="3"/>
  <c r="D378" i="3"/>
  <c r="E367" i="3"/>
  <c r="E357" i="3"/>
  <c r="D346" i="3"/>
  <c r="E335" i="3"/>
  <c r="E325" i="3"/>
  <c r="D314" i="3"/>
  <c r="E299" i="3"/>
  <c r="E305" i="3"/>
  <c r="E420" i="3"/>
  <c r="E412" i="3"/>
  <c r="E404" i="3"/>
  <c r="E396" i="3"/>
  <c r="E388" i="3"/>
  <c r="E380" i="3"/>
  <c r="E372" i="3"/>
  <c r="E364" i="3"/>
  <c r="E356" i="3"/>
  <c r="E348" i="3"/>
  <c r="E340" i="3"/>
  <c r="E332" i="3"/>
  <c r="E324" i="3"/>
  <c r="E316" i="3"/>
  <c r="E308" i="3"/>
  <c r="E300" i="3"/>
  <c r="E303" i="3"/>
  <c r="D326" i="3"/>
  <c r="E405" i="3"/>
  <c r="D362" i="3"/>
  <c r="E319" i="3"/>
  <c r="E301" i="3"/>
  <c r="D392" i="3"/>
  <c r="D368" i="3"/>
  <c r="E336" i="3"/>
  <c r="E304" i="3"/>
  <c r="E414" i="3"/>
  <c r="D403" i="3"/>
  <c r="D393" i="3"/>
  <c r="E382" i="3"/>
  <c r="E371" i="3"/>
  <c r="D361" i="3"/>
  <c r="E350" i="3"/>
  <c r="D339" i="3"/>
  <c r="D329" i="3"/>
  <c r="E318" i="3"/>
  <c r="E306" i="3"/>
  <c r="D413" i="3"/>
  <c r="E402" i="3"/>
  <c r="D391" i="3"/>
  <c r="D381" i="3"/>
  <c r="E370" i="3"/>
  <c r="D359" i="3"/>
  <c r="D349" i="3"/>
  <c r="E338" i="3"/>
  <c r="D327" i="3"/>
  <c r="D317" i="3"/>
  <c r="D303" i="3"/>
  <c r="E411" i="3"/>
  <c r="D401" i="3"/>
  <c r="E390" i="3"/>
  <c r="E379" i="3"/>
  <c r="D369" i="3"/>
  <c r="E358" i="3"/>
  <c r="E347" i="3"/>
  <c r="D337" i="3"/>
  <c r="E326" i="3"/>
  <c r="D315" i="3"/>
  <c r="E302" i="3"/>
  <c r="D415" i="3"/>
  <c r="D405" i="3"/>
  <c r="E394" i="3"/>
  <c r="D383" i="3"/>
  <c r="D373" i="3"/>
  <c r="E362" i="3"/>
  <c r="D351" i="3"/>
  <c r="D341" i="3"/>
  <c r="E330" i="3"/>
  <c r="D319" i="3"/>
  <c r="D307" i="3"/>
  <c r="D309" i="3"/>
  <c r="D301" i="3"/>
  <c r="D416" i="3"/>
  <c r="E408" i="3"/>
  <c r="E400" i="3"/>
  <c r="E392" i="3"/>
  <c r="D384" i="3"/>
  <c r="D376" i="3"/>
  <c r="E368" i="3"/>
  <c r="D360" i="3"/>
  <c r="D352" i="3"/>
  <c r="E344" i="3"/>
  <c r="D336" i="3"/>
  <c r="D328" i="3"/>
  <c r="D320" i="3"/>
  <c r="D312" i="3"/>
  <c r="D304" i="3"/>
  <c r="E401" i="3"/>
  <c r="E369" i="3"/>
  <c r="D347" i="3"/>
  <c r="E315" i="3"/>
  <c r="D394" i="3"/>
  <c r="E351" i="3"/>
  <c r="E307" i="3"/>
  <c r="E416" i="3"/>
  <c r="E384" i="3"/>
  <c r="E352" i="3"/>
  <c r="E320" i="3"/>
  <c r="D414" i="3"/>
  <c r="E403" i="3"/>
  <c r="E393" i="3"/>
  <c r="D382" i="3"/>
  <c r="D371" i="3"/>
  <c r="E361" i="3"/>
  <c r="D350" i="3"/>
  <c r="E339" i="3"/>
  <c r="E329" i="3"/>
  <c r="D318" i="3"/>
  <c r="D306" i="3"/>
  <c r="E413" i="3"/>
  <c r="D402" i="3"/>
  <c r="E391" i="3"/>
  <c r="E381" i="3"/>
  <c r="D370" i="3"/>
  <c r="E359" i="3"/>
  <c r="E349" i="3"/>
  <c r="D338" i="3"/>
  <c r="E327" i="3"/>
  <c r="E317" i="3"/>
  <c r="D390" i="3"/>
  <c r="D379" i="3"/>
  <c r="D358" i="3"/>
  <c r="D302" i="3"/>
  <c r="E373" i="3"/>
  <c r="D330" i="3"/>
  <c r="D408" i="3"/>
  <c r="E360" i="3"/>
  <c r="E328" i="3"/>
  <c r="E408" i="2"/>
  <c r="D365" i="2"/>
  <c r="D322" i="2"/>
  <c r="E360" i="2"/>
  <c r="E418" i="2"/>
  <c r="E376" i="2"/>
  <c r="D333" i="2"/>
  <c r="D381" i="2"/>
  <c r="D413" i="2"/>
  <c r="D370" i="2"/>
  <c r="E328" i="2"/>
  <c r="D417" i="2"/>
  <c r="E390" i="2"/>
  <c r="D369" i="2"/>
  <c r="E348" i="2"/>
  <c r="E326" i="2"/>
  <c r="D305" i="2"/>
  <c r="E416" i="2"/>
  <c r="D405" i="2"/>
  <c r="E394" i="2"/>
  <c r="E384" i="2"/>
  <c r="D373" i="2"/>
  <c r="E362" i="2"/>
  <c r="E352" i="2"/>
  <c r="D341" i="2"/>
  <c r="E330" i="2"/>
  <c r="E320" i="2"/>
  <c r="D309" i="2"/>
  <c r="E412" i="2"/>
  <c r="E396" i="2"/>
  <c r="E374" i="2"/>
  <c r="D353" i="2"/>
  <c r="E332" i="2"/>
  <c r="E310" i="2"/>
  <c r="E414" i="2"/>
  <c r="E404" i="2"/>
  <c r="D393" i="2"/>
  <c r="E382" i="2"/>
  <c r="E372" i="2"/>
  <c r="D361" i="2"/>
  <c r="E350" i="2"/>
  <c r="E340" i="2"/>
  <c r="D329" i="2"/>
  <c r="E318" i="2"/>
  <c r="E308" i="2"/>
  <c r="E304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386" i="2"/>
  <c r="D344" i="2"/>
  <c r="E402" i="2"/>
  <c r="E317" i="2"/>
  <c r="E397" i="2"/>
  <c r="D354" i="2"/>
  <c r="D312" i="2"/>
  <c r="E338" i="2"/>
  <c r="D392" i="2"/>
  <c r="E349" i="2"/>
  <c r="E306" i="2"/>
  <c r="E401" i="2"/>
  <c r="D380" i="2"/>
  <c r="D358" i="2"/>
  <c r="E337" i="2"/>
  <c r="D316" i="2"/>
  <c r="D410" i="2"/>
  <c r="D400" i="2"/>
  <c r="E389" i="2"/>
  <c r="D378" i="2"/>
  <c r="D368" i="2"/>
  <c r="E357" i="2"/>
  <c r="D346" i="2"/>
  <c r="D336" i="2"/>
  <c r="E325" i="2"/>
  <c r="D314" i="2"/>
  <c r="D302" i="2"/>
  <c r="D406" i="2"/>
  <c r="D364" i="2"/>
  <c r="D342" i="2"/>
  <c r="E321" i="2"/>
  <c r="E409" i="2"/>
  <c r="D388" i="2"/>
  <c r="D366" i="2"/>
  <c r="E345" i="2"/>
  <c r="D334" i="2"/>
  <c r="E313" i="2"/>
  <c r="D300" i="2"/>
  <c r="D407" i="2"/>
  <c r="E391" i="2"/>
  <c r="D375" i="2"/>
  <c r="E359" i="2"/>
  <c r="D343" i="2"/>
  <c r="E327" i="2"/>
  <c r="D311" i="2"/>
  <c r="D350" i="2"/>
  <c r="D318" i="2"/>
  <c r="D419" i="2"/>
  <c r="D395" i="2"/>
  <c r="D371" i="2"/>
  <c r="D347" i="2"/>
  <c r="D323" i="2"/>
  <c r="D299" i="2"/>
  <c r="E421" i="2"/>
  <c r="E385" i="2"/>
  <c r="D420" i="2"/>
  <c r="D398" i="2"/>
  <c r="E377" i="2"/>
  <c r="D356" i="2"/>
  <c r="D324" i="2"/>
  <c r="E301" i="2"/>
  <c r="D415" i="2"/>
  <c r="D399" i="2"/>
  <c r="D383" i="2"/>
  <c r="D367" i="2"/>
  <c r="D351" i="2"/>
  <c r="D335" i="2"/>
  <c r="D319" i="2"/>
  <c r="D303" i="2"/>
  <c r="D340" i="2"/>
  <c r="D304" i="2"/>
  <c r="D403" i="2"/>
  <c r="D379" i="2"/>
  <c r="D363" i="2"/>
  <c r="D339" i="2"/>
  <c r="D315" i="2"/>
  <c r="D386" i="2"/>
  <c r="E344" i="2"/>
  <c r="D402" i="2"/>
  <c r="D317" i="2"/>
  <c r="D397" i="2"/>
  <c r="E354" i="2"/>
  <c r="E312" i="2"/>
  <c r="D338" i="2"/>
  <c r="E392" i="2"/>
  <c r="D349" i="2"/>
  <c r="D306" i="2"/>
  <c r="D401" i="2"/>
  <c r="E380" i="2"/>
  <c r="E358" i="2"/>
  <c r="D337" i="2"/>
  <c r="E316" i="2"/>
  <c r="D421" i="2"/>
  <c r="E410" i="2"/>
  <c r="E400" i="2"/>
  <c r="D389" i="2"/>
  <c r="E378" i="2"/>
  <c r="E368" i="2"/>
  <c r="D357" i="2"/>
  <c r="E346" i="2"/>
  <c r="E336" i="2"/>
  <c r="D325" i="2"/>
  <c r="E314" i="2"/>
  <c r="E302" i="2"/>
  <c r="E406" i="2"/>
  <c r="D385" i="2"/>
  <c r="E364" i="2"/>
  <c r="E342" i="2"/>
  <c r="D321" i="2"/>
  <c r="E420" i="2"/>
  <c r="D409" i="2"/>
  <c r="E398" i="2"/>
  <c r="E388" i="2"/>
  <c r="D377" i="2"/>
  <c r="E366" i="2"/>
  <c r="E356" i="2"/>
  <c r="D345" i="2"/>
  <c r="E334" i="2"/>
  <c r="E324" i="2"/>
  <c r="D313" i="2"/>
  <c r="D301" i="2"/>
  <c r="E300" i="2"/>
  <c r="E415" i="2"/>
  <c r="E407" i="2"/>
  <c r="E399" i="2"/>
  <c r="D391" i="2"/>
  <c r="E383" i="2"/>
  <c r="E375" i="2"/>
  <c r="E367" i="2"/>
  <c r="D359" i="2"/>
  <c r="E351" i="2"/>
  <c r="E343" i="2"/>
  <c r="E335" i="2"/>
  <c r="D327" i="2"/>
  <c r="E319" i="2"/>
  <c r="E311" i="2"/>
  <c r="E303" i="2"/>
  <c r="D408" i="2"/>
  <c r="E365" i="2"/>
  <c r="E322" i="2"/>
  <c r="D360" i="2"/>
  <c r="D418" i="2"/>
  <c r="D376" i="2"/>
  <c r="E333" i="2"/>
  <c r="E381" i="2"/>
  <c r="E413" i="2"/>
  <c r="E370" i="2"/>
  <c r="D328" i="2"/>
  <c r="E417" i="2"/>
  <c r="D390" i="2"/>
  <c r="E369" i="2"/>
  <c r="D348" i="2"/>
  <c r="D326" i="2"/>
  <c r="E305" i="2"/>
  <c r="D416" i="2"/>
  <c r="E405" i="2"/>
  <c r="D394" i="2"/>
  <c r="D384" i="2"/>
  <c r="E373" i="2"/>
  <c r="D362" i="2"/>
  <c r="D352" i="2"/>
  <c r="E341" i="2"/>
  <c r="D330" i="2"/>
  <c r="D320" i="2"/>
  <c r="E309" i="2"/>
  <c r="D412" i="2"/>
  <c r="D396" i="2"/>
  <c r="D374" i="2"/>
  <c r="E353" i="2"/>
  <c r="D332" i="2"/>
  <c r="D310" i="2"/>
  <c r="D414" i="2"/>
  <c r="D404" i="2"/>
  <c r="E393" i="2"/>
  <c r="D382" i="2"/>
  <c r="D372" i="2"/>
  <c r="E361" i="2"/>
  <c r="E329" i="2"/>
  <c r="D308" i="2"/>
  <c r="D411" i="2"/>
  <c r="D387" i="2"/>
  <c r="D355" i="2"/>
  <c r="D331" i="2"/>
  <c r="D307" i="2"/>
</calcChain>
</file>

<file path=xl/sharedStrings.xml><?xml version="1.0" encoding="utf-8"?>
<sst xmlns="http://schemas.openxmlformats.org/spreadsheetml/2006/main" count="126" uniqueCount="46">
  <si>
    <t>Date</t>
  </si>
  <si>
    <t>Density, g/cm-3</t>
  </si>
  <si>
    <t>Temperature, K</t>
  </si>
  <si>
    <t>O, cm-3</t>
  </si>
  <si>
    <t>N2, cm-3</t>
  </si>
  <si>
    <t>O2, cm-3</t>
  </si>
  <si>
    <t>He, cm-3</t>
  </si>
  <si>
    <t>Ar, cm-3</t>
  </si>
  <si>
    <t>H, cm-3</t>
  </si>
  <si>
    <t>N, cm-3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</si>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</sst>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4.9560000000000001E-16</c:v>
                </c:pt>
                <c:pt idx="1">
                  <c:v>5.2309999999999996E-16</c:v>
                </c:pt>
                <c:pt idx="2">
                  <c:v>4.9540000000000002E-16</c:v>
                </c:pt>
                <c:pt idx="3">
                  <c:v>6.4020000000000003E-16</c:v>
                </c:pt>
                <c:pt idx="4">
                  <c:v>5.6389999999999995E-16</c:v>
                </c:pt>
                <c:pt idx="5">
                  <c:v>4.2709999999999998E-16</c:v>
                </c:pt>
                <c:pt idx="6">
                  <c:v>3.9910000000000002E-16</c:v>
                </c:pt>
                <c:pt idx="7">
                  <c:v>5.1899999999999995E-16</c:v>
                </c:pt>
                <c:pt idx="8">
                  <c:v>4.9590000000000003E-16</c:v>
                </c:pt>
                <c:pt idx="9">
                  <c:v>5.4510000000000002E-16</c:v>
                </c:pt>
                <c:pt idx="10">
                  <c:v>5.8190000000000005E-16</c:v>
                </c:pt>
                <c:pt idx="11">
                  <c:v>6.7310000000000003E-16</c:v>
                </c:pt>
                <c:pt idx="12">
                  <c:v>5.0729999999999998E-16</c:v>
                </c:pt>
                <c:pt idx="13">
                  <c:v>4.7029999999999997E-16</c:v>
                </c:pt>
                <c:pt idx="14">
                  <c:v>6.7500000000000002E-16</c:v>
                </c:pt>
                <c:pt idx="15">
                  <c:v>7.5079999999999999E-16</c:v>
                </c:pt>
                <c:pt idx="16">
                  <c:v>9.5019999999999994E-16</c:v>
                </c:pt>
                <c:pt idx="17">
                  <c:v>5.172E-16</c:v>
                </c:pt>
                <c:pt idx="18">
                  <c:v>3.765E-16</c:v>
                </c:pt>
                <c:pt idx="19">
                  <c:v>4.3800000000000002E-16</c:v>
                </c:pt>
                <c:pt idx="20">
                  <c:v>7.782E-16</c:v>
                </c:pt>
                <c:pt idx="21">
                  <c:v>1.6209999999999999E-15</c:v>
                </c:pt>
                <c:pt idx="22">
                  <c:v>1.224E-15</c:v>
                </c:pt>
                <c:pt idx="23">
                  <c:v>1.213E-15</c:v>
                </c:pt>
                <c:pt idx="24">
                  <c:v>9.6720000000000002E-16</c:v>
                </c:pt>
                <c:pt idx="25">
                  <c:v>9.2190000000000005E-16</c:v>
                </c:pt>
                <c:pt idx="26">
                  <c:v>1.385E-15</c:v>
                </c:pt>
                <c:pt idx="27">
                  <c:v>1.4509999999999999E-15</c:v>
                </c:pt>
                <c:pt idx="28">
                  <c:v>1.626E-15</c:v>
                </c:pt>
                <c:pt idx="29">
                  <c:v>1.08E-15</c:v>
                </c:pt>
                <c:pt idx="30">
                  <c:v>1.2819999999999999E-15</c:v>
                </c:pt>
                <c:pt idx="31">
                  <c:v>1.7989999999999998E-15</c:v>
                </c:pt>
                <c:pt idx="32">
                  <c:v>3.2640000000000002E-15</c:v>
                </c:pt>
                <c:pt idx="33">
                  <c:v>2.9869999999999998E-15</c:v>
                </c:pt>
                <c:pt idx="34">
                  <c:v>2.206E-15</c:v>
                </c:pt>
                <c:pt idx="35">
                  <c:v>3.1970000000000001E-15</c:v>
                </c:pt>
                <c:pt idx="36">
                  <c:v>2.8189999999999999E-15</c:v>
                </c:pt>
                <c:pt idx="37">
                  <c:v>1.5719999999999999E-15</c:v>
                </c:pt>
                <c:pt idx="38">
                  <c:v>1.5719999999999999E-15</c:v>
                </c:pt>
                <c:pt idx="39">
                  <c:v>2.182E-15</c:v>
                </c:pt>
                <c:pt idx="40">
                  <c:v>3.0039999999999999E-15</c:v>
                </c:pt>
                <c:pt idx="41">
                  <c:v>3.093E-15</c:v>
                </c:pt>
                <c:pt idx="42">
                  <c:v>3.5730000000000003E-15</c:v>
                </c:pt>
                <c:pt idx="43">
                  <c:v>3.5820000000000002E-15</c:v>
                </c:pt>
                <c:pt idx="44">
                  <c:v>4.2769999999999999E-15</c:v>
                </c:pt>
                <c:pt idx="45">
                  <c:v>3.3780000000000001E-15</c:v>
                </c:pt>
                <c:pt idx="46">
                  <c:v>4.5320000000000003E-15</c:v>
                </c:pt>
                <c:pt idx="47">
                  <c:v>3.8939999999999998E-15</c:v>
                </c:pt>
                <c:pt idx="48">
                  <c:v>3.592E-15</c:v>
                </c:pt>
                <c:pt idx="49">
                  <c:v>3.0979999999999999E-15</c:v>
                </c:pt>
                <c:pt idx="50">
                  <c:v>6.2970000000000004E-15</c:v>
                </c:pt>
                <c:pt idx="51">
                  <c:v>6.9390000000000001E-15</c:v>
                </c:pt>
                <c:pt idx="52">
                  <c:v>5.584E-15</c:v>
                </c:pt>
                <c:pt idx="53">
                  <c:v>3.9629999999999999E-15</c:v>
                </c:pt>
                <c:pt idx="54">
                  <c:v>3.5040000000000001E-15</c:v>
                </c:pt>
                <c:pt idx="55">
                  <c:v>3.2840000000000001E-15</c:v>
                </c:pt>
                <c:pt idx="56">
                  <c:v>4.3949999999999998E-15</c:v>
                </c:pt>
                <c:pt idx="57">
                  <c:v>5.471E-15</c:v>
                </c:pt>
                <c:pt idx="58">
                  <c:v>5.3380000000000004E-15</c:v>
                </c:pt>
                <c:pt idx="59">
                  <c:v>4.4689999999999998E-15</c:v>
                </c:pt>
                <c:pt idx="60">
                  <c:v>3.1600000000000001E-15</c:v>
                </c:pt>
                <c:pt idx="61">
                  <c:v>3.0160000000000001E-15</c:v>
                </c:pt>
                <c:pt idx="62">
                  <c:v>2.9799999999999999E-15</c:v>
                </c:pt>
                <c:pt idx="63">
                  <c:v>7.4690000000000005E-15</c:v>
                </c:pt>
                <c:pt idx="64">
                  <c:v>4.4280000000000002E-15</c:v>
                </c:pt>
                <c:pt idx="65">
                  <c:v>2.8830000000000001E-15</c:v>
                </c:pt>
                <c:pt idx="66">
                  <c:v>2.271E-15</c:v>
                </c:pt>
                <c:pt idx="67">
                  <c:v>2.2699999999999998E-15</c:v>
                </c:pt>
                <c:pt idx="68">
                  <c:v>4.3639999999999999E-15</c:v>
                </c:pt>
                <c:pt idx="69">
                  <c:v>1.035E-14</c:v>
                </c:pt>
                <c:pt idx="70">
                  <c:v>9.2609999999999996E-15</c:v>
                </c:pt>
                <c:pt idx="71">
                  <c:v>7.1169999999999995E-15</c:v>
                </c:pt>
                <c:pt idx="72">
                  <c:v>6.5829999999999999E-15</c:v>
                </c:pt>
                <c:pt idx="73">
                  <c:v>6.8019999999999997E-15</c:v>
                </c:pt>
                <c:pt idx="74">
                  <c:v>5.9890000000000001E-15</c:v>
                </c:pt>
                <c:pt idx="75">
                  <c:v>6.6560000000000001E-15</c:v>
                </c:pt>
                <c:pt idx="76">
                  <c:v>4.0289999999999998E-15</c:v>
                </c:pt>
                <c:pt idx="77">
                  <c:v>3.4300000000000001E-15</c:v>
                </c:pt>
                <c:pt idx="78">
                  <c:v>2.984E-15</c:v>
                </c:pt>
                <c:pt idx="79">
                  <c:v>4.7850000000000002E-15</c:v>
                </c:pt>
                <c:pt idx="80">
                  <c:v>4.6450000000000003E-15</c:v>
                </c:pt>
                <c:pt idx="81">
                  <c:v>6.1150000000000002E-15</c:v>
                </c:pt>
                <c:pt idx="82">
                  <c:v>4.3800000000000002E-15</c:v>
                </c:pt>
                <c:pt idx="83">
                  <c:v>3.9639999999999997E-15</c:v>
                </c:pt>
                <c:pt idx="84">
                  <c:v>2.0850000000000002E-15</c:v>
                </c:pt>
                <c:pt idx="85">
                  <c:v>2.21E-15</c:v>
                </c:pt>
                <c:pt idx="86">
                  <c:v>2.3250000000000001E-15</c:v>
                </c:pt>
                <c:pt idx="87">
                  <c:v>3.2769999999999998E-15</c:v>
                </c:pt>
                <c:pt idx="88">
                  <c:v>3.6419999999999996E-15</c:v>
                </c:pt>
                <c:pt idx="89">
                  <c:v>2.1460000000000002E-15</c:v>
                </c:pt>
                <c:pt idx="90">
                  <c:v>1.687E-15</c:v>
                </c:pt>
                <c:pt idx="91">
                  <c:v>1.7630000000000001E-15</c:v>
                </c:pt>
                <c:pt idx="92">
                  <c:v>1.709E-15</c:v>
                </c:pt>
                <c:pt idx="93">
                  <c:v>2.6229999999999998E-15</c:v>
                </c:pt>
                <c:pt idx="94">
                  <c:v>5.7289999999999998E-15</c:v>
                </c:pt>
                <c:pt idx="95">
                  <c:v>2.9539999999999999E-15</c:v>
                </c:pt>
                <c:pt idx="96">
                  <c:v>1.9079999999999998E-15</c:v>
                </c:pt>
                <c:pt idx="97">
                  <c:v>1.2329999999999999E-15</c:v>
                </c:pt>
                <c:pt idx="98">
                  <c:v>1.798E-15</c:v>
                </c:pt>
                <c:pt idx="99">
                  <c:v>1.587E-15</c:v>
                </c:pt>
                <c:pt idx="100">
                  <c:v>1.31E-15</c:v>
                </c:pt>
                <c:pt idx="101">
                  <c:v>1.2560000000000001E-15</c:v>
                </c:pt>
                <c:pt idx="102">
                  <c:v>8.8349999999999996E-16</c:v>
                </c:pt>
                <c:pt idx="103">
                  <c:v>9.5960000000000005E-16</c:v>
                </c:pt>
                <c:pt idx="104">
                  <c:v>1.0980000000000001E-15</c:v>
                </c:pt>
                <c:pt idx="105">
                  <c:v>1.188E-15</c:v>
                </c:pt>
                <c:pt idx="106">
                  <c:v>1.9700000000000001E-15</c:v>
                </c:pt>
                <c:pt idx="107">
                  <c:v>1.6320000000000001E-15</c:v>
                </c:pt>
                <c:pt idx="108">
                  <c:v>1.309E-15</c:v>
                </c:pt>
                <c:pt idx="109">
                  <c:v>8.3649999999999998E-16</c:v>
                </c:pt>
                <c:pt idx="110">
                  <c:v>9.1680000000000003E-16</c:v>
                </c:pt>
                <c:pt idx="111">
                  <c:v>8.9359999999999997E-16</c:v>
                </c:pt>
                <c:pt idx="112">
                  <c:v>1.6550000000000001E-15</c:v>
                </c:pt>
                <c:pt idx="113">
                  <c:v>1.033E-15</c:v>
                </c:pt>
                <c:pt idx="114">
                  <c:v>1.018E-15</c:v>
                </c:pt>
                <c:pt idx="115">
                  <c:v>1.055E-15</c:v>
                </c:pt>
                <c:pt idx="116">
                  <c:v>9.0389999999999996E-16</c:v>
                </c:pt>
                <c:pt idx="117">
                  <c:v>9.2060000000000001E-16</c:v>
                </c:pt>
                <c:pt idx="118">
                  <c:v>9.5720000000000005E-16</c:v>
                </c:pt>
                <c:pt idx="119">
                  <c:v>1.188E-15</c:v>
                </c:pt>
                <c:pt idx="120">
                  <c:v>7.5839999999999996E-16</c:v>
                </c:pt>
                <c:pt idx="121">
                  <c:v>5.2780000000000002E-16</c:v>
                </c:pt>
                <c:pt idx="122">
                  <c:v>6.9010000000000001E-16</c:v>
                </c:pt>
                <c:pt idx="123">
                  <c:v>7.1580000000000002E-16</c:v>
                </c:pt>
                <c:pt idx="124">
                  <c:v>8.7179999999999999E-16</c:v>
                </c:pt>
                <c:pt idx="125">
                  <c:v>7.0679999999999997E-16</c:v>
                </c:pt>
                <c:pt idx="126">
                  <c:v>5.0459999999999996E-16</c:v>
                </c:pt>
                <c:pt idx="127">
                  <c:v>5.2549999999999996E-16</c:v>
                </c:pt>
                <c:pt idx="128">
                  <c:v>7.5740000000000004E-16</c:v>
                </c:pt>
                <c:pt idx="129">
                  <c:v>1.0389999999999999E-15</c:v>
                </c:pt>
                <c:pt idx="130">
                  <c:v>8.5399999999999997E-16</c:v>
                </c:pt>
                <c:pt idx="131">
                  <c:v>7.926E-16</c:v>
                </c:pt>
                <c:pt idx="132">
                  <c:v>7.4270000000000002E-16</c:v>
                </c:pt>
                <c:pt idx="133">
                  <c:v>6.9690000000000004E-16</c:v>
                </c:pt>
                <c:pt idx="134">
                  <c:v>6.7910000000000003E-16</c:v>
                </c:pt>
                <c:pt idx="135">
                  <c:v>9.6449999999999999E-16</c:v>
                </c:pt>
                <c:pt idx="136">
                  <c:v>7.9009999999999996E-16</c:v>
                </c:pt>
                <c:pt idx="137">
                  <c:v>5.5420000000000001E-16</c:v>
                </c:pt>
                <c:pt idx="138">
                  <c:v>3.945E-16</c:v>
                </c:pt>
                <c:pt idx="139">
                  <c:v>4.5270000000000004E-16</c:v>
                </c:pt>
                <c:pt idx="140">
                  <c:v>5.0040000000000001E-16</c:v>
                </c:pt>
                <c:pt idx="141">
                  <c:v>5.352E-16</c:v>
                </c:pt>
                <c:pt idx="142">
                  <c:v>5.7710000000000005E-16</c:v>
                </c:pt>
                <c:pt idx="143">
                  <c:v>5.3469999999999999E-16</c:v>
                </c:pt>
                <c:pt idx="144">
                  <c:v>5.0330000000000001E-16</c:v>
                </c:pt>
                <c:pt idx="145">
                  <c:v>6.2809999999999999E-16</c:v>
                </c:pt>
                <c:pt idx="146">
                  <c:v>7.1750000000000002E-16</c:v>
                </c:pt>
                <c:pt idx="147">
                  <c:v>6.3150000000000001E-16</c:v>
                </c:pt>
                <c:pt idx="148">
                  <c:v>4.4720000000000005E-16</c:v>
                </c:pt>
                <c:pt idx="149">
                  <c:v>5.8679999999999999E-16</c:v>
                </c:pt>
                <c:pt idx="150">
                  <c:v>3.1480000000000001E-16</c:v>
                </c:pt>
                <c:pt idx="151">
                  <c:v>2.8960000000000001E-16</c:v>
                </c:pt>
                <c:pt idx="152">
                  <c:v>3.568E-16</c:v>
                </c:pt>
                <c:pt idx="153">
                  <c:v>5.6029999999999995E-16</c:v>
                </c:pt>
                <c:pt idx="154">
                  <c:v>5.1870000000000003E-16</c:v>
                </c:pt>
                <c:pt idx="155">
                  <c:v>3.9759999999999999E-16</c:v>
                </c:pt>
                <c:pt idx="156">
                  <c:v>4.6590000000000004E-16</c:v>
                </c:pt>
                <c:pt idx="157">
                  <c:v>3.8319999999999999E-16</c:v>
                </c:pt>
                <c:pt idx="158">
                  <c:v>4.2769999999999998E-16</c:v>
                </c:pt>
                <c:pt idx="159">
                  <c:v>5.3290000000000004E-16</c:v>
                </c:pt>
                <c:pt idx="160">
                  <c:v>5.172E-16</c:v>
                </c:pt>
                <c:pt idx="161">
                  <c:v>3.9649999999999998E-16</c:v>
                </c:pt>
                <c:pt idx="162">
                  <c:v>3.2250000000000001E-16</c:v>
                </c:pt>
                <c:pt idx="163">
                  <c:v>3.1029999999999998E-16</c:v>
                </c:pt>
                <c:pt idx="164">
                  <c:v>3.8149999999999999E-16</c:v>
                </c:pt>
                <c:pt idx="165">
                  <c:v>5.1549999999999999E-16</c:v>
                </c:pt>
                <c:pt idx="166">
                  <c:v>6.1740000000000003E-16</c:v>
                </c:pt>
                <c:pt idx="167">
                  <c:v>4.8609999999999995E-16</c:v>
                </c:pt>
                <c:pt idx="168">
                  <c:v>4.7769999999999995E-16</c:v>
                </c:pt>
                <c:pt idx="169">
                  <c:v>5.1949999999999996E-16</c:v>
                </c:pt>
                <c:pt idx="170">
                  <c:v>5.1949999999999996E-16</c:v>
                </c:pt>
                <c:pt idx="171">
                  <c:v>1.044E-15</c:v>
                </c:pt>
                <c:pt idx="172">
                  <c:v>7.9030000000000004E-16</c:v>
                </c:pt>
                <c:pt idx="173">
                  <c:v>7.597E-16</c:v>
                </c:pt>
                <c:pt idx="174">
                  <c:v>6.5569999999999999E-16</c:v>
                </c:pt>
                <c:pt idx="175">
                  <c:v>5.7940000000000001E-16</c:v>
                </c:pt>
                <c:pt idx="176">
                  <c:v>6.399E-16</c:v>
                </c:pt>
                <c:pt idx="177">
                  <c:v>7.6159999999999999E-16</c:v>
                </c:pt>
                <c:pt idx="178">
                  <c:v>7.1E-16</c:v>
                </c:pt>
                <c:pt idx="179">
                  <c:v>5.5509999999999999E-16</c:v>
                </c:pt>
                <c:pt idx="180">
                  <c:v>4.8659999999999996E-16</c:v>
                </c:pt>
                <c:pt idx="181">
                  <c:v>8.5650000000000001E-16</c:v>
                </c:pt>
                <c:pt idx="182">
                  <c:v>6.9239999999999997E-16</c:v>
                </c:pt>
                <c:pt idx="183">
                  <c:v>1.92E-15</c:v>
                </c:pt>
                <c:pt idx="184">
                  <c:v>1.8430000000000002E-15</c:v>
                </c:pt>
                <c:pt idx="185">
                  <c:v>1.3069999999999999E-15</c:v>
                </c:pt>
                <c:pt idx="186">
                  <c:v>9.0769999999999994E-16</c:v>
                </c:pt>
                <c:pt idx="187">
                  <c:v>1.08E-15</c:v>
                </c:pt>
                <c:pt idx="188">
                  <c:v>1.3069999999999999E-15</c:v>
                </c:pt>
                <c:pt idx="189">
                  <c:v>3.193E-15</c:v>
                </c:pt>
                <c:pt idx="190">
                  <c:v>3.7799999999999999E-15</c:v>
                </c:pt>
                <c:pt idx="191">
                  <c:v>2.8039999999999998E-15</c:v>
                </c:pt>
                <c:pt idx="192">
                  <c:v>1.9130000000000001E-15</c:v>
                </c:pt>
                <c:pt idx="193">
                  <c:v>1.543E-15</c:v>
                </c:pt>
                <c:pt idx="194">
                  <c:v>1.7309999999999999E-15</c:v>
                </c:pt>
                <c:pt idx="195">
                  <c:v>1.735E-15</c:v>
                </c:pt>
                <c:pt idx="196">
                  <c:v>1.711E-15</c:v>
                </c:pt>
                <c:pt idx="197">
                  <c:v>1.7530000000000001E-15</c:v>
                </c:pt>
                <c:pt idx="198">
                  <c:v>1.9119999999999999E-15</c:v>
                </c:pt>
                <c:pt idx="199">
                  <c:v>1.625E-15</c:v>
                </c:pt>
                <c:pt idx="200">
                  <c:v>1.7419999999999999E-15</c:v>
                </c:pt>
                <c:pt idx="201">
                  <c:v>3.1089999999999998E-15</c:v>
                </c:pt>
                <c:pt idx="202">
                  <c:v>2.4159999999999998E-15</c:v>
                </c:pt>
                <c:pt idx="203">
                  <c:v>1.6800000000000001E-15</c:v>
                </c:pt>
                <c:pt idx="204">
                  <c:v>1.2180000000000001E-15</c:v>
                </c:pt>
                <c:pt idx="205">
                  <c:v>1.1979999999999999E-15</c:v>
                </c:pt>
                <c:pt idx="206">
                  <c:v>2.0630000000000002E-15</c:v>
                </c:pt>
                <c:pt idx="207">
                  <c:v>1.8480000000000001E-15</c:v>
                </c:pt>
                <c:pt idx="208">
                  <c:v>3.3379999999999998E-15</c:v>
                </c:pt>
                <c:pt idx="209">
                  <c:v>2.3340000000000001E-15</c:v>
                </c:pt>
                <c:pt idx="210">
                  <c:v>1.1320000000000001E-15</c:v>
                </c:pt>
                <c:pt idx="211">
                  <c:v>1.095E-15</c:v>
                </c:pt>
                <c:pt idx="212">
                  <c:v>1.4519999999999999E-15</c:v>
                </c:pt>
                <c:pt idx="213">
                  <c:v>1.762E-15</c:v>
                </c:pt>
                <c:pt idx="214">
                  <c:v>2.8460000000000001E-15</c:v>
                </c:pt>
                <c:pt idx="215">
                  <c:v>2.9680000000000001E-15</c:v>
                </c:pt>
                <c:pt idx="216">
                  <c:v>2.912E-15</c:v>
                </c:pt>
                <c:pt idx="217">
                  <c:v>2.84E-15</c:v>
                </c:pt>
                <c:pt idx="218">
                  <c:v>3.3459999999999999E-15</c:v>
                </c:pt>
                <c:pt idx="219">
                  <c:v>3.3459999999999999E-15</c:v>
                </c:pt>
                <c:pt idx="220">
                  <c:v>2.4190000000000001E-15</c:v>
                </c:pt>
                <c:pt idx="221">
                  <c:v>1.587E-15</c:v>
                </c:pt>
                <c:pt idx="222">
                  <c:v>1.649E-15</c:v>
                </c:pt>
                <c:pt idx="223">
                  <c:v>2.138E-15</c:v>
                </c:pt>
                <c:pt idx="224">
                  <c:v>2.1279999999999999E-15</c:v>
                </c:pt>
                <c:pt idx="225">
                  <c:v>3.7019999999999998E-15</c:v>
                </c:pt>
                <c:pt idx="226">
                  <c:v>2.9929999999999999E-15</c:v>
                </c:pt>
                <c:pt idx="227">
                  <c:v>3.9920000000000002E-15</c:v>
                </c:pt>
                <c:pt idx="228">
                  <c:v>2.3380000000000001E-15</c:v>
                </c:pt>
                <c:pt idx="229">
                  <c:v>2.8980000000000002E-15</c:v>
                </c:pt>
                <c:pt idx="230">
                  <c:v>2.6E-15</c:v>
                </c:pt>
                <c:pt idx="231">
                  <c:v>2.365E-15</c:v>
                </c:pt>
                <c:pt idx="232">
                  <c:v>1.7650000000000001E-15</c:v>
                </c:pt>
                <c:pt idx="233">
                  <c:v>1.4260000000000001E-15</c:v>
                </c:pt>
                <c:pt idx="234">
                  <c:v>1.042E-15</c:v>
                </c:pt>
                <c:pt idx="235">
                  <c:v>1.066E-15</c:v>
                </c:pt>
                <c:pt idx="236">
                  <c:v>9.441000000000001E-16</c:v>
                </c:pt>
                <c:pt idx="237">
                  <c:v>2.0169999999999998E-15</c:v>
                </c:pt>
                <c:pt idx="238">
                  <c:v>1.9370000000000001E-15</c:v>
                </c:pt>
                <c:pt idx="239">
                  <c:v>1.578E-15</c:v>
                </c:pt>
                <c:pt idx="240">
                  <c:v>1.5979999999999999E-15</c:v>
                </c:pt>
                <c:pt idx="241">
                  <c:v>1.1080000000000001E-15</c:v>
                </c:pt>
                <c:pt idx="242">
                  <c:v>1.071E-15</c:v>
                </c:pt>
                <c:pt idx="243">
                  <c:v>8.5320000000000004E-16</c:v>
                </c:pt>
                <c:pt idx="244">
                  <c:v>1.289E-15</c:v>
                </c:pt>
                <c:pt idx="245">
                  <c:v>7.6290000000000003E-16</c:v>
                </c:pt>
                <c:pt idx="246">
                  <c:v>5.4139999999999998E-16</c:v>
                </c:pt>
                <c:pt idx="247">
                  <c:v>4.4480000000000005E-16</c:v>
                </c:pt>
                <c:pt idx="248">
                  <c:v>1.2420000000000001E-15</c:v>
                </c:pt>
                <c:pt idx="249">
                  <c:v>1.102E-15</c:v>
                </c:pt>
                <c:pt idx="250">
                  <c:v>9.3940000000000004E-16</c:v>
                </c:pt>
                <c:pt idx="251">
                  <c:v>6.2460000000000003E-16</c:v>
                </c:pt>
                <c:pt idx="252">
                  <c:v>6.4009999999999999E-16</c:v>
                </c:pt>
                <c:pt idx="253">
                  <c:v>7.9360000000000002E-16</c:v>
                </c:pt>
                <c:pt idx="254">
                  <c:v>1.0379999999999999E-15</c:v>
                </c:pt>
                <c:pt idx="255">
                  <c:v>1.042E-15</c:v>
                </c:pt>
                <c:pt idx="256">
                  <c:v>6.8519999999999997E-16</c:v>
                </c:pt>
                <c:pt idx="257">
                  <c:v>5.7100000000000001E-16</c:v>
                </c:pt>
                <c:pt idx="258">
                  <c:v>5.1039999999999997E-16</c:v>
                </c:pt>
                <c:pt idx="259">
                  <c:v>4.5200000000000005E-16</c:v>
                </c:pt>
                <c:pt idx="260">
                  <c:v>9.3110000000000008E-16</c:v>
                </c:pt>
                <c:pt idx="261">
                  <c:v>9.3110000000000008E-16</c:v>
                </c:pt>
                <c:pt idx="262">
                  <c:v>6.3470000000000004E-16</c:v>
                </c:pt>
                <c:pt idx="263">
                  <c:v>6.0440000000000002E-16</c:v>
                </c:pt>
                <c:pt idx="264">
                  <c:v>5.5149999999999999E-16</c:v>
                </c:pt>
                <c:pt idx="265">
                  <c:v>3.9659999999999998E-16</c:v>
                </c:pt>
                <c:pt idx="266">
                  <c:v>4.723E-16</c:v>
                </c:pt>
                <c:pt idx="267">
                  <c:v>5.2730000000000001E-16</c:v>
                </c:pt>
                <c:pt idx="268">
                  <c:v>5.0339999999999996E-16</c:v>
                </c:pt>
                <c:pt idx="269">
                  <c:v>7.477E-16</c:v>
                </c:pt>
                <c:pt idx="270">
                  <c:v>3.281E-16</c:v>
                </c:pt>
                <c:pt idx="271">
                  <c:v>3.5420000000000002E-16</c:v>
                </c:pt>
                <c:pt idx="272">
                  <c:v>3.8770000000000002E-16</c:v>
                </c:pt>
                <c:pt idx="273">
                  <c:v>5.8959999999999996E-16</c:v>
                </c:pt>
                <c:pt idx="274">
                  <c:v>5.669E-16</c:v>
                </c:pt>
                <c:pt idx="275">
                  <c:v>5.3530000000000004E-16</c:v>
                </c:pt>
                <c:pt idx="276">
                  <c:v>4.3609999999999998E-16</c:v>
                </c:pt>
                <c:pt idx="277">
                  <c:v>5.8180000000000001E-16</c:v>
                </c:pt>
                <c:pt idx="278">
                  <c:v>7.3140000000000001E-16</c:v>
                </c:pt>
                <c:pt idx="279">
                  <c:v>6.0409999999999999E-16</c:v>
                </c:pt>
                <c:pt idx="280">
                  <c:v>6.6449999999999995E-16</c:v>
                </c:pt>
                <c:pt idx="281">
                  <c:v>4.0940000000000001E-16</c:v>
                </c:pt>
                <c:pt idx="282">
                  <c:v>3.7280000000000001E-16</c:v>
                </c:pt>
                <c:pt idx="283">
                  <c:v>3.4580000000000002E-16</c:v>
                </c:pt>
                <c:pt idx="284">
                  <c:v>7.1039999999999997E-16</c:v>
                </c:pt>
                <c:pt idx="285">
                  <c:v>6.1389999999999998E-16</c:v>
                </c:pt>
                <c:pt idx="286">
                  <c:v>5.4610000000000004E-16</c:v>
                </c:pt>
                <c:pt idx="287">
                  <c:v>4.9889999999999998E-16</c:v>
                </c:pt>
                <c:pt idx="288">
                  <c:v>4.0270000000000002E-16</c:v>
                </c:pt>
                <c:pt idx="289">
                  <c:v>4.5639999999999998E-16</c:v>
                </c:pt>
                <c:pt idx="290">
                  <c:v>5.0079999999999997E-16</c:v>
                </c:pt>
                <c:pt idx="291">
                  <c:v>5.5839999999999996E-16</c:v>
                </c:pt>
                <c:pt idx="292">
                  <c:v>5.3829999999999999E-16</c:v>
                </c:pt>
                <c:pt idx="293">
                  <c:v>4.6209999999999996E-16</c:v>
                </c:pt>
                <c:pt idx="294">
                  <c:v>3.5000000000000002E-16</c:v>
                </c:pt>
                <c:pt idx="295">
                  <c:v>3.3680000000000002E-16</c:v>
                </c:pt>
                <c:pt idx="296">
                  <c:v>6.0970000000000003E-16</c:v>
                </c:pt>
                <c:pt idx="297" formatCode="General">
                  <c:v>8.6245412162720754E-17</c:v>
                </c:pt>
                <c:pt idx="298" formatCode="General">
                  <c:v>1.143938242994909E-16</c:v>
                </c:pt>
                <c:pt idx="299" formatCode="General">
                  <c:v>1.5389812241147318E-16</c:v>
                </c:pt>
                <c:pt idx="300" formatCode="General">
                  <c:v>1.116588022870712E-16</c:v>
                </c:pt>
                <c:pt idx="301" formatCode="General">
                  <c:v>8.2169128088021328E-17</c:v>
                </c:pt>
                <c:pt idx="302" formatCode="General">
                  <c:v>2.088634248257057E-16</c:v>
                </c:pt>
                <c:pt idx="303" formatCode="General">
                  <c:v>2.9932747085823781E-16</c:v>
                </c:pt>
                <c:pt idx="304" formatCode="General">
                  <c:v>2.0373803577301189E-16</c:v>
                </c:pt>
                <c:pt idx="305" formatCode="General">
                  <c:v>1.3155159652747852E-17</c:v>
                </c:pt>
                <c:pt idx="306" formatCode="General">
                  <c:v>1.4725528767559039E-16</c:v>
                </c:pt>
                <c:pt idx="307" formatCode="General">
                  <c:v>-1.2850394561820889E-16</c:v>
                </c:pt>
                <c:pt idx="308" formatCode="General">
                  <c:v>-1.5828395959682183E-16</c:v>
                </c:pt>
                <c:pt idx="309" formatCode="General">
                  <c:v>-9.4746039332669363E-17</c:v>
                </c:pt>
                <c:pt idx="310" formatCode="General">
                  <c:v>1.0307719831523411E-16</c:v>
                </c:pt>
                <c:pt idx="311" formatCode="General">
                  <c:v>5.9437287715190734E-17</c:v>
                </c:pt>
                <c:pt idx="312" formatCode="General">
                  <c:v>-6.3356174723573679E-17</c:v>
                </c:pt>
                <c:pt idx="313" formatCode="General">
                  <c:v>3.8010654201613876E-17</c:v>
                </c:pt>
                <c:pt idx="314" formatCode="General">
                  <c:v>-4.4118732241506696E-17</c:v>
                </c:pt>
                <c:pt idx="315" formatCode="General">
                  <c:v>8.9151217243184416E-19</c:v>
                </c:pt>
                <c:pt idx="316" formatCode="General">
                  <c:v>1.0650793550092096E-16</c:v>
                </c:pt>
                <c:pt idx="317" formatCode="General">
                  <c:v>9.1660896146671479E-17</c:v>
                </c:pt>
                <c:pt idx="318" formatCode="General">
                  <c:v>-2.8674585506368921E-17</c:v>
                </c:pt>
                <c:pt idx="319" formatCode="General">
                  <c:v>-1.0226180227470929E-16</c:v>
                </c:pt>
                <c:pt idx="320" formatCode="General">
                  <c:v>-1.1386599445241807E-16</c:v>
                </c:pt>
                <c:pt idx="321" formatCode="General">
                  <c:v>-4.2068849414534771E-17</c:v>
                </c:pt>
                <c:pt idx="322" formatCode="General">
                  <c:v>9.2241242909158554E-17</c:v>
                </c:pt>
                <c:pt idx="323" formatCode="General">
                  <c:v>1.9481474196015205E-16</c:v>
                </c:pt>
                <c:pt idx="324" formatCode="General">
                  <c:v>6.4269595021330238E-17</c:v>
                </c:pt>
                <c:pt idx="325" formatCode="General">
                  <c:v>5.6279424101776058E-17</c:v>
                </c:pt>
                <c:pt idx="326" formatCode="General">
                  <c:v>9.8279325224508448E-17</c:v>
                </c:pt>
                <c:pt idx="327" formatCode="General">
                  <c:v>9.9037707425791408E-17</c:v>
                </c:pt>
                <c:pt idx="328" formatCode="General">
                  <c:v>6.2378768364693143E-16</c:v>
                </c:pt>
                <c:pt idx="329" formatCode="General">
                  <c:v>3.7133663401688096E-16</c:v>
                </c:pt>
                <c:pt idx="330" formatCode="General">
                  <c:v>3.4106136602997379E-16</c:v>
                </c:pt>
                <c:pt idx="331" formatCode="General">
                  <c:v>2.3697502051516647E-16</c:v>
                </c:pt>
                <c:pt idx="332" formatCode="General">
                  <c:v>1.6156321188683165E-16</c:v>
                </c:pt>
                <c:pt idx="333" formatCode="General">
                  <c:v>2.2266590103606593E-16</c:v>
                </c:pt>
                <c:pt idx="334" formatCode="General">
                  <c:v>3.4510127463667107E-16</c:v>
                </c:pt>
                <c:pt idx="335" formatCode="General">
                  <c:v>2.9464357690898071E-16</c:v>
                </c:pt>
                <c:pt idx="336" formatCode="General">
                  <c:v>1.3892387671414297E-16</c:v>
                </c:pt>
                <c:pt idx="337" formatCode="General">
                  <c:v>7.1368370257456305E-17</c:v>
                </c:pt>
                <c:pt idx="338" formatCode="General">
                  <c:v>4.4114290037561057E-16</c:v>
                </c:pt>
                <c:pt idx="339" formatCode="General">
                  <c:v>2.7848323579410057E-16</c:v>
                </c:pt>
                <c:pt idx="340" formatCode="General">
                  <c:v>1.5056853154398829E-15</c:v>
                </c:pt>
                <c:pt idx="341" formatCode="General">
                  <c:v>1.4303013855866156E-15</c:v>
                </c:pt>
                <c:pt idx="342" formatCode="General">
                  <c:v>8.9531385270371706E-16</c:v>
                </c:pt>
                <c:pt idx="343" formatCode="General">
                  <c:v>4.9547989396662745E-16</c:v>
                </c:pt>
                <c:pt idx="344" formatCode="General">
                  <c:v>6.685387002478847E-16</c:v>
                </c:pt>
                <c:pt idx="345" formatCode="General">
                  <c:v>8.9632796181906107E-16</c:v>
                </c:pt>
                <c:pt idx="346" formatCode="General">
                  <c:v>2.7820821683762332E-15</c:v>
                </c:pt>
                <c:pt idx="347" formatCode="General">
                  <c:v>3.3692936575316137E-15</c:v>
                </c:pt>
                <c:pt idx="348" formatCode="General">
                  <c:v>2.3950859230686583E-15</c:v>
                </c:pt>
                <c:pt idx="349" formatCode="General">
                  <c:v>1.5061959869498482E-15</c:v>
                </c:pt>
                <c:pt idx="350" formatCode="General">
                  <c:v>1.1343402120718061E-15</c:v>
                </c:pt>
                <c:pt idx="351" formatCode="General">
                  <c:v>1.321528218777002E-15</c:v>
                </c:pt>
                <c:pt idx="352" formatCode="General">
                  <c:v>1.3279080010561308E-15</c:v>
                </c:pt>
                <c:pt idx="353" formatCode="General">
                  <c:v>1.3050446882940032E-15</c:v>
                </c:pt>
                <c:pt idx="354" formatCode="General">
                  <c:v>1.347534896554532E-15</c:v>
                </c:pt>
                <c:pt idx="355" formatCode="General">
                  <c:v>1.5060377373844955E-15</c:v>
                </c:pt>
                <c:pt idx="356" formatCode="General">
                  <c:v>1.2204781132090355E-15</c:v>
                </c:pt>
                <c:pt idx="357" formatCode="General">
                  <c:v>1.3369872322022681E-15</c:v>
                </c:pt>
                <c:pt idx="358" formatCode="General">
                  <c:v>2.7040548661230482E-15</c:v>
                </c:pt>
                <c:pt idx="359" formatCode="General">
                  <c:v>2.0122678373615761E-15</c:v>
                </c:pt>
                <c:pt idx="360" formatCode="General">
                  <c:v>1.2789423988546538E-15</c:v>
                </c:pt>
                <c:pt idx="361" formatCode="General">
                  <c:v>8.1492971832660037E-16</c:v>
                </c:pt>
                <c:pt idx="362" formatCode="General">
                  <c:v>7.9549318764700616E-16</c:v>
                </c:pt>
                <c:pt idx="363" formatCode="General">
                  <c:v>1.6600857107469332E-15</c:v>
                </c:pt>
                <c:pt idx="364" formatCode="General">
                  <c:v>1.4507523422706704E-15</c:v>
                </c:pt>
                <c:pt idx="365" formatCode="General">
                  <c:v>2.936133161223388E-15</c:v>
                </c:pt>
                <c:pt idx="366" formatCode="General">
                  <c:v>1.9335179030725622E-15</c:v>
                </c:pt>
                <c:pt idx="367" formatCode="General">
                  <c:v>7.321432884525242E-16</c:v>
                </c:pt>
                <c:pt idx="368" formatCode="General">
                  <c:v>6.9580727181677078E-16</c:v>
                </c:pt>
                <c:pt idx="369" formatCode="General">
                  <c:v>1.053285871082493E-15</c:v>
                </c:pt>
                <c:pt idx="370" formatCode="General">
                  <c:v>1.3653078429020529E-15</c:v>
                </c:pt>
                <c:pt idx="371" formatCode="General">
                  <c:v>2.4487781770709609E-15</c:v>
                </c:pt>
                <c:pt idx="372" formatCode="General">
                  <c:v>2.5710655627880957E-15</c:v>
                </c:pt>
                <c:pt idx="373" formatCode="General">
                  <c:v>2.5151047395797905E-15</c:v>
                </c:pt>
                <c:pt idx="374" formatCode="General">
                  <c:v>2.4433988052361771E-15</c:v>
                </c:pt>
                <c:pt idx="375" formatCode="General">
                  <c:v>2.9507619892189093E-15</c:v>
                </c:pt>
                <c:pt idx="376" formatCode="General">
                  <c:v>2.9519477726918902E-15</c:v>
                </c:pt>
                <c:pt idx="377" formatCode="General">
                  <c:v>2.0308027335288731E-15</c:v>
                </c:pt>
                <c:pt idx="378" formatCode="General">
                  <c:v>1.1902828619285598E-15</c:v>
                </c:pt>
                <c:pt idx="379" formatCode="General">
                  <c:v>1.2541894837734275E-15</c:v>
                </c:pt>
                <c:pt idx="380" formatCode="General">
                  <c:v>1.7446887317137484E-15</c:v>
                </c:pt>
                <c:pt idx="381" formatCode="General">
                  <c:v>1.736548714286172E-15</c:v>
                </c:pt>
                <c:pt idx="382" formatCode="General">
                  <c:v>3.3114802194779913E-15</c:v>
                </c:pt>
                <c:pt idx="383" formatCode="General">
                  <c:v>2.6089670762969023E-15</c:v>
                </c:pt>
                <c:pt idx="384" formatCode="General">
                  <c:v>3.5980454557690425E-15</c:v>
                </c:pt>
                <c:pt idx="385" formatCode="General">
                  <c:v>1.9470447605629044E-15</c:v>
                </c:pt>
                <c:pt idx="386" formatCode="General">
                  <c:v>2.5072684755655901E-15</c:v>
                </c:pt>
                <c:pt idx="387" formatCode="General">
                  <c:v>2.2117724981405602E-15</c:v>
                </c:pt>
                <c:pt idx="388" formatCode="General">
                  <c:v>1.9760887051314372E-15</c:v>
                </c:pt>
                <c:pt idx="389" formatCode="General">
                  <c:v>1.3786340159459755E-15</c:v>
                </c:pt>
                <c:pt idx="390" formatCode="General">
                  <c:v>1.0362927808965726E-15</c:v>
                </c:pt>
                <c:pt idx="391" formatCode="General">
                  <c:v>1.3521528464026895E-15</c:v>
                </c:pt>
                <c:pt idx="392" formatCode="General">
                  <c:v>1.145008670541203E-15</c:v>
                </c:pt>
                <c:pt idx="393" formatCode="General">
                  <c:v>1.9863532831855069E-15</c:v>
                </c:pt>
                <c:pt idx="394" formatCode="General">
                  <c:v>2.4548485962103401E-15</c:v>
                </c:pt>
                <c:pt idx="395" formatCode="General">
                  <c:v>3.151663414989465E-15</c:v>
                </c:pt>
                <c:pt idx="396" formatCode="General">
                  <c:v>2.1064381345503784E-15</c:v>
                </c:pt>
                <c:pt idx="397" formatCode="General">
                  <c:v>1.9103236778106266E-15</c:v>
                </c:pt>
                <c:pt idx="398" formatCode="General">
                  <c:v>7.2775197826028844E-16</c:v>
                </c:pt>
                <c:pt idx="399" formatCode="General">
                  <c:v>7.7361009660187668E-16</c:v>
                </c:pt>
                <c:pt idx="400" formatCode="General">
                  <c:v>7.2432776778384289E-16</c:v>
                </c:pt>
                <c:pt idx="401" formatCode="General">
                  <c:v>1.420434205764458E-15</c:v>
                </c:pt>
                <c:pt idx="402" formatCode="General">
                  <c:v>1.3418278021420736E-15</c:v>
                </c:pt>
                <c:pt idx="403" formatCode="General">
                  <c:v>4.8486698856546934E-16</c:v>
                </c:pt>
                <c:pt idx="404" formatCode="General">
                  <c:v>2.0918461413398035E-16</c:v>
                </c:pt>
                <c:pt idx="405" formatCode="General">
                  <c:v>6.4796681533011851E-16</c:v>
                </c:pt>
                <c:pt idx="406" formatCode="General">
                  <c:v>5.5365704017761711E-16</c:v>
                </c:pt>
                <c:pt idx="407" formatCode="General">
                  <c:v>9.315266783582414E-16</c:v>
                </c:pt>
                <c:pt idx="408" formatCode="General">
                  <c:v>2.3289295463597026E-15</c:v>
                </c:pt>
                <c:pt idx="409" formatCode="General">
                  <c:v>9.5151011361810811E-16</c:v>
                </c:pt>
                <c:pt idx="410" formatCode="General">
                  <c:v>5.076843317024E-16</c:v>
                </c:pt>
                <c:pt idx="411" formatCode="General">
                  <c:v>2.9481463948288073E-16</c:v>
                </c:pt>
                <c:pt idx="412" formatCode="General">
                  <c:v>5.8139609567591984E-16</c:v>
                </c:pt>
                <c:pt idx="413" formatCode="General">
                  <c:v>2.9815725638262216E-16</c:v>
                </c:pt>
                <c:pt idx="414" formatCode="General">
                  <c:v>1.0359814325533332E-16</c:v>
                </c:pt>
                <c:pt idx="415" formatCode="General">
                  <c:v>4.7248803779326148E-17</c:v>
                </c:pt>
                <c:pt idx="416" formatCode="General">
                  <c:v>-1.6627148846583935E-16</c:v>
                </c:pt>
                <c:pt idx="417" formatCode="General">
                  <c:v>1.1307151244075852E-16</c:v>
                </c:pt>
                <c:pt idx="418" formatCode="General">
                  <c:v>1.852288480945065E-16</c:v>
                </c:pt>
                <c:pt idx="419" formatCode="General">
                  <c:v>8.476259490197481E-17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0-4D96-AA35-B254D801342F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6.0970000000000003E-16</c:v>
                </c:pt>
                <c:pt idx="297" formatCode="0.00E+00">
                  <c:v>8.6245412162720754E-17</c:v>
                </c:pt>
                <c:pt idx="298" formatCode="0.00E+00">
                  <c:v>1.143938242994909E-16</c:v>
                </c:pt>
                <c:pt idx="299" formatCode="0.00E+00">
                  <c:v>1.5389812241147318E-16</c:v>
                </c:pt>
                <c:pt idx="300" formatCode="0.00E+00">
                  <c:v>1.116588022870712E-16</c:v>
                </c:pt>
                <c:pt idx="301" formatCode="0.00E+00">
                  <c:v>8.2169128088021328E-17</c:v>
                </c:pt>
                <c:pt idx="302" formatCode="0.00E+00">
                  <c:v>2.088634248257057E-16</c:v>
                </c:pt>
                <c:pt idx="303" formatCode="0.00E+00">
                  <c:v>2.9932747085823781E-16</c:v>
                </c:pt>
                <c:pt idx="304" formatCode="0.00E+00">
                  <c:v>2.0373803577301189E-16</c:v>
                </c:pt>
                <c:pt idx="305" formatCode="0.00E+00">
                  <c:v>1.3155159652747852E-17</c:v>
                </c:pt>
                <c:pt idx="306" formatCode="0.00E+00">
                  <c:v>1.4725528767559039E-16</c:v>
                </c:pt>
                <c:pt idx="307" formatCode="0.00E+00">
                  <c:v>-1.2850394561820889E-16</c:v>
                </c:pt>
                <c:pt idx="308" formatCode="0.00E+00">
                  <c:v>-1.5828395959682183E-16</c:v>
                </c:pt>
                <c:pt idx="309" formatCode="0.00E+00">
                  <c:v>-9.4746039332669363E-17</c:v>
                </c:pt>
                <c:pt idx="310" formatCode="0.00E+00">
                  <c:v>1.0307719831523411E-16</c:v>
                </c:pt>
                <c:pt idx="311" formatCode="0.00E+00">
                  <c:v>5.9437287715190734E-17</c:v>
                </c:pt>
                <c:pt idx="312" formatCode="0.00E+00">
                  <c:v>-6.3356174723573679E-17</c:v>
                </c:pt>
                <c:pt idx="313" formatCode="0.00E+00">
                  <c:v>3.8010654201613876E-17</c:v>
                </c:pt>
                <c:pt idx="314" formatCode="0.00E+00">
                  <c:v>-4.4118732241506696E-17</c:v>
                </c:pt>
                <c:pt idx="315" formatCode="0.00E+00">
                  <c:v>8.9151217243184416E-19</c:v>
                </c:pt>
                <c:pt idx="316" formatCode="0.00E+00">
                  <c:v>1.0650793550092096E-16</c:v>
                </c:pt>
                <c:pt idx="317" formatCode="0.00E+00">
                  <c:v>9.1660896146671479E-17</c:v>
                </c:pt>
                <c:pt idx="318" formatCode="0.00E+00">
                  <c:v>-2.8674585506368921E-17</c:v>
                </c:pt>
                <c:pt idx="319" formatCode="0.00E+00">
                  <c:v>-1.0226180227470929E-16</c:v>
                </c:pt>
                <c:pt idx="320" formatCode="0.00E+00">
                  <c:v>-1.1386599445241807E-16</c:v>
                </c:pt>
                <c:pt idx="321" formatCode="0.00E+00">
                  <c:v>-4.2068849414534771E-17</c:v>
                </c:pt>
                <c:pt idx="322" formatCode="0.00E+00">
                  <c:v>9.2241242909158554E-17</c:v>
                </c:pt>
                <c:pt idx="323" formatCode="0.00E+00">
                  <c:v>1.9481474196015205E-16</c:v>
                </c:pt>
                <c:pt idx="324" formatCode="0.00E+00">
                  <c:v>6.4269595021330238E-17</c:v>
                </c:pt>
                <c:pt idx="325" formatCode="0.00E+00">
                  <c:v>5.6279424101776058E-17</c:v>
                </c:pt>
                <c:pt idx="326" formatCode="0.00E+00">
                  <c:v>9.8279325224508448E-17</c:v>
                </c:pt>
                <c:pt idx="327" formatCode="0.00E+00">
                  <c:v>9.9037707425791408E-17</c:v>
                </c:pt>
                <c:pt idx="328" formatCode="0.00E+00">
                  <c:v>6.2378768364693143E-16</c:v>
                </c:pt>
                <c:pt idx="329" formatCode="0.00E+00">
                  <c:v>3.7133663401688096E-16</c:v>
                </c:pt>
                <c:pt idx="330" formatCode="0.00E+00">
                  <c:v>3.4106136602997379E-16</c:v>
                </c:pt>
                <c:pt idx="331" formatCode="0.00E+00">
                  <c:v>2.3697502051516647E-16</c:v>
                </c:pt>
                <c:pt idx="332" formatCode="0.00E+00">
                  <c:v>1.6156321188683165E-16</c:v>
                </c:pt>
                <c:pt idx="333" formatCode="0.00E+00">
                  <c:v>2.2266590103606593E-16</c:v>
                </c:pt>
                <c:pt idx="334" formatCode="0.00E+00">
                  <c:v>3.4510127463667107E-16</c:v>
                </c:pt>
                <c:pt idx="335" formatCode="0.00E+00">
                  <c:v>2.9464357690898071E-16</c:v>
                </c:pt>
                <c:pt idx="336" formatCode="0.00E+00">
                  <c:v>1.3892387671414297E-16</c:v>
                </c:pt>
                <c:pt idx="337" formatCode="0.00E+00">
                  <c:v>7.1368370257456305E-17</c:v>
                </c:pt>
                <c:pt idx="338" formatCode="0.00E+00">
                  <c:v>4.4114290037561057E-16</c:v>
                </c:pt>
                <c:pt idx="339" formatCode="0.00E+00">
                  <c:v>2.7848323579410057E-16</c:v>
                </c:pt>
                <c:pt idx="340" formatCode="0.00E+00">
                  <c:v>1.5056853154398829E-15</c:v>
                </c:pt>
                <c:pt idx="341" formatCode="0.00E+00">
                  <c:v>1.4303013855866156E-15</c:v>
                </c:pt>
                <c:pt idx="342" formatCode="0.00E+00">
                  <c:v>8.9531385270371706E-16</c:v>
                </c:pt>
                <c:pt idx="343" formatCode="0.00E+00">
                  <c:v>4.9547989396662745E-16</c:v>
                </c:pt>
                <c:pt idx="344" formatCode="0.00E+00">
                  <c:v>6.685387002478847E-16</c:v>
                </c:pt>
                <c:pt idx="345" formatCode="0.00E+00">
                  <c:v>8.9632796181906107E-16</c:v>
                </c:pt>
                <c:pt idx="346" formatCode="0.00E+00">
                  <c:v>2.7820821683762332E-15</c:v>
                </c:pt>
                <c:pt idx="347" formatCode="0.00E+00">
                  <c:v>3.3692936575316137E-15</c:v>
                </c:pt>
                <c:pt idx="348" formatCode="0.00E+00">
                  <c:v>2.3950859230686583E-15</c:v>
                </c:pt>
                <c:pt idx="349" formatCode="0.00E+00">
                  <c:v>1.5061959869498482E-15</c:v>
                </c:pt>
                <c:pt idx="350" formatCode="0.00E+00">
                  <c:v>1.1343402120718061E-15</c:v>
                </c:pt>
                <c:pt idx="351" formatCode="0.00E+00">
                  <c:v>1.321528218777002E-15</c:v>
                </c:pt>
                <c:pt idx="352" formatCode="0.00E+00">
                  <c:v>1.3279080010561308E-15</c:v>
                </c:pt>
                <c:pt idx="353" formatCode="0.00E+00">
                  <c:v>1.3050446882940032E-15</c:v>
                </c:pt>
                <c:pt idx="354" formatCode="0.00E+00">
                  <c:v>1.347534896554532E-15</c:v>
                </c:pt>
                <c:pt idx="355" formatCode="0.00E+00">
                  <c:v>1.5060377373844955E-15</c:v>
                </c:pt>
                <c:pt idx="356" formatCode="0.00E+00">
                  <c:v>1.2204781132090355E-15</c:v>
                </c:pt>
                <c:pt idx="357" formatCode="0.00E+00">
                  <c:v>1.3369872322022681E-15</c:v>
                </c:pt>
                <c:pt idx="358" formatCode="0.00E+00">
                  <c:v>2.7040548661230482E-15</c:v>
                </c:pt>
                <c:pt idx="359" formatCode="0.00E+00">
                  <c:v>2.0122678373615761E-15</c:v>
                </c:pt>
                <c:pt idx="360" formatCode="0.00E+00">
                  <c:v>1.2789423988546538E-15</c:v>
                </c:pt>
                <c:pt idx="361" formatCode="0.00E+00">
                  <c:v>8.1492971832660037E-16</c:v>
                </c:pt>
                <c:pt idx="362" formatCode="0.00E+00">
                  <c:v>7.9549318764700616E-16</c:v>
                </c:pt>
                <c:pt idx="363" formatCode="0.00E+00">
                  <c:v>1.6600857107469332E-15</c:v>
                </c:pt>
                <c:pt idx="364" formatCode="0.00E+00">
                  <c:v>1.4507523422706704E-15</c:v>
                </c:pt>
                <c:pt idx="365" formatCode="0.00E+00">
                  <c:v>2.936133161223388E-15</c:v>
                </c:pt>
                <c:pt idx="366" formatCode="0.00E+00">
                  <c:v>1.9335179030725622E-15</c:v>
                </c:pt>
                <c:pt idx="367" formatCode="0.00E+00">
                  <c:v>7.321432884525242E-16</c:v>
                </c:pt>
                <c:pt idx="368" formatCode="0.00E+00">
                  <c:v>6.9580727181677078E-16</c:v>
                </c:pt>
                <c:pt idx="369" formatCode="0.00E+00">
                  <c:v>1.053285871082493E-15</c:v>
                </c:pt>
                <c:pt idx="370" formatCode="0.00E+00">
                  <c:v>1.3653078429020529E-15</c:v>
                </c:pt>
                <c:pt idx="371" formatCode="0.00E+00">
                  <c:v>2.4487781770709609E-15</c:v>
                </c:pt>
                <c:pt idx="372" formatCode="0.00E+00">
                  <c:v>2.5710655627880957E-15</c:v>
                </c:pt>
                <c:pt idx="373" formatCode="0.00E+00">
                  <c:v>2.5151047395797905E-15</c:v>
                </c:pt>
                <c:pt idx="374" formatCode="0.00E+00">
                  <c:v>2.4433988052361771E-15</c:v>
                </c:pt>
                <c:pt idx="375" formatCode="0.00E+00">
                  <c:v>2.9507619892189093E-15</c:v>
                </c:pt>
                <c:pt idx="376" formatCode="0.00E+00">
                  <c:v>2.9519477726918902E-15</c:v>
                </c:pt>
                <c:pt idx="377" formatCode="0.00E+00">
                  <c:v>2.0308027335288731E-15</c:v>
                </c:pt>
                <c:pt idx="378" formatCode="0.00E+00">
                  <c:v>1.1902828619285598E-15</c:v>
                </c:pt>
                <c:pt idx="379" formatCode="0.00E+00">
                  <c:v>1.2541894837734275E-15</c:v>
                </c:pt>
                <c:pt idx="380" formatCode="0.00E+00">
                  <c:v>1.7446887317137484E-15</c:v>
                </c:pt>
                <c:pt idx="381" formatCode="0.00E+00">
                  <c:v>1.736548714286172E-15</c:v>
                </c:pt>
                <c:pt idx="382" formatCode="0.00E+00">
                  <c:v>3.3114802194779913E-15</c:v>
                </c:pt>
                <c:pt idx="383" formatCode="0.00E+00">
                  <c:v>2.6089670762969023E-15</c:v>
                </c:pt>
                <c:pt idx="384" formatCode="0.00E+00">
                  <c:v>3.5980454557690425E-15</c:v>
                </c:pt>
                <c:pt idx="385" formatCode="0.00E+00">
                  <c:v>1.9470447605629044E-15</c:v>
                </c:pt>
                <c:pt idx="386" formatCode="0.00E+00">
                  <c:v>2.5072684755655901E-15</c:v>
                </c:pt>
                <c:pt idx="387" formatCode="0.00E+00">
                  <c:v>2.2117724981405602E-15</c:v>
                </c:pt>
                <c:pt idx="388" formatCode="0.00E+00">
                  <c:v>1.9760887051314372E-15</c:v>
                </c:pt>
                <c:pt idx="389" formatCode="0.00E+00">
                  <c:v>1.3786340159459755E-15</c:v>
                </c:pt>
                <c:pt idx="390" formatCode="0.00E+00">
                  <c:v>1.0362927808965726E-15</c:v>
                </c:pt>
                <c:pt idx="391" formatCode="0.00E+00">
                  <c:v>1.3521528464026895E-15</c:v>
                </c:pt>
                <c:pt idx="392" formatCode="0.00E+00">
                  <c:v>1.145008670541203E-15</c:v>
                </c:pt>
                <c:pt idx="393" formatCode="0.00E+00">
                  <c:v>1.9863532831855069E-15</c:v>
                </c:pt>
                <c:pt idx="394" formatCode="0.00E+00">
                  <c:v>2.4548485962103401E-15</c:v>
                </c:pt>
                <c:pt idx="395" formatCode="0.00E+00">
                  <c:v>3.151663414989465E-15</c:v>
                </c:pt>
                <c:pt idx="396" formatCode="0.00E+00">
                  <c:v>2.1064381345503784E-15</c:v>
                </c:pt>
                <c:pt idx="397" formatCode="0.00E+00">
                  <c:v>1.9103236778106266E-15</c:v>
                </c:pt>
                <c:pt idx="398" formatCode="0.00E+00">
                  <c:v>7.2775197826028844E-16</c:v>
                </c:pt>
                <c:pt idx="399" formatCode="0.00E+00">
                  <c:v>7.7361009660187668E-16</c:v>
                </c:pt>
                <c:pt idx="400" formatCode="0.00E+00">
                  <c:v>7.2432776778384289E-16</c:v>
                </c:pt>
                <c:pt idx="401" formatCode="0.00E+00">
                  <c:v>1.420434205764458E-15</c:v>
                </c:pt>
                <c:pt idx="402" formatCode="0.00E+00">
                  <c:v>1.3418278021420736E-15</c:v>
                </c:pt>
                <c:pt idx="403" formatCode="0.00E+00">
                  <c:v>4.8486698856546934E-16</c:v>
                </c:pt>
                <c:pt idx="404" formatCode="0.00E+00">
                  <c:v>2.0918461413398035E-16</c:v>
                </c:pt>
                <c:pt idx="405" formatCode="0.00E+00">
                  <c:v>6.4796681533011851E-16</c:v>
                </c:pt>
                <c:pt idx="406" formatCode="0.00E+00">
                  <c:v>5.5365704017761711E-16</c:v>
                </c:pt>
                <c:pt idx="407" formatCode="0.00E+00">
                  <c:v>9.315266783582414E-16</c:v>
                </c:pt>
                <c:pt idx="408" formatCode="0.00E+00">
                  <c:v>2.3289295463597026E-15</c:v>
                </c:pt>
                <c:pt idx="409" formatCode="0.00E+00">
                  <c:v>9.5151011361810811E-16</c:v>
                </c:pt>
                <c:pt idx="410" formatCode="0.00E+00">
                  <c:v>5.076843317024E-16</c:v>
                </c:pt>
                <c:pt idx="411" formatCode="0.00E+00">
                  <c:v>2.9481463948288073E-16</c:v>
                </c:pt>
                <c:pt idx="412" formatCode="0.00E+00">
                  <c:v>5.8139609567591984E-16</c:v>
                </c:pt>
                <c:pt idx="413" formatCode="0.00E+00">
                  <c:v>2.9815725638262216E-16</c:v>
                </c:pt>
                <c:pt idx="414" formatCode="0.00E+00">
                  <c:v>1.0359814325533332E-16</c:v>
                </c:pt>
                <c:pt idx="415" formatCode="0.00E+00">
                  <c:v>4.7248803779326148E-17</c:v>
                </c:pt>
                <c:pt idx="416" formatCode="0.00E+00">
                  <c:v>-1.6627148846583935E-16</c:v>
                </c:pt>
                <c:pt idx="417" formatCode="0.00E+00">
                  <c:v>1.1307151244075852E-16</c:v>
                </c:pt>
                <c:pt idx="418" formatCode="0.00E+00">
                  <c:v>1.852288480945065E-16</c:v>
                </c:pt>
                <c:pt idx="419" formatCode="0.00E+00">
                  <c:v>8.476259490197481E-17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0-4D96-AA35-B254D8013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42192"/>
        <c:axId val="4413144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6.0970000000000003E-16</c:v>
                      </c:pt>
                      <c:pt idx="297" formatCode="0.00E+00">
                        <c:v>-1.486181848085819E-15</c:v>
                      </c:pt>
                      <c:pt idx="298" formatCode="0.00E+00">
                        <c:v>-2.108242537118049E-15</c:v>
                      </c:pt>
                      <c:pt idx="299" formatCode="0.00E+00">
                        <c:v>-2.5687182449579971E-15</c:v>
                      </c:pt>
                      <c:pt idx="300" formatCode="0.00E+00">
                        <c:v>-3.0331965044235402E-15</c:v>
                      </c:pt>
                      <c:pt idx="301" formatCode="0.00E+00">
                        <c:v>-3.4352933648155876E-15</c:v>
                      </c:pt>
                      <c:pt idx="302" formatCode="0.00E+00">
                        <c:v>-3.6459941984123345E-15</c:v>
                      </c:pt>
                      <c:pt idx="303" formatCode="0.00E+00">
                        <c:v>-3.8662786752577347E-15</c:v>
                      </c:pt>
                      <c:pt idx="304" formatCode="0.00E+00">
                        <c:v>-4.2515497373575679E-15</c:v>
                      </c:pt>
                      <c:pt idx="305" formatCode="0.00E+00">
                        <c:v>-4.7146219047861451E-15</c:v>
                      </c:pt>
                      <c:pt idx="306" formatCode="0.00E+00">
                        <c:v>-4.8386388145388701E-15</c:v>
                      </c:pt>
                      <c:pt idx="307" formatCode="0.00E+00">
                        <c:v>-5.3602709672705788E-15</c:v>
                      </c:pt>
                      <c:pt idx="308" formatCode="0.00E+00">
                        <c:v>-5.6253324711015936E-15</c:v>
                      </c:pt>
                      <c:pt idx="309" formatCode="0.00E+00">
                        <c:v>-5.7877983593490251E-15</c:v>
                      </c:pt>
                      <c:pt idx="310" formatCode="0.00E+00">
                        <c:v>-5.8077659723157935E-15</c:v>
                      </c:pt>
                      <c:pt idx="311" formatCode="0.00E+00">
                        <c:v>-6.0618608736438141E-15</c:v>
                      </c:pt>
                      <c:pt idx="312" formatCode="0.00E+00">
                        <c:v>-6.3885061524619324E-15</c:v>
                      </c:pt>
                      <c:pt idx="313" formatCode="0.00E+00">
                        <c:v>-6.4850074444034868E-15</c:v>
                      </c:pt>
                      <c:pt idx="314" formatCode="0.00E+00">
                        <c:v>-6.7595505684565541E-15</c:v>
                      </c:pt>
                      <c:pt idx="315" formatCode="0.00E+00">
                        <c:v>-6.9019561670322293E-15</c:v>
                      </c:pt>
                      <c:pt idx="316" formatCode="0.00E+00">
                        <c:v>-6.9791546352214843E-15</c:v>
                      </c:pt>
                      <c:pt idx="317" formatCode="0.00E+00">
                        <c:v>-7.1725633324555364E-15</c:v>
                      </c:pt>
                      <c:pt idx="318" formatCode="0.00E+00">
                        <c:v>-7.4675138604995365E-15</c:v>
                      </c:pt>
                      <c:pt idx="319" formatCode="0.00E+00">
                        <c:v>-7.7120415204071638E-15</c:v>
                      </c:pt>
                      <c:pt idx="320" formatCode="0.00E+00">
                        <c:v>-7.8911541713443962E-15</c:v>
                      </c:pt>
                      <c:pt idx="321" formatCode="0.00E+00">
                        <c:v>-7.98365098322182E-15</c:v>
                      </c:pt>
                      <c:pt idx="322" formatCode="0.00E+00">
                        <c:v>-8.0106161856961909E-15</c:v>
                      </c:pt>
                      <c:pt idx="323" formatCode="0.00E+00">
                        <c:v>-8.0664764096923702E-15</c:v>
                      </c:pt>
                      <c:pt idx="324" formatCode="0.00E+00">
                        <c:v>-8.3527744636291951E-15</c:v>
                      </c:pt>
                      <c:pt idx="325" formatCode="0.00E+00">
                        <c:v>-8.5139831758443555E-15</c:v>
                      </c:pt>
                      <c:pt idx="326" formatCode="0.00E+00">
                        <c:v>-8.622801311814755E-15</c:v>
                      </c:pt>
                      <c:pt idx="327" formatCode="0.00E+00">
                        <c:v>-8.77058319582799E-15</c:v>
                      </c:pt>
                      <c:pt idx="328" formatCode="0.00E+00">
                        <c:v>-8.3922085700222106E-15</c:v>
                      </c:pt>
                      <c:pt idx="329" formatCode="0.00E+00">
                        <c:v>-8.7889741062918218E-15</c:v>
                      </c:pt>
                      <c:pt idx="330" formatCode="0.00E+00">
                        <c:v>-8.9615991755037402E-15</c:v>
                      </c:pt>
                      <c:pt idx="331" formatCode="0.00E+00">
                        <c:v>-9.2061597485756057E-15</c:v>
                      </c:pt>
                      <c:pt idx="332" formatCode="0.00E+00">
                        <c:v>-9.4202529600441473E-15</c:v>
                      </c:pt>
                      <c:pt idx="333" formatCode="0.00E+00">
                        <c:v>-9.4961158514504211E-15</c:v>
                      </c:pt>
                      <c:pt idx="334" formatCode="0.00E+00">
                        <c:v>-9.509002033712845E-15</c:v>
                      </c:pt>
                      <c:pt idx="335" formatCode="0.00E+00">
                        <c:v>-9.6932043331873024E-15</c:v>
                      </c:pt>
                      <c:pt idx="336" formatCode="0.00E+00">
                        <c:v>-9.9811544475029548E-15</c:v>
                      </c:pt>
                      <c:pt idx="337" formatCode="0.00E+00">
                        <c:v>-1.0179485018407411E-14</c:v>
                      </c:pt>
                      <c:pt idx="338" formatCode="0.00E+00">
                        <c:v>-9.9390854469734692E-15</c:v>
                      </c:pt>
                      <c:pt idx="339" formatCode="0.00E+00">
                        <c:v>-1.0229771913133622E-14</c:v>
                      </c:pt>
                      <c:pt idx="340" formatCode="0.00E+00">
                        <c:v>-9.1292973990043076E-15</c:v>
                      </c:pt>
                      <c:pt idx="341" formatCode="0.00E+00">
                        <c:v>-9.3301557921008882E-15</c:v>
                      </c:pt>
                      <c:pt idx="342" formatCode="0.00E+00">
                        <c:v>-9.9894082488926502E-15</c:v>
                      </c:pt>
                      <c:pt idx="343" formatCode="0.00E+00">
                        <c:v>-1.0512338779593701E-14</c:v>
                      </c:pt>
                      <c:pt idx="344" formatCode="0.00E+00">
                        <c:v>-1.0461247181830463E-14</c:v>
                      </c:pt>
                      <c:pt idx="345" formatCode="0.00E+00">
                        <c:v>-1.0354332715084165E-14</c:v>
                      </c:pt>
                      <c:pt idx="346" formatCode="0.00E+00">
                        <c:v>-8.5883959461428137E-15</c:v>
                      </c:pt>
                      <c:pt idx="347" formatCode="0.00E+00">
                        <c:v>-8.1199778330279892E-15</c:v>
                      </c:pt>
                      <c:pt idx="348" formatCode="0.00E+00">
                        <c:v>-9.2119865375028985E-15</c:v>
                      </c:pt>
                      <c:pt idx="349" formatCode="0.00E+00">
                        <c:v>-1.0217715163401413E-14</c:v>
                      </c:pt>
                      <c:pt idx="350" formatCode="0.00E+00">
                        <c:v>-1.0705476044862103E-14</c:v>
                      </c:pt>
                      <c:pt idx="351" formatCode="0.00E+00">
                        <c:v>-1.0633286922407373E-14</c:v>
                      </c:pt>
                      <c:pt idx="352" formatCode="0.00E+00">
                        <c:v>-1.0741025911771043E-14</c:v>
                      </c:pt>
                      <c:pt idx="353" formatCode="0.00E+00">
                        <c:v>-1.0877152820362112E-14</c:v>
                      </c:pt>
                      <c:pt idx="354" formatCode="0.00E+00">
                        <c:v>-1.094709486802555E-14</c:v>
                      </c:pt>
                      <c:pt idx="355" formatCode="0.00E+00">
                        <c:v>-1.0900215744703422E-14</c:v>
                      </c:pt>
                      <c:pt idx="356" formatCode="0.00E+00">
                        <c:v>-1.1296612376442401E-14</c:v>
                      </c:pt>
                      <c:pt idx="357" formatCode="0.00E+00">
                        <c:v>-1.1290174467327243E-14</c:v>
                      </c:pt>
                      <c:pt idx="358" formatCode="0.00E+00">
                        <c:v>-1.0032432294263889E-14</c:v>
                      </c:pt>
                      <c:pt idx="359" formatCode="0.00E+00">
                        <c:v>-1.0832818268736988E-14</c:v>
                      </c:pt>
                      <c:pt idx="360" formatCode="0.00E+00">
                        <c:v>-1.1674034602216379E-14</c:v>
                      </c:pt>
                      <c:pt idx="361" formatCode="0.00E+00">
                        <c:v>-1.224524786405422E-14</c:v>
                      </c:pt>
                      <c:pt idx="362" formatCode="0.00E+00">
                        <c:v>-1.2371211711350448E-14</c:v>
                      </c:pt>
                      <c:pt idx="363" formatCode="0.00E+00">
                        <c:v>-1.1612489637587435E-14</c:v>
                      </c:pt>
                      <c:pt idx="364" formatCode="0.00E+00">
                        <c:v>-1.1927052368075733E-14</c:v>
                      </c:pt>
                      <c:pt idx="365" formatCode="0.00E+00">
                        <c:v>-1.0546275018148659E-14</c:v>
                      </c:pt>
                      <c:pt idx="366" formatCode="0.00E+00">
                        <c:v>-1.1652882490827348E-14</c:v>
                      </c:pt>
                      <c:pt idx="367" formatCode="0.00E+00">
                        <c:v>-1.2957652175969781E-14</c:v>
                      </c:pt>
                      <c:pt idx="368" formatCode="0.00E+00">
                        <c:v>-1.3096799727707104E-14</c:v>
                      </c:pt>
                      <c:pt idx="369" formatCode="0.00E+00">
                        <c:v>-1.2841562259257429E-14</c:v>
                      </c:pt>
                      <c:pt idx="370" formatCode="0.00E+00">
                        <c:v>-1.2631223690605105E-14</c:v>
                      </c:pt>
                      <c:pt idx="371" formatCode="0.00E+00">
                        <c:v>-1.1648891275647741E-14</c:v>
                      </c:pt>
                      <c:pt idx="372" formatCode="0.00E+00">
                        <c:v>-1.1627208156197578E-14</c:v>
                      </c:pt>
                      <c:pt idx="373" formatCode="0.00E+00">
                        <c:v>-1.1783251030119004E-14</c:v>
                      </c:pt>
                      <c:pt idx="374" formatCode="0.00E+00">
                        <c:v>-1.1954527861339529E-14</c:v>
                      </c:pt>
                      <c:pt idx="375" formatCode="0.00E+00">
                        <c:v>-1.1546235123353514E-14</c:v>
                      </c:pt>
                      <c:pt idx="376" formatCode="0.00E+00">
                        <c:v>-1.1643629695139173E-14</c:v>
                      </c:pt>
                      <c:pt idx="377" formatCode="0.00E+00">
                        <c:v>-1.2662875031201127E-14</c:v>
                      </c:pt>
                      <c:pt idx="378" formatCode="0.00E+00">
                        <c:v>-1.3601024860168801E-14</c:v>
                      </c:pt>
                      <c:pt idx="379" formatCode="0.00E+00">
                        <c:v>-1.363428727487054E-14</c:v>
                      </c:pt>
                      <c:pt idx="380" formatCode="0.00E+00">
                        <c:v>-1.3240505273953622E-14</c:v>
                      </c:pt>
                      <c:pt idx="381" formatCode="0.00E+00">
                        <c:v>-1.3344919604788574E-14</c:v>
                      </c:pt>
                      <c:pt idx="382" formatCode="0.00E+00">
                        <c:v>-1.1865828071290648E-14</c:v>
                      </c:pt>
                      <c:pt idx="383" formatCode="0.00E+00">
                        <c:v>-1.2663755183139422E-14</c:v>
                      </c:pt>
                      <c:pt idx="384" formatCode="0.00E+00">
                        <c:v>-1.1769672865011443E-14</c:v>
                      </c:pt>
                      <c:pt idx="385" formatCode="0.00E+00">
                        <c:v>-1.3515259576663188E-14</c:v>
                      </c:pt>
                      <c:pt idx="386" formatCode="0.00E+00">
                        <c:v>-1.3049219471570244E-14</c:v>
                      </c:pt>
                      <c:pt idx="387" formatCode="0.00E+00">
                        <c:v>-1.3438504075423637E-14</c:v>
                      </c:pt>
                      <c:pt idx="388" formatCode="0.00E+00">
                        <c:v>-1.3767588727446544E-14</c:v>
                      </c:pt>
                      <c:pt idx="389" formatCode="0.00E+00">
                        <c:v>-1.445806352522327E-14</c:v>
                      </c:pt>
                      <c:pt idx="390" formatCode="0.00E+00">
                        <c:v>-1.4893050943888198E-14</c:v>
                      </c:pt>
                      <c:pt idx="391" formatCode="0.00E+00">
                        <c:v>-1.4669469778091739E-14</c:v>
                      </c:pt>
                      <c:pt idx="392" formatCode="0.00E+00">
                        <c:v>-1.4968532033278262E-14</c:v>
                      </c:pt>
                      <c:pt idx="393" formatCode="0.00E+00">
                        <c:v>-1.4218750972054551E-14</c:v>
                      </c:pt>
                      <c:pt idx="394" formatCode="0.00E+00">
                        <c:v>-1.384147081019015E-14</c:v>
                      </c:pt>
                      <c:pt idx="395" formatCode="0.00E+00">
                        <c:v>-1.3235528711039289E-14</c:v>
                      </c:pt>
                      <c:pt idx="396" formatCode="0.00E+00">
                        <c:v>-1.4371290095036226E-14</c:v>
                      </c:pt>
                      <c:pt idx="397" formatCode="0.00E+00">
                        <c:v>-1.4657609706854149E-14</c:v>
                      </c:pt>
                      <c:pt idx="398" formatCode="0.00E+00">
                        <c:v>-1.5930061137877043E-14</c:v>
                      </c:pt>
                      <c:pt idx="399" formatCode="0.00E+00">
                        <c:v>-1.5973762714486192E-14</c:v>
                      </c:pt>
                      <c:pt idx="400" formatCode="0.00E+00">
                        <c:v>-1.6112289955737404E-14</c:v>
                      </c:pt>
                      <c:pt idx="401" formatCode="0.00E+00">
                        <c:v>-1.5505118773103478E-14</c:v>
                      </c:pt>
                      <c:pt idx="402" formatCode="0.00E+00">
                        <c:v>-1.5672355776156758E-14</c:v>
                      </c:pt>
                      <c:pt idx="403" formatCode="0.00E+00">
                        <c:v>-1.6617647414287975E-14</c:v>
                      </c:pt>
                      <c:pt idx="404" formatCode="0.00E+00">
                        <c:v>-1.6981365603261281E-14</c:v>
                      </c:pt>
                      <c:pt idx="405" formatCode="0.00E+00">
                        <c:v>-1.6630328859071468E-14</c:v>
                      </c:pt>
                      <c:pt idx="406" formatCode="0.00E+00">
                        <c:v>-1.6812098277418958E-14</c:v>
                      </c:pt>
                      <c:pt idx="407" formatCode="0.00E+00">
                        <c:v>-1.6521406907076913E-14</c:v>
                      </c:pt>
                      <c:pt idx="408" formatCode="0.00E+00">
                        <c:v>-1.5210905268085664E-14</c:v>
                      </c:pt>
                      <c:pt idx="409" formatCode="0.00E+00">
                        <c:v>-1.6674953128817869E-14</c:v>
                      </c:pt>
                      <c:pt idx="410" formatCode="0.00E+00">
                        <c:v>-1.7205138679873591E-14</c:v>
                      </c:pt>
                      <c:pt idx="411" formatCode="0.00E+00">
                        <c:v>-1.750410353186936E-14</c:v>
                      </c:pt>
                      <c:pt idx="412" formatCode="0.00E+00">
                        <c:v>-1.7303356585734928E-14</c:v>
                      </c:pt>
                      <c:pt idx="413" formatCode="0.00E+00">
                        <c:v>-1.7672173157905523E-14</c:v>
                      </c:pt>
                      <c:pt idx="414" formatCode="0.00E+00">
                        <c:v>-1.7952057014780859E-14</c:v>
                      </c:pt>
                      <c:pt idx="415" formatCode="0.00E+00">
                        <c:v>-1.8093481814968528E-14</c:v>
                      </c:pt>
                      <c:pt idx="416" formatCode="0.00E+00">
                        <c:v>-1.8391831911451884E-14</c:v>
                      </c:pt>
                      <c:pt idx="417" formatCode="0.00E+00">
                        <c:v>-1.8197076607680826E-14</c:v>
                      </c:pt>
                      <c:pt idx="418" formatCode="0.00E+00">
                        <c:v>-1.8209268336489289E-14</c:v>
                      </c:pt>
                      <c:pt idx="419" formatCode="0.00E+00">
                        <c:v>-1.8393848423125804E-14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40-4D96-AA35-B254D801342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6.0970000000000003E-16</c:v>
                      </c:pt>
                      <c:pt idx="297" formatCode="0.00E+00">
                        <c:v>1.6586726724112605E-15</c:v>
                      </c:pt>
                      <c:pt idx="298" formatCode="0.00E+00">
                        <c:v>2.3370301857170304E-15</c:v>
                      </c:pt>
                      <c:pt idx="299" formatCode="0.00E+00">
                        <c:v>2.8765144897809434E-15</c:v>
                      </c:pt>
                      <c:pt idx="300" formatCode="0.00E+00">
                        <c:v>3.2565141089976826E-15</c:v>
                      </c:pt>
                      <c:pt idx="301" formatCode="0.00E+00">
                        <c:v>3.5996316209916299E-15</c:v>
                      </c:pt>
                      <c:pt idx="302" formatCode="0.00E+00">
                        <c:v>4.0637210480637451E-15</c:v>
                      </c:pt>
                      <c:pt idx="303" formatCode="0.00E+00">
                        <c:v>4.4649336169742103E-15</c:v>
                      </c:pt>
                      <c:pt idx="304" formatCode="0.00E+00">
                        <c:v>4.6590258089035917E-15</c:v>
                      </c:pt>
                      <c:pt idx="305" formatCode="0.00E+00">
                        <c:v>4.7409322240916408E-15</c:v>
                      </c:pt>
                      <c:pt idx="306" formatCode="0.00E+00">
                        <c:v>5.1331493898900512E-15</c:v>
                      </c:pt>
                      <c:pt idx="307" formatCode="0.00E+00">
                        <c:v>5.1032630760341614E-15</c:v>
                      </c:pt>
                      <c:pt idx="308" formatCode="0.00E+00">
                        <c:v>5.3087645519079499E-15</c:v>
                      </c:pt>
                      <c:pt idx="309" formatCode="0.00E+00">
                        <c:v>5.598306280683686E-15</c:v>
                      </c:pt>
                      <c:pt idx="310" formatCode="0.00E+00">
                        <c:v>6.0139203689462621E-15</c:v>
                      </c:pt>
                      <c:pt idx="311" formatCode="0.00E+00">
                        <c:v>6.1807354490741948E-15</c:v>
                      </c:pt>
                      <c:pt idx="312" formatCode="0.00E+00">
                        <c:v>6.2617938030147846E-15</c:v>
                      </c:pt>
                      <c:pt idx="313" formatCode="0.00E+00">
                        <c:v>6.5610287528067153E-15</c:v>
                      </c:pt>
                      <c:pt idx="314" formatCode="0.00E+00">
                        <c:v>6.6713131039735399E-15</c:v>
                      </c:pt>
                      <c:pt idx="315" formatCode="0.00E+00">
                        <c:v>6.903739191377093E-15</c:v>
                      </c:pt>
                      <c:pt idx="316" formatCode="0.00E+00">
                        <c:v>7.1921705062233262E-15</c:v>
                      </c:pt>
                      <c:pt idx="317" formatCode="0.00E+00">
                        <c:v>7.3558851247488801E-15</c:v>
                      </c:pt>
                      <c:pt idx="318" formatCode="0.00E+00">
                        <c:v>7.4101646894867991E-15</c:v>
                      </c:pt>
                      <c:pt idx="319" formatCode="0.00E+00">
                        <c:v>7.5075179158577448E-15</c:v>
                      </c:pt>
                      <c:pt idx="320" formatCode="0.00E+00">
                        <c:v>7.66342218243956E-15</c:v>
                      </c:pt>
                      <c:pt idx="321" formatCode="0.00E+00">
                        <c:v>7.8995132843927505E-15</c:v>
                      </c:pt>
                      <c:pt idx="322" formatCode="0.00E+00">
                        <c:v>8.1950986715145069E-15</c:v>
                      </c:pt>
                      <c:pt idx="323" formatCode="0.00E+00">
                        <c:v>8.4561058936126737E-15</c:v>
                      </c:pt>
                      <c:pt idx="324" formatCode="0.00E+00">
                        <c:v>8.4813136536718547E-15</c:v>
                      </c:pt>
                      <c:pt idx="325" formatCode="0.00E+00">
                        <c:v>8.6265420240479084E-15</c:v>
                      </c:pt>
                      <c:pt idx="326" formatCode="0.00E+00">
                        <c:v>8.8193599622637726E-15</c:v>
                      </c:pt>
                      <c:pt idx="327" formatCode="0.00E+00">
                        <c:v>8.9686586106795724E-15</c:v>
                      </c:pt>
                      <c:pt idx="328" formatCode="0.00E+00">
                        <c:v>9.6397839373160742E-15</c:v>
                      </c:pt>
                      <c:pt idx="329" formatCode="0.00E+00">
                        <c:v>9.5316473743255845E-15</c:v>
                      </c:pt>
                      <c:pt idx="330" formatCode="0.00E+00">
                        <c:v>9.6437219075636876E-15</c:v>
                      </c:pt>
                      <c:pt idx="331" formatCode="0.00E+00">
                        <c:v>9.680109789605939E-15</c:v>
                      </c:pt>
                      <c:pt idx="332" formatCode="0.00E+00">
                        <c:v>9.7433793838178094E-15</c:v>
                      </c:pt>
                      <c:pt idx="333" formatCode="0.00E+00">
                        <c:v>9.9414476535225522E-15</c:v>
                      </c:pt>
                      <c:pt idx="334" formatCode="0.00E+00">
                        <c:v>1.0199204582986188E-14</c:v>
                      </c:pt>
                      <c:pt idx="335" formatCode="0.00E+00">
                        <c:v>1.0282491487005264E-14</c:v>
                      </c:pt>
                      <c:pt idx="336" formatCode="0.00E+00">
                        <c:v>1.0259002200931241E-14</c:v>
                      </c:pt>
                      <c:pt idx="337" formatCode="0.00E+00">
                        <c:v>1.0322221758922323E-14</c:v>
                      </c:pt>
                      <c:pt idx="338" formatCode="0.00E+00">
                        <c:v>1.0821371247724689E-14</c:v>
                      </c:pt>
                      <c:pt idx="339" formatCode="0.00E+00">
                        <c:v>1.0786738384721824E-14</c:v>
                      </c:pt>
                      <c:pt idx="340" formatCode="0.00E+00">
                        <c:v>1.2140668029884073E-14</c:v>
                      </c:pt>
                      <c:pt idx="341" formatCode="0.00E+00">
                        <c:v>1.219075856327412E-14</c:v>
                      </c:pt>
                      <c:pt idx="342" formatCode="0.00E+00">
                        <c:v>1.1780035954300085E-14</c:v>
                      </c:pt>
                      <c:pt idx="343" formatCode="0.00E+00">
                        <c:v>1.1503298567526955E-14</c:v>
                      </c:pt>
                      <c:pt idx="344" formatCode="0.00E+00">
                        <c:v>1.1798324582326234E-14</c:v>
                      </c:pt>
                      <c:pt idx="345" formatCode="0.00E+00">
                        <c:v>1.2146988638722287E-14</c:v>
                      </c:pt>
                      <c:pt idx="346" formatCode="0.00E+00">
                        <c:v>1.415256028289528E-14</c:v>
                      </c:pt>
                      <c:pt idx="347" formatCode="0.00E+00">
                        <c:v>1.4858565148091216E-14</c:v>
                      </c:pt>
                      <c:pt idx="348" formatCode="0.00E+00">
                        <c:v>1.4002158383640216E-14</c:v>
                      </c:pt>
                      <c:pt idx="349" formatCode="0.00E+00">
                        <c:v>1.323010713730111E-14</c:v>
                      </c:pt>
                      <c:pt idx="350" formatCode="0.00E+00">
                        <c:v>1.2974156469005715E-14</c:v>
                      </c:pt>
                      <c:pt idx="351" formatCode="0.00E+00">
                        <c:v>1.3276343359961377E-14</c:v>
                      </c:pt>
                      <c:pt idx="352" formatCode="0.00E+00">
                        <c:v>1.3396841913883304E-14</c:v>
                      </c:pt>
                      <c:pt idx="353" formatCode="0.00E+00">
                        <c:v>1.3487242196950119E-14</c:v>
                      </c:pt>
                      <c:pt idx="354" formatCode="0.00E+00">
                        <c:v>1.3642164661134615E-14</c:v>
                      </c:pt>
                      <c:pt idx="355" formatCode="0.00E+00">
                        <c:v>1.3912291219472413E-14</c:v>
                      </c:pt>
                      <c:pt idx="356" formatCode="0.00E+00">
                        <c:v>1.373756860286047E-14</c:v>
                      </c:pt>
                      <c:pt idx="357" formatCode="0.00E+00">
                        <c:v>1.3964148931731779E-14</c:v>
                      </c:pt>
                      <c:pt idx="358" formatCode="0.00E+00">
                        <c:v>1.5440542026509985E-14</c:v>
                      </c:pt>
                      <c:pt idx="359" formatCode="0.00E+00">
                        <c:v>1.4857353943460142E-14</c:v>
                      </c:pt>
                      <c:pt idx="360" formatCode="0.00E+00">
                        <c:v>1.4231919399925687E-14</c:v>
                      </c:pt>
                      <c:pt idx="361" formatCode="0.00E+00">
                        <c:v>1.3875107300707419E-14</c:v>
                      </c:pt>
                      <c:pt idx="362" formatCode="0.00E+00">
                        <c:v>1.3962198086644459E-14</c:v>
                      </c:pt>
                      <c:pt idx="363" formatCode="0.00E+00">
                        <c:v>1.4932661059081302E-14</c:v>
                      </c:pt>
                      <c:pt idx="364" formatCode="0.00E+00">
                        <c:v>1.4828557052617075E-14</c:v>
                      </c:pt>
                      <c:pt idx="365" formatCode="0.00E+00">
                        <c:v>1.6418541340595434E-14</c:v>
                      </c:pt>
                      <c:pt idx="366" formatCode="0.00E+00">
                        <c:v>1.5519918296972474E-14</c:v>
                      </c:pt>
                      <c:pt idx="367" formatCode="0.00E+00">
                        <c:v>1.442193875287483E-14</c:v>
                      </c:pt>
                      <c:pt idx="368" formatCode="0.00E+00">
                        <c:v>1.4488414271340647E-14</c:v>
                      </c:pt>
                      <c:pt idx="369" formatCode="0.00E+00">
                        <c:v>1.4948134001422414E-14</c:v>
                      </c:pt>
                      <c:pt idx="370" formatCode="0.00E+00">
                        <c:v>1.536183937640921E-14</c:v>
                      </c:pt>
                      <c:pt idx="371" formatCode="0.00E+00">
                        <c:v>1.6546447629789661E-14</c:v>
                      </c:pt>
                      <c:pt idx="372" formatCode="0.00E+00">
                        <c:v>1.6769339281773769E-14</c:v>
                      </c:pt>
                      <c:pt idx="373" formatCode="0.00E+00">
                        <c:v>1.6813460509278587E-14</c:v>
                      </c:pt>
                      <c:pt idx="374" formatCode="0.00E+00">
                        <c:v>1.6841325471811884E-14</c:v>
                      </c:pt>
                      <c:pt idx="375" formatCode="0.00E+00">
                        <c:v>1.7447759101791333E-14</c:v>
                      </c:pt>
                      <c:pt idx="376" formatCode="0.00E+00">
                        <c:v>1.7547525240522954E-14</c:v>
                      </c:pt>
                      <c:pt idx="377" formatCode="0.00E+00">
                        <c:v>1.6724480498258872E-14</c:v>
                      </c:pt>
                      <c:pt idx="378" formatCode="0.00E+00">
                        <c:v>1.5981590584025919E-14</c:v>
                      </c:pt>
                      <c:pt idx="379" formatCode="0.00E+00">
                        <c:v>1.6142666242417396E-14</c:v>
                      </c:pt>
                      <c:pt idx="380" formatCode="0.00E+00">
                        <c:v>1.6729882737381118E-14</c:v>
                      </c:pt>
                      <c:pt idx="381" formatCode="0.00E+00">
                        <c:v>1.6818017033360917E-14</c:v>
                      </c:pt>
                      <c:pt idx="382" formatCode="0.00E+00">
                        <c:v>1.848878851024663E-14</c:v>
                      </c:pt>
                      <c:pt idx="383" formatCode="0.00E+00">
                        <c:v>1.7881689335733226E-14</c:v>
                      </c:pt>
                      <c:pt idx="384" formatCode="0.00E+00">
                        <c:v>1.8965763776549528E-14</c:v>
                      </c:pt>
                      <c:pt idx="385" formatCode="0.00E+00">
                        <c:v>1.7409349097788999E-14</c:v>
                      </c:pt>
                      <c:pt idx="386" formatCode="0.00E+00">
                        <c:v>1.8063756422701422E-14</c:v>
                      </c:pt>
                      <c:pt idx="387" formatCode="0.00E+00">
                        <c:v>1.7862049071704758E-14</c:v>
                      </c:pt>
                      <c:pt idx="388" formatCode="0.00E+00">
                        <c:v>1.771976613770942E-14</c:v>
                      </c:pt>
                      <c:pt idx="389" formatCode="0.00E+00">
                        <c:v>1.7215331557115223E-14</c:v>
                      </c:pt>
                      <c:pt idx="390" formatCode="0.00E+00">
                        <c:v>1.6965636505681341E-14</c:v>
                      </c:pt>
                      <c:pt idx="391" formatCode="0.00E+00">
                        <c:v>1.7373775470897121E-14</c:v>
                      </c:pt>
                      <c:pt idx="392" formatCode="0.00E+00">
                        <c:v>1.725854937436067E-14</c:v>
                      </c:pt>
                      <c:pt idx="393" formatCode="0.00E+00">
                        <c:v>1.8191457538425568E-14</c:v>
                      </c:pt>
                      <c:pt idx="394" formatCode="0.00E+00">
                        <c:v>1.875116800261083E-14</c:v>
                      </c:pt>
                      <c:pt idx="395" formatCode="0.00E+00">
                        <c:v>1.953885554101822E-14</c:v>
                      </c:pt>
                      <c:pt idx="396" formatCode="0.00E+00">
                        <c:v>1.8584166364136984E-14</c:v>
                      </c:pt>
                      <c:pt idx="397" formatCode="0.00E+00">
                        <c:v>1.8478257062475403E-14</c:v>
                      </c:pt>
                      <c:pt idx="398" formatCode="0.00E+00">
                        <c:v>1.7385565094397619E-14</c:v>
                      </c:pt>
                      <c:pt idx="399" formatCode="0.00E+00">
                        <c:v>1.7520982907689946E-14</c:v>
                      </c:pt>
                      <c:pt idx="400" formatCode="0.00E+00">
                        <c:v>1.7560945491305087E-14</c:v>
                      </c:pt>
                      <c:pt idx="401" formatCode="0.00E+00">
                        <c:v>1.8345987184632395E-14</c:v>
                      </c:pt>
                      <c:pt idx="402" formatCode="0.00E+00">
                        <c:v>1.8356011380440903E-14</c:v>
                      </c:pt>
                      <c:pt idx="403" formatCode="0.00E+00">
                        <c:v>1.7587381391418915E-14</c:v>
                      </c:pt>
                      <c:pt idx="404" formatCode="0.00E+00">
                        <c:v>1.7399734831529244E-14</c:v>
                      </c:pt>
                      <c:pt idx="405" formatCode="0.00E+00">
                        <c:v>1.7926262489731707E-14</c:v>
                      </c:pt>
                      <c:pt idx="406" formatCode="0.00E+00">
                        <c:v>1.791941235777419E-14</c:v>
                      </c:pt>
                      <c:pt idx="407" formatCode="0.00E+00">
                        <c:v>1.8384460263793394E-14</c:v>
                      </c:pt>
                      <c:pt idx="408" formatCode="0.00E+00">
                        <c:v>1.986876436080507E-14</c:v>
                      </c:pt>
                      <c:pt idx="409" formatCode="0.00E+00">
                        <c:v>1.8577973356054083E-14</c:v>
                      </c:pt>
                      <c:pt idx="410" formatCode="0.00E+00">
                        <c:v>1.8220507343278393E-14</c:v>
                      </c:pt>
                      <c:pt idx="411" formatCode="0.00E+00">
                        <c:v>1.8093732810835123E-14</c:v>
                      </c:pt>
                      <c:pt idx="412" formatCode="0.00E+00">
                        <c:v>1.8466148777086767E-14</c:v>
                      </c:pt>
                      <c:pt idx="413" formatCode="0.00E+00">
                        <c:v>1.8268487670670765E-14</c:v>
                      </c:pt>
                      <c:pt idx="414" formatCode="0.00E+00">
                        <c:v>1.8159253301291523E-14</c:v>
                      </c:pt>
                      <c:pt idx="415" formatCode="0.00E+00">
                        <c:v>1.8187979422527179E-14</c:v>
                      </c:pt>
                      <c:pt idx="416" formatCode="0.00E+00">
                        <c:v>1.8059288934520202E-14</c:v>
                      </c:pt>
                      <c:pt idx="417" formatCode="0.00E+00">
                        <c:v>1.8423219632562341E-14</c:v>
                      </c:pt>
                      <c:pt idx="418" formatCode="0.00E+00">
                        <c:v>1.8579726032678301E-14</c:v>
                      </c:pt>
                      <c:pt idx="419" formatCode="0.00E+00">
                        <c:v>1.8563373612929756E-14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40-4D96-AA35-B254D801342F}"/>
                  </c:ext>
                </c:extLst>
              </c15:ser>
            </c15:filteredLineSeries>
          </c:ext>
        </c:extLst>
      </c:lineChart>
      <c:catAx>
        <c:axId val="4460421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14416"/>
        <c:crosses val="autoZero"/>
        <c:auto val="1"/>
        <c:lblAlgn val="ctr"/>
        <c:lblOffset val="100"/>
        <c:noMultiLvlLbl val="0"/>
      </c:catAx>
      <c:valAx>
        <c:axId val="4413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726.1</c:v>
                </c:pt>
                <c:pt idx="12">
                  <c:v>696.4</c:v>
                </c:pt>
                <c:pt idx="13">
                  <c:v>683.9</c:v>
                </c:pt>
                <c:pt idx="14">
                  <c:v>711.8</c:v>
                </c:pt>
                <c:pt idx="15">
                  <c:v>718.1</c:v>
                </c:pt>
                <c:pt idx="16">
                  <c:v>751.4</c:v>
                </c:pt>
                <c:pt idx="17">
                  <c:v>700.6</c:v>
                </c:pt>
                <c:pt idx="18">
                  <c:v>675.8</c:v>
                </c:pt>
                <c:pt idx="19">
                  <c:v>685.2</c:v>
                </c:pt>
                <c:pt idx="20">
                  <c:v>742.6</c:v>
                </c:pt>
                <c:pt idx="21">
                  <c:v>817.4</c:v>
                </c:pt>
                <c:pt idx="22">
                  <c:v>785.6</c:v>
                </c:pt>
                <c:pt idx="23">
                  <c:v>807.8</c:v>
                </c:pt>
                <c:pt idx="24">
                  <c:v>784.1</c:v>
                </c:pt>
                <c:pt idx="25">
                  <c:v>765.6</c:v>
                </c:pt>
                <c:pt idx="26">
                  <c:v>805.8</c:v>
                </c:pt>
                <c:pt idx="27">
                  <c:v>811.3</c:v>
                </c:pt>
                <c:pt idx="28">
                  <c:v>833</c:v>
                </c:pt>
                <c:pt idx="29">
                  <c:v>793.9</c:v>
                </c:pt>
                <c:pt idx="30">
                  <c:v>841.4</c:v>
                </c:pt>
                <c:pt idx="31">
                  <c:v>873.5</c:v>
                </c:pt>
                <c:pt idx="32">
                  <c:v>975.5</c:v>
                </c:pt>
                <c:pt idx="33">
                  <c:v>917</c:v>
                </c:pt>
                <c:pt idx="34">
                  <c:v>872.8</c:v>
                </c:pt>
                <c:pt idx="35">
                  <c:v>972.3</c:v>
                </c:pt>
                <c:pt idx="36">
                  <c:v>965.7</c:v>
                </c:pt>
                <c:pt idx="37">
                  <c:v>836.3</c:v>
                </c:pt>
                <c:pt idx="38">
                  <c:v>836.3</c:v>
                </c:pt>
                <c:pt idx="39">
                  <c:v>857.5</c:v>
                </c:pt>
                <c:pt idx="40">
                  <c:v>928.8</c:v>
                </c:pt>
                <c:pt idx="41">
                  <c:v>977.9</c:v>
                </c:pt>
                <c:pt idx="42">
                  <c:v>1032.7</c:v>
                </c:pt>
                <c:pt idx="43">
                  <c:v>1019.9</c:v>
                </c:pt>
                <c:pt idx="44">
                  <c:v>1019.7</c:v>
                </c:pt>
                <c:pt idx="45">
                  <c:v>923.5</c:v>
                </c:pt>
                <c:pt idx="46">
                  <c:v>1000.9</c:v>
                </c:pt>
                <c:pt idx="47">
                  <c:v>990.1</c:v>
                </c:pt>
                <c:pt idx="48">
                  <c:v>970.9</c:v>
                </c:pt>
                <c:pt idx="49">
                  <c:v>939.9</c:v>
                </c:pt>
                <c:pt idx="50">
                  <c:v>1092.0999999999999</c:v>
                </c:pt>
                <c:pt idx="51">
                  <c:v>1100.3</c:v>
                </c:pt>
                <c:pt idx="52">
                  <c:v>1040.4000000000001</c:v>
                </c:pt>
                <c:pt idx="53">
                  <c:v>994.6</c:v>
                </c:pt>
                <c:pt idx="54">
                  <c:v>988.4</c:v>
                </c:pt>
                <c:pt idx="55">
                  <c:v>965.8</c:v>
                </c:pt>
                <c:pt idx="56">
                  <c:v>1003.1</c:v>
                </c:pt>
                <c:pt idx="57">
                  <c:v>1047.4000000000001</c:v>
                </c:pt>
                <c:pt idx="58">
                  <c:v>1046.0999999999999</c:v>
                </c:pt>
                <c:pt idx="59">
                  <c:v>1033.5</c:v>
                </c:pt>
                <c:pt idx="60">
                  <c:v>972.7</c:v>
                </c:pt>
                <c:pt idx="61">
                  <c:v>953.3</c:v>
                </c:pt>
                <c:pt idx="62">
                  <c:v>917</c:v>
                </c:pt>
                <c:pt idx="63">
                  <c:v>1124.4000000000001</c:v>
                </c:pt>
                <c:pt idx="64">
                  <c:v>1020</c:v>
                </c:pt>
                <c:pt idx="65">
                  <c:v>941.8</c:v>
                </c:pt>
                <c:pt idx="66">
                  <c:v>923.5</c:v>
                </c:pt>
                <c:pt idx="67">
                  <c:v>892</c:v>
                </c:pt>
                <c:pt idx="68">
                  <c:v>1014.4</c:v>
                </c:pt>
                <c:pt idx="69">
                  <c:v>1171.4000000000001</c:v>
                </c:pt>
                <c:pt idx="70">
                  <c:v>1144.2</c:v>
                </c:pt>
                <c:pt idx="71">
                  <c:v>1110.7</c:v>
                </c:pt>
                <c:pt idx="72">
                  <c:v>1122.8</c:v>
                </c:pt>
                <c:pt idx="73">
                  <c:v>1123.8</c:v>
                </c:pt>
                <c:pt idx="74">
                  <c:v>1065.9000000000001</c:v>
                </c:pt>
                <c:pt idx="75">
                  <c:v>1084.3</c:v>
                </c:pt>
                <c:pt idx="76">
                  <c:v>976.4</c:v>
                </c:pt>
                <c:pt idx="77">
                  <c:v>1000.9</c:v>
                </c:pt>
                <c:pt idx="78">
                  <c:v>967.6</c:v>
                </c:pt>
                <c:pt idx="79">
                  <c:v>1072.3</c:v>
                </c:pt>
                <c:pt idx="80">
                  <c:v>1022.4</c:v>
                </c:pt>
                <c:pt idx="81">
                  <c:v>1027.5999999999999</c:v>
                </c:pt>
                <c:pt idx="82">
                  <c:v>1002.2</c:v>
                </c:pt>
                <c:pt idx="83">
                  <c:v>990</c:v>
                </c:pt>
                <c:pt idx="84">
                  <c:v>882.3</c:v>
                </c:pt>
                <c:pt idx="85">
                  <c:v>892.7</c:v>
                </c:pt>
                <c:pt idx="86">
                  <c:v>891.1</c:v>
                </c:pt>
                <c:pt idx="87">
                  <c:v>955</c:v>
                </c:pt>
                <c:pt idx="88">
                  <c:v>981.1</c:v>
                </c:pt>
                <c:pt idx="89">
                  <c:v>895.5</c:v>
                </c:pt>
                <c:pt idx="90">
                  <c:v>881.6</c:v>
                </c:pt>
                <c:pt idx="91">
                  <c:v>864</c:v>
                </c:pt>
                <c:pt idx="92">
                  <c:v>845.5</c:v>
                </c:pt>
                <c:pt idx="93">
                  <c:v>905</c:v>
                </c:pt>
                <c:pt idx="94">
                  <c:v>1072.9000000000001</c:v>
                </c:pt>
                <c:pt idx="95">
                  <c:v>953.7</c:v>
                </c:pt>
                <c:pt idx="96">
                  <c:v>870.3</c:v>
                </c:pt>
                <c:pt idx="97">
                  <c:v>802.1</c:v>
                </c:pt>
                <c:pt idx="98">
                  <c:v>849.1</c:v>
                </c:pt>
                <c:pt idx="99">
                  <c:v>830.4</c:v>
                </c:pt>
                <c:pt idx="100">
                  <c:v>798.6</c:v>
                </c:pt>
                <c:pt idx="101">
                  <c:v>815.6</c:v>
                </c:pt>
                <c:pt idx="102">
                  <c:v>771.5</c:v>
                </c:pt>
                <c:pt idx="103">
                  <c:v>775.8</c:v>
                </c:pt>
                <c:pt idx="104">
                  <c:v>775.9</c:v>
                </c:pt>
                <c:pt idx="105">
                  <c:v>774.1</c:v>
                </c:pt>
                <c:pt idx="106">
                  <c:v>872</c:v>
                </c:pt>
                <c:pt idx="107">
                  <c:v>847.8</c:v>
                </c:pt>
                <c:pt idx="108">
                  <c:v>816.3</c:v>
                </c:pt>
                <c:pt idx="109">
                  <c:v>751.7</c:v>
                </c:pt>
                <c:pt idx="110">
                  <c:v>745.5</c:v>
                </c:pt>
                <c:pt idx="111">
                  <c:v>737.2</c:v>
                </c:pt>
                <c:pt idx="112">
                  <c:v>839.4</c:v>
                </c:pt>
                <c:pt idx="113">
                  <c:v>791</c:v>
                </c:pt>
                <c:pt idx="114">
                  <c:v>802.7</c:v>
                </c:pt>
                <c:pt idx="115">
                  <c:v>803.4</c:v>
                </c:pt>
                <c:pt idx="116">
                  <c:v>754</c:v>
                </c:pt>
                <c:pt idx="117">
                  <c:v>738.9</c:v>
                </c:pt>
                <c:pt idx="118">
                  <c:v>749.9</c:v>
                </c:pt>
                <c:pt idx="119">
                  <c:v>798.5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717.8</c:v>
                </c:pt>
                <c:pt idx="124">
                  <c:v>754.8</c:v>
                </c:pt>
                <c:pt idx="125">
                  <c:v>737.3</c:v>
                </c:pt>
                <c:pt idx="126">
                  <c:v>713</c:v>
                </c:pt>
                <c:pt idx="127">
                  <c:v>704.8</c:v>
                </c:pt>
                <c:pt idx="128">
                  <c:v>733.6</c:v>
                </c:pt>
                <c:pt idx="129">
                  <c:v>756.4</c:v>
                </c:pt>
                <c:pt idx="130">
                  <c:v>737.6</c:v>
                </c:pt>
                <c:pt idx="131">
                  <c:v>743</c:v>
                </c:pt>
                <c:pt idx="132">
                  <c:v>743.7</c:v>
                </c:pt>
                <c:pt idx="133">
                  <c:v>733.5</c:v>
                </c:pt>
                <c:pt idx="134">
                  <c:v>713.7</c:v>
                </c:pt>
                <c:pt idx="135">
                  <c:v>745.5</c:v>
                </c:pt>
                <c:pt idx="136">
                  <c:v>737.5</c:v>
                </c:pt>
                <c:pt idx="137">
                  <c:v>708.9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689.1</c:v>
                </c:pt>
                <c:pt idx="143">
                  <c:v>693.9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701.4</c:v>
                </c:pt>
                <c:pt idx="148">
                  <c:v>683.5</c:v>
                </c:pt>
                <c:pt idx="149">
                  <c:v>696.2</c:v>
                </c:pt>
                <c:pt idx="150">
                  <c:v>657.1</c:v>
                </c:pt>
                <c:pt idx="151">
                  <c:v>643.1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686.7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699.5</c:v>
                </c:pt>
                <c:pt idx="167">
                  <c:v>684.1</c:v>
                </c:pt>
                <c:pt idx="168">
                  <c:v>687.1</c:v>
                </c:pt>
                <c:pt idx="169">
                  <c:v>668.1</c:v>
                </c:pt>
                <c:pt idx="170">
                  <c:v>668.1</c:v>
                </c:pt>
                <c:pt idx="171">
                  <c:v>813.5</c:v>
                </c:pt>
                <c:pt idx="172">
                  <c:v>778.6</c:v>
                </c:pt>
                <c:pt idx="173">
                  <c:v>825</c:v>
                </c:pt>
                <c:pt idx="174">
                  <c:v>815.4</c:v>
                </c:pt>
                <c:pt idx="175">
                  <c:v>770.7</c:v>
                </c:pt>
                <c:pt idx="176">
                  <c:v>748.6</c:v>
                </c:pt>
                <c:pt idx="177">
                  <c:v>726.4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732.5</c:v>
                </c:pt>
                <c:pt idx="183">
                  <c:v>845.6</c:v>
                </c:pt>
                <c:pt idx="184">
                  <c:v>848.9</c:v>
                </c:pt>
                <c:pt idx="185">
                  <c:v>823.4</c:v>
                </c:pt>
                <c:pt idx="186">
                  <c:v>776.6</c:v>
                </c:pt>
                <c:pt idx="187">
                  <c:v>804.5</c:v>
                </c:pt>
                <c:pt idx="188">
                  <c:v>802.3</c:v>
                </c:pt>
                <c:pt idx="189">
                  <c:v>930.8</c:v>
                </c:pt>
                <c:pt idx="190">
                  <c:v>960.4</c:v>
                </c:pt>
                <c:pt idx="191">
                  <c:v>931.6</c:v>
                </c:pt>
                <c:pt idx="192">
                  <c:v>886</c:v>
                </c:pt>
                <c:pt idx="193">
                  <c:v>836</c:v>
                </c:pt>
                <c:pt idx="194">
                  <c:v>832.8</c:v>
                </c:pt>
                <c:pt idx="195">
                  <c:v>828.4</c:v>
                </c:pt>
                <c:pt idx="196">
                  <c:v>838.2</c:v>
                </c:pt>
                <c:pt idx="197">
                  <c:v>862.8</c:v>
                </c:pt>
                <c:pt idx="198">
                  <c:v>893</c:v>
                </c:pt>
                <c:pt idx="199">
                  <c:v>867.9</c:v>
                </c:pt>
                <c:pt idx="200">
                  <c:v>852</c:v>
                </c:pt>
                <c:pt idx="201">
                  <c:v>929.4</c:v>
                </c:pt>
                <c:pt idx="202">
                  <c:v>876.7</c:v>
                </c:pt>
                <c:pt idx="203">
                  <c:v>841.1</c:v>
                </c:pt>
                <c:pt idx="204">
                  <c:v>808.6</c:v>
                </c:pt>
                <c:pt idx="205">
                  <c:v>796.1</c:v>
                </c:pt>
                <c:pt idx="206">
                  <c:v>861.3</c:v>
                </c:pt>
                <c:pt idx="207">
                  <c:v>837.6</c:v>
                </c:pt>
                <c:pt idx="208">
                  <c:v>961.4</c:v>
                </c:pt>
                <c:pt idx="209">
                  <c:v>898.6</c:v>
                </c:pt>
                <c:pt idx="210">
                  <c:v>809.2</c:v>
                </c:pt>
                <c:pt idx="211">
                  <c:v>800.3</c:v>
                </c:pt>
                <c:pt idx="212">
                  <c:v>817.5</c:v>
                </c:pt>
                <c:pt idx="213">
                  <c:v>824.4</c:v>
                </c:pt>
                <c:pt idx="214">
                  <c:v>916.7</c:v>
                </c:pt>
                <c:pt idx="215">
                  <c:v>929.9</c:v>
                </c:pt>
                <c:pt idx="216">
                  <c:v>952.9</c:v>
                </c:pt>
                <c:pt idx="217">
                  <c:v>950.8</c:v>
                </c:pt>
                <c:pt idx="218">
                  <c:v>966.1</c:v>
                </c:pt>
                <c:pt idx="219">
                  <c:v>966.1</c:v>
                </c:pt>
                <c:pt idx="220">
                  <c:v>894.6</c:v>
                </c:pt>
                <c:pt idx="221">
                  <c:v>842.3</c:v>
                </c:pt>
                <c:pt idx="222">
                  <c:v>884.8</c:v>
                </c:pt>
                <c:pt idx="223">
                  <c:v>922.3</c:v>
                </c:pt>
                <c:pt idx="224">
                  <c:v>882.3</c:v>
                </c:pt>
                <c:pt idx="225">
                  <c:v>971.7</c:v>
                </c:pt>
                <c:pt idx="226">
                  <c:v>911.7</c:v>
                </c:pt>
                <c:pt idx="227">
                  <c:v>1011</c:v>
                </c:pt>
                <c:pt idx="228">
                  <c:v>905.6</c:v>
                </c:pt>
                <c:pt idx="229">
                  <c:v>955.5</c:v>
                </c:pt>
                <c:pt idx="230">
                  <c:v>907.2</c:v>
                </c:pt>
                <c:pt idx="231">
                  <c:v>887.1</c:v>
                </c:pt>
                <c:pt idx="232">
                  <c:v>839.4</c:v>
                </c:pt>
                <c:pt idx="233">
                  <c:v>825.5</c:v>
                </c:pt>
                <c:pt idx="234">
                  <c:v>802.7</c:v>
                </c:pt>
                <c:pt idx="235">
                  <c:v>799.1</c:v>
                </c:pt>
                <c:pt idx="236">
                  <c:v>761.4</c:v>
                </c:pt>
                <c:pt idx="237">
                  <c:v>868.3</c:v>
                </c:pt>
                <c:pt idx="238">
                  <c:v>860.2</c:v>
                </c:pt>
                <c:pt idx="239">
                  <c:v>833.4</c:v>
                </c:pt>
                <c:pt idx="240">
                  <c:v>842.2</c:v>
                </c:pt>
                <c:pt idx="241">
                  <c:v>793.4</c:v>
                </c:pt>
                <c:pt idx="242">
                  <c:v>771.7</c:v>
                </c:pt>
                <c:pt idx="243">
                  <c:v>734.6</c:v>
                </c:pt>
                <c:pt idx="244">
                  <c:v>800.4</c:v>
                </c:pt>
                <c:pt idx="245">
                  <c:v>750.6</c:v>
                </c:pt>
                <c:pt idx="246">
                  <c:v>714.1</c:v>
                </c:pt>
                <c:pt idx="247">
                  <c:v>686.6</c:v>
                </c:pt>
                <c:pt idx="248">
                  <c:v>799.2</c:v>
                </c:pt>
                <c:pt idx="249">
                  <c:v>764.6</c:v>
                </c:pt>
                <c:pt idx="250">
                  <c:v>747.6</c:v>
                </c:pt>
                <c:pt idx="251">
                  <c:v>716.1</c:v>
                </c:pt>
                <c:pt idx="252">
                  <c:v>722.8</c:v>
                </c:pt>
                <c:pt idx="253">
                  <c:v>743.2</c:v>
                </c:pt>
                <c:pt idx="254">
                  <c:v>765.5</c:v>
                </c:pt>
                <c:pt idx="255">
                  <c:v>763.2</c:v>
                </c:pt>
                <c:pt idx="256">
                  <c:v>717.3</c:v>
                </c:pt>
                <c:pt idx="257">
                  <c:v>711.9</c:v>
                </c:pt>
                <c:pt idx="258">
                  <c:v>707.3</c:v>
                </c:pt>
                <c:pt idx="259">
                  <c:v>689.2</c:v>
                </c:pt>
                <c:pt idx="260">
                  <c:v>761.6</c:v>
                </c:pt>
                <c:pt idx="261">
                  <c:v>761.6</c:v>
                </c:pt>
                <c:pt idx="262">
                  <c:v>702.5</c:v>
                </c:pt>
                <c:pt idx="263">
                  <c:v>707.6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742.4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687.7</c:v>
                </c:pt>
                <c:pt idx="275">
                  <c:v>693</c:v>
                </c:pt>
                <c:pt idx="276">
                  <c:v>674.9</c:v>
                </c:pt>
                <c:pt idx="277">
                  <c:v>706.5</c:v>
                </c:pt>
                <c:pt idx="278">
                  <c:v>719.3</c:v>
                </c:pt>
                <c:pt idx="279">
                  <c:v>692.5</c:v>
                </c:pt>
                <c:pt idx="280">
                  <c:v>709.6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718.1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688.7</c:v>
                </c:pt>
                <c:pt idx="293">
                  <c:v>688.7</c:v>
                </c:pt>
                <c:pt idx="294">
                  <c:v>667.9</c:v>
                </c:pt>
                <c:pt idx="295">
                  <c:v>660</c:v>
                </c:pt>
                <c:pt idx="296">
                  <c:v>702.8</c:v>
                </c:pt>
                <c:pt idx="297">
                  <c:v>658.6617058358853</c:v>
                </c:pt>
                <c:pt idx="298">
                  <c:v>648.62519939753156</c:v>
                </c:pt>
                <c:pt idx="299">
                  <c:v>656.63918035225788</c:v>
                </c:pt>
                <c:pt idx="300">
                  <c:v>659.09238940664682</c:v>
                </c:pt>
                <c:pt idx="301">
                  <c:v>660.99968649310892</c:v>
                </c:pt>
                <c:pt idx="302">
                  <c:v>677.19605514807938</c:v>
                </c:pt>
                <c:pt idx="303">
                  <c:v>678.14754060836685</c:v>
                </c:pt>
                <c:pt idx="304">
                  <c:v>662.1797667484667</c:v>
                </c:pt>
                <c:pt idx="305">
                  <c:v>643.79900879089564</c:v>
                </c:pt>
                <c:pt idx="306">
                  <c:v>656.13014377995114</c:v>
                </c:pt>
                <c:pt idx="307">
                  <c:v>616.76076410272458</c:v>
                </c:pt>
                <c:pt idx="308">
                  <c:v>602.54653781260868</c:v>
                </c:pt>
                <c:pt idx="309">
                  <c:v>607.98903324848993</c:v>
                </c:pt>
                <c:pt idx="310">
                  <c:v>642.14776452879471</c:v>
                </c:pt>
                <c:pt idx="311">
                  <c:v>637.85640021031998</c:v>
                </c:pt>
                <c:pt idx="312">
                  <c:v>621.88356155148517</c:v>
                </c:pt>
                <c:pt idx="313">
                  <c:v>645.57698686358503</c:v>
                </c:pt>
                <c:pt idx="314">
                  <c:v>621.14248272439954</c:v>
                </c:pt>
                <c:pt idx="315">
                  <c:v>622.49615962487974</c:v>
                </c:pt>
                <c:pt idx="316">
                  <c:v>632.77112754616167</c:v>
                </c:pt>
                <c:pt idx="317">
                  <c:v>636.31650131966455</c:v>
                </c:pt>
                <c:pt idx="318">
                  <c:v>625.88204991265411</c:v>
                </c:pt>
                <c:pt idx="319">
                  <c:v>614.9755373796952</c:v>
                </c:pt>
                <c:pt idx="320">
                  <c:v>609.10840816005214</c:v>
                </c:pt>
                <c:pt idx="321">
                  <c:v>619.66604556269897</c:v>
                </c:pt>
                <c:pt idx="322">
                  <c:v>635.41286444543709</c:v>
                </c:pt>
                <c:pt idx="323">
                  <c:v>650.43754219557968</c:v>
                </c:pt>
                <c:pt idx="324">
                  <c:v>636.1752359268221</c:v>
                </c:pt>
                <c:pt idx="325">
                  <c:v>646.37869679357709</c:v>
                </c:pt>
                <c:pt idx="326">
                  <c:v>629.55533488558967</c:v>
                </c:pt>
                <c:pt idx="327">
                  <c:v>628.46181648848562</c:v>
                </c:pt>
                <c:pt idx="328">
                  <c:v>751.2627894399709</c:v>
                </c:pt>
                <c:pt idx="329">
                  <c:v>712.96260006960131</c:v>
                </c:pt>
                <c:pt idx="330">
                  <c:v>756.70810020626732</c:v>
                </c:pt>
                <c:pt idx="331">
                  <c:v>739.81755534319325</c:v>
                </c:pt>
                <c:pt idx="332">
                  <c:v>697.19305302779856</c:v>
                </c:pt>
                <c:pt idx="333">
                  <c:v>684.48343406179526</c:v>
                </c:pt>
                <c:pt idx="334">
                  <c:v>684.26992760652638</c:v>
                </c:pt>
                <c:pt idx="335">
                  <c:v>678.10249864523678</c:v>
                </c:pt>
                <c:pt idx="336">
                  <c:v>655.77365085939596</c:v>
                </c:pt>
                <c:pt idx="337">
                  <c:v>663.72761547202413</c:v>
                </c:pt>
                <c:pt idx="338">
                  <c:v>755.59817565521223</c:v>
                </c:pt>
                <c:pt idx="339">
                  <c:v>720.5517934602118</c:v>
                </c:pt>
                <c:pt idx="340">
                  <c:v>810.22906791972389</c:v>
                </c:pt>
                <c:pt idx="341">
                  <c:v>800.74358468104901</c:v>
                </c:pt>
                <c:pt idx="342">
                  <c:v>777.6825647649207</c:v>
                </c:pt>
                <c:pt idx="343">
                  <c:v>734.32117208069542</c:v>
                </c:pt>
                <c:pt idx="344">
                  <c:v>768.28919505235785</c:v>
                </c:pt>
                <c:pt idx="345">
                  <c:v>776.02898207037401</c:v>
                </c:pt>
                <c:pt idx="346">
                  <c:v>904.60167134189123</c:v>
                </c:pt>
                <c:pt idx="347">
                  <c:v>917.17130379234209</c:v>
                </c:pt>
                <c:pt idx="348">
                  <c:v>876.47357154526071</c:v>
                </c:pt>
                <c:pt idx="349">
                  <c:v>852.75378442249587</c:v>
                </c:pt>
                <c:pt idx="350">
                  <c:v>823.11342618034257</c:v>
                </c:pt>
                <c:pt idx="351">
                  <c:v>806.33938994073878</c:v>
                </c:pt>
                <c:pt idx="352">
                  <c:v>794.73904119592169</c:v>
                </c:pt>
                <c:pt idx="353">
                  <c:v>802.61733336778013</c:v>
                </c:pt>
                <c:pt idx="354">
                  <c:v>835.03971203209392</c:v>
                </c:pt>
                <c:pt idx="355">
                  <c:v>872.83305614539177</c:v>
                </c:pt>
                <c:pt idx="356">
                  <c:v>866.21918236512352</c:v>
                </c:pt>
                <c:pt idx="357">
                  <c:v>859.32072443760694</c:v>
                </c:pt>
                <c:pt idx="358">
                  <c:v>924.69047845040325</c:v>
                </c:pt>
                <c:pt idx="359">
                  <c:v>855.31000403347946</c:v>
                </c:pt>
                <c:pt idx="360">
                  <c:v>830.85057912012121</c:v>
                </c:pt>
                <c:pt idx="361">
                  <c:v>807.23064813979624</c:v>
                </c:pt>
                <c:pt idx="362">
                  <c:v>796.51199242761948</c:v>
                </c:pt>
                <c:pt idx="363">
                  <c:v>842.57147878755404</c:v>
                </c:pt>
                <c:pt idx="364">
                  <c:v>840.3413888545299</c:v>
                </c:pt>
                <c:pt idx="365">
                  <c:v>952.20063449249187</c:v>
                </c:pt>
                <c:pt idx="366">
                  <c:v>881.84005555479075</c:v>
                </c:pt>
                <c:pt idx="367">
                  <c:v>795.39586107381831</c:v>
                </c:pt>
                <c:pt idx="368">
                  <c:v>787.49325621802711</c:v>
                </c:pt>
                <c:pt idx="369">
                  <c:v>796.56976758357723</c:v>
                </c:pt>
                <c:pt idx="370">
                  <c:v>803.94122779462703</c:v>
                </c:pt>
                <c:pt idx="371">
                  <c:v>886.75407705977545</c:v>
                </c:pt>
                <c:pt idx="372">
                  <c:v>891.80378099710515</c:v>
                </c:pt>
                <c:pt idx="373">
                  <c:v>903.93917856036296</c:v>
                </c:pt>
                <c:pt idx="374">
                  <c:v>885.80983149762233</c:v>
                </c:pt>
                <c:pt idx="375">
                  <c:v>887.71498509637729</c:v>
                </c:pt>
                <c:pt idx="376">
                  <c:v>876.34985359823474</c:v>
                </c:pt>
                <c:pt idx="377">
                  <c:v>854.62622428999509</c:v>
                </c:pt>
                <c:pt idx="378">
                  <c:v>821.07053180663297</c:v>
                </c:pt>
                <c:pt idx="379">
                  <c:v>850.97894913762411</c:v>
                </c:pt>
                <c:pt idx="380">
                  <c:v>871.24239650888035</c:v>
                </c:pt>
                <c:pt idx="381">
                  <c:v>824.51632753148647</c:v>
                </c:pt>
                <c:pt idx="382">
                  <c:v>918.12273969187743</c:v>
                </c:pt>
                <c:pt idx="383">
                  <c:v>902.83134553531306</c:v>
                </c:pt>
                <c:pt idx="384">
                  <c:v>1002.2096074040647</c:v>
                </c:pt>
                <c:pt idx="385">
                  <c:v>909.24132105727108</c:v>
                </c:pt>
                <c:pt idx="386">
                  <c:v>957.00333275089224</c:v>
                </c:pt>
                <c:pt idx="387">
                  <c:v>914.93176228680852</c:v>
                </c:pt>
                <c:pt idx="388">
                  <c:v>888.95808238079826</c:v>
                </c:pt>
                <c:pt idx="389">
                  <c:v>848.51932051776294</c:v>
                </c:pt>
                <c:pt idx="390">
                  <c:v>818.67012677843263</c:v>
                </c:pt>
                <c:pt idx="391">
                  <c:v>798.40308913961815</c:v>
                </c:pt>
                <c:pt idx="392">
                  <c:v>792.0920758914308</c:v>
                </c:pt>
                <c:pt idx="393">
                  <c:v>785.81687323745575</c:v>
                </c:pt>
                <c:pt idx="394">
                  <c:v>880.13782580621751</c:v>
                </c:pt>
                <c:pt idx="395">
                  <c:v>868.07318322057608</c:v>
                </c:pt>
                <c:pt idx="396">
                  <c:v>840.1167983439841</c:v>
                </c:pt>
                <c:pt idx="397">
                  <c:v>844.57507866424214</c:v>
                </c:pt>
                <c:pt idx="398">
                  <c:v>780.96525275068609</c:v>
                </c:pt>
                <c:pt idx="399">
                  <c:v>757.64388041710231</c:v>
                </c:pt>
                <c:pt idx="400">
                  <c:v>728.17417820001197</c:v>
                </c:pt>
                <c:pt idx="401">
                  <c:v>799.27622553186052</c:v>
                </c:pt>
                <c:pt idx="402">
                  <c:v>770.19997989495857</c:v>
                </c:pt>
                <c:pt idx="403">
                  <c:v>736.73715626629223</c:v>
                </c:pt>
                <c:pt idx="404">
                  <c:v>714.43579865959316</c:v>
                </c:pt>
                <c:pt idx="405">
                  <c:v>801.9633507905304</c:v>
                </c:pt>
                <c:pt idx="406">
                  <c:v>754.93573650526469</c:v>
                </c:pt>
                <c:pt idx="407">
                  <c:v>747.09926888958694</c:v>
                </c:pt>
                <c:pt idx="408">
                  <c:v>765.73639520382198</c:v>
                </c:pt>
                <c:pt idx="409">
                  <c:v>777.36284473208309</c:v>
                </c:pt>
                <c:pt idx="410">
                  <c:v>778.03824435255444</c:v>
                </c:pt>
                <c:pt idx="411">
                  <c:v>767.60127538664017</c:v>
                </c:pt>
                <c:pt idx="412">
                  <c:v>755.11632405008845</c:v>
                </c:pt>
                <c:pt idx="413">
                  <c:v>708.99284701754573</c:v>
                </c:pt>
                <c:pt idx="414">
                  <c:v>698.11707812483974</c:v>
                </c:pt>
                <c:pt idx="415">
                  <c:v>695.1704206011251</c:v>
                </c:pt>
                <c:pt idx="416">
                  <c:v>672.85529371072187</c:v>
                </c:pt>
                <c:pt idx="417">
                  <c:v>727.98727104804209</c:v>
                </c:pt>
                <c:pt idx="418">
                  <c:v>717.31901890150186</c:v>
                </c:pt>
                <c:pt idx="419">
                  <c:v>664.47325833648199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1-41E2-8C42-43329E2254EA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658.6617058358853</c:v>
                </c:pt>
                <c:pt idx="298">
                  <c:v>648.62519939753156</c:v>
                </c:pt>
                <c:pt idx="299">
                  <c:v>656.63918035225788</c:v>
                </c:pt>
                <c:pt idx="300">
                  <c:v>659.09238940664682</c:v>
                </c:pt>
                <c:pt idx="301">
                  <c:v>660.99968649310892</c:v>
                </c:pt>
                <c:pt idx="302">
                  <c:v>677.19605514807938</c:v>
                </c:pt>
                <c:pt idx="303">
                  <c:v>678.14754060836685</c:v>
                </c:pt>
                <c:pt idx="304">
                  <c:v>662.1797667484667</c:v>
                </c:pt>
                <c:pt idx="305">
                  <c:v>643.79900879089564</c:v>
                </c:pt>
                <c:pt idx="306">
                  <c:v>656.13014377995114</c:v>
                </c:pt>
                <c:pt idx="307">
                  <c:v>616.76076410272458</c:v>
                </c:pt>
                <c:pt idx="308">
                  <c:v>602.54653781260868</c:v>
                </c:pt>
                <c:pt idx="309">
                  <c:v>607.98903324848993</c:v>
                </c:pt>
                <c:pt idx="310">
                  <c:v>642.14776452879471</c:v>
                </c:pt>
                <c:pt idx="311">
                  <c:v>637.85640021031998</c:v>
                </c:pt>
                <c:pt idx="312">
                  <c:v>621.88356155148517</c:v>
                </c:pt>
                <c:pt idx="313">
                  <c:v>645.57698686358503</c:v>
                </c:pt>
                <c:pt idx="314">
                  <c:v>621.14248272439954</c:v>
                </c:pt>
                <c:pt idx="315">
                  <c:v>622.49615962487974</c:v>
                </c:pt>
                <c:pt idx="316">
                  <c:v>632.77112754616167</c:v>
                </c:pt>
                <c:pt idx="317">
                  <c:v>636.31650131966455</c:v>
                </c:pt>
                <c:pt idx="318">
                  <c:v>625.88204991265411</c:v>
                </c:pt>
                <c:pt idx="319">
                  <c:v>614.9755373796952</c:v>
                </c:pt>
                <c:pt idx="320">
                  <c:v>609.10840816005214</c:v>
                </c:pt>
                <c:pt idx="321">
                  <c:v>619.66604556269897</c:v>
                </c:pt>
                <c:pt idx="322">
                  <c:v>635.41286444543709</c:v>
                </c:pt>
                <c:pt idx="323">
                  <c:v>650.43754219557968</c:v>
                </c:pt>
                <c:pt idx="324">
                  <c:v>636.1752359268221</c:v>
                </c:pt>
                <c:pt idx="325">
                  <c:v>646.37869679357709</c:v>
                </c:pt>
                <c:pt idx="326">
                  <c:v>629.55533488558967</c:v>
                </c:pt>
                <c:pt idx="327">
                  <c:v>628.46181648848562</c:v>
                </c:pt>
                <c:pt idx="328">
                  <c:v>751.2627894399709</c:v>
                </c:pt>
                <c:pt idx="329">
                  <c:v>712.96260006960131</c:v>
                </c:pt>
                <c:pt idx="330">
                  <c:v>756.70810020626732</c:v>
                </c:pt>
                <c:pt idx="331">
                  <c:v>739.81755534319325</c:v>
                </c:pt>
                <c:pt idx="332">
                  <c:v>697.19305302779856</c:v>
                </c:pt>
                <c:pt idx="333">
                  <c:v>684.48343406179526</c:v>
                </c:pt>
                <c:pt idx="334">
                  <c:v>684.26992760652638</c:v>
                </c:pt>
                <c:pt idx="335">
                  <c:v>678.10249864523678</c:v>
                </c:pt>
                <c:pt idx="336">
                  <c:v>655.77365085939596</c:v>
                </c:pt>
                <c:pt idx="337">
                  <c:v>663.72761547202413</c:v>
                </c:pt>
                <c:pt idx="338">
                  <c:v>755.59817565521223</c:v>
                </c:pt>
                <c:pt idx="339">
                  <c:v>720.5517934602118</c:v>
                </c:pt>
                <c:pt idx="340">
                  <c:v>810.22906791972389</c:v>
                </c:pt>
                <c:pt idx="341">
                  <c:v>800.74358468104901</c:v>
                </c:pt>
                <c:pt idx="342">
                  <c:v>777.6825647649207</c:v>
                </c:pt>
                <c:pt idx="343">
                  <c:v>734.32117208069542</c:v>
                </c:pt>
                <c:pt idx="344">
                  <c:v>768.28919505235785</c:v>
                </c:pt>
                <c:pt idx="345">
                  <c:v>776.02898207037401</c:v>
                </c:pt>
                <c:pt idx="346">
                  <c:v>904.60167134189123</c:v>
                </c:pt>
                <c:pt idx="347">
                  <c:v>917.17130379234209</c:v>
                </c:pt>
                <c:pt idx="348">
                  <c:v>876.47357154526071</c:v>
                </c:pt>
                <c:pt idx="349">
                  <c:v>852.75378442249587</c:v>
                </c:pt>
                <c:pt idx="350">
                  <c:v>823.11342618034257</c:v>
                </c:pt>
                <c:pt idx="351">
                  <c:v>806.33938994073878</c:v>
                </c:pt>
                <c:pt idx="352">
                  <c:v>794.73904119592169</c:v>
                </c:pt>
                <c:pt idx="353">
                  <c:v>802.61733336778013</c:v>
                </c:pt>
                <c:pt idx="354">
                  <c:v>835.03971203209392</c:v>
                </c:pt>
                <c:pt idx="355">
                  <c:v>872.83305614539177</c:v>
                </c:pt>
                <c:pt idx="356">
                  <c:v>866.21918236512352</c:v>
                </c:pt>
                <c:pt idx="357">
                  <c:v>859.32072443760694</c:v>
                </c:pt>
                <c:pt idx="358">
                  <c:v>924.69047845040325</c:v>
                </c:pt>
                <c:pt idx="359">
                  <c:v>855.31000403347946</c:v>
                </c:pt>
                <c:pt idx="360">
                  <c:v>830.85057912012121</c:v>
                </c:pt>
                <c:pt idx="361">
                  <c:v>807.23064813979624</c:v>
                </c:pt>
                <c:pt idx="362">
                  <c:v>796.51199242761948</c:v>
                </c:pt>
                <c:pt idx="363">
                  <c:v>842.57147878755404</c:v>
                </c:pt>
                <c:pt idx="364">
                  <c:v>840.3413888545299</c:v>
                </c:pt>
                <c:pt idx="365">
                  <c:v>952.20063449249187</c:v>
                </c:pt>
                <c:pt idx="366">
                  <c:v>881.84005555479075</c:v>
                </c:pt>
                <c:pt idx="367">
                  <c:v>795.39586107381831</c:v>
                </c:pt>
                <c:pt idx="368">
                  <c:v>787.49325621802711</c:v>
                </c:pt>
                <c:pt idx="369">
                  <c:v>796.56976758357723</c:v>
                </c:pt>
                <c:pt idx="370">
                  <c:v>803.94122779462703</c:v>
                </c:pt>
                <c:pt idx="371">
                  <c:v>886.75407705977545</c:v>
                </c:pt>
                <c:pt idx="372">
                  <c:v>891.80378099710515</c:v>
                </c:pt>
                <c:pt idx="373">
                  <c:v>903.93917856036296</c:v>
                </c:pt>
                <c:pt idx="374">
                  <c:v>885.80983149762233</c:v>
                </c:pt>
                <c:pt idx="375">
                  <c:v>887.71498509637729</c:v>
                </c:pt>
                <c:pt idx="376">
                  <c:v>876.34985359823474</c:v>
                </c:pt>
                <c:pt idx="377">
                  <c:v>854.62622428999509</c:v>
                </c:pt>
                <c:pt idx="378">
                  <c:v>821.07053180663297</c:v>
                </c:pt>
                <c:pt idx="379">
                  <c:v>850.97894913762411</c:v>
                </c:pt>
                <c:pt idx="380">
                  <c:v>871.24239650888035</c:v>
                </c:pt>
                <c:pt idx="381">
                  <c:v>824.51632753148647</c:v>
                </c:pt>
                <c:pt idx="382">
                  <c:v>918.12273969187743</c:v>
                </c:pt>
                <c:pt idx="383">
                  <c:v>902.83134553531306</c:v>
                </c:pt>
                <c:pt idx="384">
                  <c:v>1002.2096074040647</c:v>
                </c:pt>
                <c:pt idx="385">
                  <c:v>909.24132105727108</c:v>
                </c:pt>
                <c:pt idx="386">
                  <c:v>957.00333275089224</c:v>
                </c:pt>
                <c:pt idx="387">
                  <c:v>914.93176228680852</c:v>
                </c:pt>
                <c:pt idx="388">
                  <c:v>888.95808238079826</c:v>
                </c:pt>
                <c:pt idx="389">
                  <c:v>848.51932051776294</c:v>
                </c:pt>
                <c:pt idx="390">
                  <c:v>818.67012677843263</c:v>
                </c:pt>
                <c:pt idx="391">
                  <c:v>798.40308913961815</c:v>
                </c:pt>
                <c:pt idx="392">
                  <c:v>792.0920758914308</c:v>
                </c:pt>
                <c:pt idx="393">
                  <c:v>785.81687323745575</c:v>
                </c:pt>
                <c:pt idx="394">
                  <c:v>880.13782580621751</c:v>
                </c:pt>
                <c:pt idx="395">
                  <c:v>868.07318322057608</c:v>
                </c:pt>
                <c:pt idx="396">
                  <c:v>840.1167983439841</c:v>
                </c:pt>
                <c:pt idx="397">
                  <c:v>844.57507866424214</c:v>
                </c:pt>
                <c:pt idx="398">
                  <c:v>780.96525275068609</c:v>
                </c:pt>
                <c:pt idx="399">
                  <c:v>757.64388041710231</c:v>
                </c:pt>
                <c:pt idx="400">
                  <c:v>728.17417820001197</c:v>
                </c:pt>
                <c:pt idx="401">
                  <c:v>799.27622553186052</c:v>
                </c:pt>
                <c:pt idx="402">
                  <c:v>770.19997989495857</c:v>
                </c:pt>
                <c:pt idx="403">
                  <c:v>736.73715626629223</c:v>
                </c:pt>
                <c:pt idx="404">
                  <c:v>714.43579865959316</c:v>
                </c:pt>
                <c:pt idx="405">
                  <c:v>801.9633507905304</c:v>
                </c:pt>
                <c:pt idx="406">
                  <c:v>754.93573650526469</c:v>
                </c:pt>
                <c:pt idx="407">
                  <c:v>747.09926888958694</c:v>
                </c:pt>
                <c:pt idx="408">
                  <c:v>765.73639520382198</c:v>
                </c:pt>
                <c:pt idx="409">
                  <c:v>777.36284473208309</c:v>
                </c:pt>
                <c:pt idx="410">
                  <c:v>778.03824435255444</c:v>
                </c:pt>
                <c:pt idx="411">
                  <c:v>767.60127538664017</c:v>
                </c:pt>
                <c:pt idx="412">
                  <c:v>755.11632405008845</c:v>
                </c:pt>
                <c:pt idx="413">
                  <c:v>708.99284701754573</c:v>
                </c:pt>
                <c:pt idx="414">
                  <c:v>698.11707812483974</c:v>
                </c:pt>
                <c:pt idx="415">
                  <c:v>695.1704206011251</c:v>
                </c:pt>
                <c:pt idx="416">
                  <c:v>672.85529371072187</c:v>
                </c:pt>
                <c:pt idx="417">
                  <c:v>727.98727104804209</c:v>
                </c:pt>
                <c:pt idx="418">
                  <c:v>717.31901890150186</c:v>
                </c:pt>
                <c:pt idx="419">
                  <c:v>664.47325833648199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1-41E2-8C42-43329E225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083104"/>
        <c:axId val="455268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552.20438134280255</c:v>
                      </c:pt>
                      <c:pt idx="298" formatCode="0.00">
                        <c:v>538.86563273705474</c:v>
                      </c:pt>
                      <c:pt idx="299" formatCode="0.00">
                        <c:v>543.64863389273887</c:v>
                      </c:pt>
                      <c:pt idx="300" formatCode="0.00">
                        <c:v>542.93608113316304</c:v>
                      </c:pt>
                      <c:pt idx="301" formatCode="0.00">
                        <c:v>541.73754569674736</c:v>
                      </c:pt>
                      <c:pt idx="302" formatCode="0.00">
                        <c:v>554.88335309974639</c:v>
                      </c:pt>
                      <c:pt idx="303" formatCode="0.00">
                        <c:v>552.83542154900442</c:v>
                      </c:pt>
                      <c:pt idx="304" formatCode="0.00">
                        <c:v>533.91569852978876</c:v>
                      </c:pt>
                      <c:pt idx="305" formatCode="0.00">
                        <c:v>512.62716811134385</c:v>
                      </c:pt>
                      <c:pt idx="306" formatCode="0.00">
                        <c:v>522.09174770166385</c:v>
                      </c:pt>
                      <c:pt idx="307" formatCode="0.00">
                        <c:v>479.89435708382211</c:v>
                      </c:pt>
                      <c:pt idx="308" formatCode="0.00">
                        <c:v>462.88824162273772</c:v>
                      </c:pt>
                      <c:pt idx="309" formatCode="0.00">
                        <c:v>465.57276569893895</c:v>
                      </c:pt>
                      <c:pt idx="310" formatCode="0.00">
                        <c:v>497.00543183136836</c:v>
                      </c:pt>
                      <c:pt idx="311" formatCode="0.00">
                        <c:v>490.01806690228727</c:v>
                      </c:pt>
                      <c:pt idx="312" formatCode="0.00">
                        <c:v>471.37760122961333</c:v>
                      </c:pt>
                      <c:pt idx="313" formatCode="0.00">
                        <c:v>492.43021641605014</c:v>
                      </c:pt>
                      <c:pt idx="314" formatCode="0.00">
                        <c:v>465.38028230361681</c:v>
                      </c:pt>
                      <c:pt idx="315" formatCode="0.00">
                        <c:v>464.14258024324658</c:v>
                      </c:pt>
                      <c:pt idx="316" formatCode="0.00">
                        <c:v>471.84898788232567</c:v>
                      </c:pt>
                      <c:pt idx="317" formatCode="0.00">
                        <c:v>472.84747508140811</c:v>
                      </c:pt>
                      <c:pt idx="318" formatCode="0.00">
                        <c:v>459.886744903178</c:v>
                      </c:pt>
                      <c:pt idx="319" formatCode="0.00">
                        <c:v>446.47356724870036</c:v>
                      </c:pt>
                      <c:pt idx="320" formatCode="0.00">
                        <c:v>438.11845768307035</c:v>
                      </c:pt>
                      <c:pt idx="321" formatCode="0.00">
                        <c:v>446.20593017649583</c:v>
                      </c:pt>
                      <c:pt idx="322" formatCode="0.00">
                        <c:v>459.49958466993746</c:v>
                      </c:pt>
                      <c:pt idx="323" formatCode="0.00">
                        <c:v>472.08733349040472</c:v>
                      </c:pt>
                      <c:pt idx="324" formatCode="0.00">
                        <c:v>455.40361446057102</c:v>
                      </c:pt>
                      <c:pt idx="325" formatCode="0.00">
                        <c:v>463.20050154432965</c:v>
                      </c:pt>
                      <c:pt idx="326" formatCode="0.00">
                        <c:v>443.98476644003898</c:v>
                      </c:pt>
                      <c:pt idx="327" formatCode="0.00">
                        <c:v>440.51247286323724</c:v>
                      </c:pt>
                      <c:pt idx="328" formatCode="0.00">
                        <c:v>560.9476992107252</c:v>
                      </c:pt>
                      <c:pt idx="329" formatCode="0.00">
                        <c:v>520.29425306122175</c:v>
                      </c:pt>
                      <c:pt idx="330" formatCode="0.00">
                        <c:v>561.69847596835461</c:v>
                      </c:pt>
                      <c:pt idx="331" formatCode="0.00">
                        <c:v>542.47814961108554</c:v>
                      </c:pt>
                      <c:pt idx="332" formatCode="0.00">
                        <c:v>497.53490234735727</c:v>
                      </c:pt>
                      <c:pt idx="333" formatCode="0.00">
                        <c:v>482.51713873746922</c:v>
                      </c:pt>
                      <c:pt idx="334" formatCode="0.00">
                        <c:v>480.00567311562781</c:v>
                      </c:pt>
                      <c:pt idx="335" formatCode="0.00">
                        <c:v>471.55007564679613</c:v>
                      </c:pt>
                      <c:pt idx="336" formatCode="0.00">
                        <c:v>446.9424739131141</c:v>
                      </c:pt>
                      <c:pt idx="337" formatCode="0.00">
                        <c:v>452.62674057148269</c:v>
                      </c:pt>
                      <c:pt idx="338" formatCode="0.00">
                        <c:v>542.23631666943913</c:v>
                      </c:pt>
                      <c:pt idx="339" formatCode="0.00">
                        <c:v>504.93733756876236</c:v>
                      </c:pt>
                      <c:pt idx="340" formatCode="0.00">
                        <c:v>592.37009011848545</c:v>
                      </c:pt>
                      <c:pt idx="341" formatCode="0.00">
                        <c:v>580.64786142888545</c:v>
                      </c:pt>
                      <c:pt idx="342" formatCode="0.00">
                        <c:v>555.3575868349385</c:v>
                      </c:pt>
                      <c:pt idx="343" formatCode="0.00">
                        <c:v>509.77415667424066</c:v>
                      </c:pt>
                      <c:pt idx="344" formatCode="0.00">
                        <c:v>541.5270972287675</c:v>
                      </c:pt>
                      <c:pt idx="345" formatCode="0.00">
                        <c:v>547.05850554093649</c:v>
                      </c:pt>
                      <c:pt idx="346" formatCode="0.00">
                        <c:v>673.42927867235767</c:v>
                      </c:pt>
                      <c:pt idx="347" formatCode="0.00">
                        <c:v>683.8032260546247</c:v>
                      </c:pt>
                      <c:pt idx="348" formatCode="0.00">
                        <c:v>640.91581745560552</c:v>
                      </c:pt>
                      <c:pt idx="349" formatCode="0.00">
                        <c:v>615.01214900039224</c:v>
                      </c:pt>
                      <c:pt idx="350" formatCode="0.00">
                        <c:v>583.1934989596906</c:v>
                      </c:pt>
                      <c:pt idx="351" formatCode="0.00">
                        <c:v>564.24656276230701</c:v>
                      </c:pt>
                      <c:pt idx="352" formatCode="0.00">
                        <c:v>550.47851560787376</c:v>
                      </c:pt>
                      <c:pt idx="353" formatCode="0.00">
                        <c:v>556.19412765898915</c:v>
                      </c:pt>
                      <c:pt idx="354" formatCode="0.00">
                        <c:v>586.45866792109791</c:v>
                      </c:pt>
                      <c:pt idx="355" formatCode="0.00">
                        <c:v>622.09884514613316</c:v>
                      </c:pt>
                      <c:pt idx="356" formatCode="0.00">
                        <c:v>613.33631184905937</c:v>
                      </c:pt>
                      <c:pt idx="357" formatCode="0.00">
                        <c:v>604.29354341035264</c:v>
                      </c:pt>
                      <c:pt idx="358" formatCode="0.00">
                        <c:v>667.52318305976632</c:v>
                      </c:pt>
                      <c:pt idx="359" formatCode="0.00">
                        <c:v>596.00664282454784</c:v>
                      </c:pt>
                      <c:pt idx="360" formatCode="0.00">
                        <c:v>569.41505805197005</c:v>
                      </c:pt>
                      <c:pt idx="361" formatCode="0.00">
                        <c:v>543.66673537737552</c:v>
                      </c:pt>
                      <c:pt idx="362" formatCode="0.00">
                        <c:v>530.82332292145213</c:v>
                      </c:pt>
                      <c:pt idx="363" formatCode="0.00">
                        <c:v>574.76155865302871</c:v>
                      </c:pt>
                      <c:pt idx="364" formatCode="0.00">
                        <c:v>570.41359956178007</c:v>
                      </c:pt>
                      <c:pt idx="365" formatCode="0.00">
                        <c:v>680.1582368771343</c:v>
                      </c:pt>
                      <c:pt idx="366" formatCode="0.00">
                        <c:v>607.68619365912446</c:v>
                      </c:pt>
                      <c:pt idx="367" formatCode="0.00">
                        <c:v>519.13356582746667</c:v>
                      </c:pt>
                      <c:pt idx="368" formatCode="0.00">
                        <c:v>509.12544896643584</c:v>
                      </c:pt>
                      <c:pt idx="369" formatCode="0.00">
                        <c:v>516.09926347224996</c:v>
                      </c:pt>
                      <c:pt idx="370" formatCode="0.00">
                        <c:v>521.37073901649023</c:v>
                      </c:pt>
                      <c:pt idx="371" formatCode="0.00">
                        <c:v>602.0862159726089</c:v>
                      </c:pt>
                      <c:pt idx="372" formatCode="0.00">
                        <c:v>605.04106311755345</c:v>
                      </c:pt>
                      <c:pt idx="373" formatCode="0.00">
                        <c:v>615.08402544064757</c:v>
                      </c:pt>
                      <c:pt idx="374" formatCode="0.00">
                        <c:v>594.8645734907135</c:v>
                      </c:pt>
                      <c:pt idx="375" formatCode="0.00">
                        <c:v>594.68186401504147</c:v>
                      </c:pt>
                      <c:pt idx="376" formatCode="0.00">
                        <c:v>581.23102527305946</c:v>
                      </c:pt>
                      <c:pt idx="377" formatCode="0.00">
                        <c:v>557.42376103119739</c:v>
                      </c:pt>
                      <c:pt idx="378" formatCode="0.00">
                        <c:v>521.78642477418293</c:v>
                      </c:pt>
                      <c:pt idx="379" formatCode="0.00">
                        <c:v>549.61511062395982</c:v>
                      </c:pt>
                      <c:pt idx="380" formatCode="0.00">
                        <c:v>567.80066213824739</c:v>
                      </c:pt>
                      <c:pt idx="381" formatCode="0.00">
                        <c:v>518.99845837971566</c:v>
                      </c:pt>
                      <c:pt idx="382" formatCode="0.00">
                        <c:v>610.53042433020289</c:v>
                      </c:pt>
                      <c:pt idx="383" formatCode="0.00">
                        <c:v>593.16620200163447</c:v>
                      </c:pt>
                      <c:pt idx="384" formatCode="0.00">
                        <c:v>690.47318510487935</c:v>
                      </c:pt>
                      <c:pt idx="385" formatCode="0.00">
                        <c:v>595.43510260332346</c:v>
                      </c:pt>
                      <c:pt idx="386" formatCode="0.00">
                        <c:v>641.12873572943249</c:v>
                      </c:pt>
                      <c:pt idx="387" formatCode="0.00">
                        <c:v>596.99014097319628</c:v>
                      </c:pt>
                      <c:pt idx="388" formatCode="0.00">
                        <c:v>568.95072939204704</c:v>
                      </c:pt>
                      <c:pt idx="389" formatCode="0.00">
                        <c:v>526.44746841048891</c:v>
                      </c:pt>
                      <c:pt idx="390" formatCode="0.00">
                        <c:v>494.53494959354242</c:v>
                      </c:pt>
                      <c:pt idx="391" formatCode="0.00">
                        <c:v>472.20570389595628</c:v>
                      </c:pt>
                      <c:pt idx="392" formatCode="0.00">
                        <c:v>463.83354403049157</c:v>
                      </c:pt>
                      <c:pt idx="393" formatCode="0.00">
                        <c:v>455.49820202116518</c:v>
                      </c:pt>
                      <c:pt idx="394" formatCode="0.00">
                        <c:v>547.75996966968773</c:v>
                      </c:pt>
                      <c:pt idx="395" formatCode="0.00">
                        <c:v>533.63704508164449</c:v>
                      </c:pt>
                      <c:pt idx="396" formatCode="0.00">
                        <c:v>503.62323087126055</c:v>
                      </c:pt>
                      <c:pt idx="397" formatCode="0.00">
                        <c:v>506.02488550530597</c:v>
                      </c:pt>
                      <c:pt idx="398" formatCode="0.00">
                        <c:v>440.35918972199562</c:v>
                      </c:pt>
                      <c:pt idx="399" formatCode="0.00">
                        <c:v>414.98265665710608</c:v>
                      </c:pt>
                      <c:pt idx="400" formatCode="0.00">
                        <c:v>383.45845728688255</c:v>
                      </c:pt>
                      <c:pt idx="401" formatCode="0.00">
                        <c:v>452.50662656720328</c:v>
                      </c:pt>
                      <c:pt idx="402" formatCode="0.00">
                        <c:v>421.37707855478845</c:v>
                      </c:pt>
                      <c:pt idx="403" formatCode="0.00">
                        <c:v>385.86148582051021</c:v>
                      </c:pt>
                      <c:pt idx="404" formatCode="0.00">
                        <c:v>361.50785096114021</c:v>
                      </c:pt>
                      <c:pt idx="405" formatCode="0.00">
                        <c:v>446.98357723534224</c:v>
                      </c:pt>
                      <c:pt idx="406" formatCode="0.00">
                        <c:v>397.90454896410171</c:v>
                      </c:pt>
                      <c:pt idx="407" formatCode="0.00">
                        <c:v>388.01704061276575</c:v>
                      </c:pt>
                      <c:pt idx="408" formatCode="0.00">
                        <c:v>404.60346169983012</c:v>
                      </c:pt>
                      <c:pt idx="409" formatCode="0.00">
                        <c:v>414.17950462101544</c:v>
                      </c:pt>
                      <c:pt idx="410" formatCode="0.00">
                        <c:v>412.80476019526986</c:v>
                      </c:pt>
                      <c:pt idx="411" formatCode="0.00">
                        <c:v>400.31787449049762</c:v>
                      </c:pt>
                      <c:pt idx="412" formatCode="0.00">
                        <c:v>385.78319925208621</c:v>
                      </c:pt>
                      <c:pt idx="413" formatCode="0.00">
                        <c:v>337.61015744565196</c:v>
                      </c:pt>
                      <c:pt idx="414" formatCode="0.00">
                        <c:v>324.6849499382692</c:v>
                      </c:pt>
                      <c:pt idx="415" formatCode="0.00">
                        <c:v>319.68894771028653</c:v>
                      </c:pt>
                      <c:pt idx="416" formatCode="0.00">
                        <c:v>295.32453847752993</c:v>
                      </c:pt>
                      <c:pt idx="417" formatCode="0.00">
                        <c:v>348.40726496725904</c:v>
                      </c:pt>
                      <c:pt idx="418" formatCode="0.00">
                        <c:v>335.6897632637473</c:v>
                      </c:pt>
                      <c:pt idx="419" formatCode="0.00">
                        <c:v>280.79472487352422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41-41E2-8C42-43329E2254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765.11903032896805</c:v>
                      </c:pt>
                      <c:pt idx="298" formatCode="0.00">
                        <c:v>758.38476605800838</c:v>
                      </c:pt>
                      <c:pt idx="299" formatCode="0.00">
                        <c:v>769.62972681177689</c:v>
                      </c:pt>
                      <c:pt idx="300" formatCode="0.00">
                        <c:v>775.24869768013059</c:v>
                      </c:pt>
                      <c:pt idx="301" formatCode="0.00">
                        <c:v>780.26182728947049</c:v>
                      </c:pt>
                      <c:pt idx="302" formatCode="0.00">
                        <c:v>799.50875719641238</c:v>
                      </c:pt>
                      <c:pt idx="303" formatCode="0.00">
                        <c:v>803.45965966772928</c:v>
                      </c:pt>
                      <c:pt idx="304" formatCode="0.00">
                        <c:v>790.44383496714465</c:v>
                      </c:pt>
                      <c:pt idx="305" formatCode="0.00">
                        <c:v>774.97084947044743</c:v>
                      </c:pt>
                      <c:pt idx="306" formatCode="0.00">
                        <c:v>790.16853985823843</c:v>
                      </c:pt>
                      <c:pt idx="307" formatCode="0.00">
                        <c:v>753.62717112162704</c:v>
                      </c:pt>
                      <c:pt idx="308" formatCode="0.00">
                        <c:v>742.20483400247963</c:v>
                      </c:pt>
                      <c:pt idx="309" formatCode="0.00">
                        <c:v>750.40530079804091</c:v>
                      </c:pt>
                      <c:pt idx="310" formatCode="0.00">
                        <c:v>787.29009722622106</c:v>
                      </c:pt>
                      <c:pt idx="311" formatCode="0.00">
                        <c:v>785.69473351835268</c:v>
                      </c:pt>
                      <c:pt idx="312" formatCode="0.00">
                        <c:v>772.38952187335701</c:v>
                      </c:pt>
                      <c:pt idx="313" formatCode="0.00">
                        <c:v>798.72375731111993</c:v>
                      </c:pt>
                      <c:pt idx="314" formatCode="0.00">
                        <c:v>776.90468314518228</c:v>
                      </c:pt>
                      <c:pt idx="315" formatCode="0.00">
                        <c:v>780.84973900651289</c:v>
                      </c:pt>
                      <c:pt idx="316" formatCode="0.00">
                        <c:v>793.69326720999766</c:v>
                      </c:pt>
                      <c:pt idx="317" formatCode="0.00">
                        <c:v>799.785527557921</c:v>
                      </c:pt>
                      <c:pt idx="318" formatCode="0.00">
                        <c:v>791.87735492213028</c:v>
                      </c:pt>
                      <c:pt idx="319" formatCode="0.00">
                        <c:v>783.47750751068997</c:v>
                      </c:pt>
                      <c:pt idx="320" formatCode="0.00">
                        <c:v>780.09835863703393</c:v>
                      </c:pt>
                      <c:pt idx="321" formatCode="0.00">
                        <c:v>793.12616094890211</c:v>
                      </c:pt>
                      <c:pt idx="322" formatCode="0.00">
                        <c:v>811.32614422093673</c:v>
                      </c:pt>
                      <c:pt idx="323" formatCode="0.00">
                        <c:v>828.78775090075465</c:v>
                      </c:pt>
                      <c:pt idx="324" formatCode="0.00">
                        <c:v>816.94685739307317</c:v>
                      </c:pt>
                      <c:pt idx="325" formatCode="0.00">
                        <c:v>829.55689204282453</c:v>
                      </c:pt>
                      <c:pt idx="326" formatCode="0.00">
                        <c:v>815.12590333114031</c:v>
                      </c:pt>
                      <c:pt idx="327" formatCode="0.00">
                        <c:v>816.41116011373401</c:v>
                      </c:pt>
                      <c:pt idx="328" formatCode="0.00">
                        <c:v>941.5778796692166</c:v>
                      </c:pt>
                      <c:pt idx="329" formatCode="0.00">
                        <c:v>905.63094707798086</c:v>
                      </c:pt>
                      <c:pt idx="330" formatCode="0.00">
                        <c:v>951.71772444418002</c:v>
                      </c:pt>
                      <c:pt idx="331" formatCode="0.00">
                        <c:v>937.15696107530096</c:v>
                      </c:pt>
                      <c:pt idx="332" formatCode="0.00">
                        <c:v>896.85120370823984</c:v>
                      </c:pt>
                      <c:pt idx="333" formatCode="0.00">
                        <c:v>886.44972938612136</c:v>
                      </c:pt>
                      <c:pt idx="334" formatCode="0.00">
                        <c:v>888.53418209742495</c:v>
                      </c:pt>
                      <c:pt idx="335" formatCode="0.00">
                        <c:v>884.65492164367743</c:v>
                      </c:pt>
                      <c:pt idx="336" formatCode="0.00">
                        <c:v>864.60482780567781</c:v>
                      </c:pt>
                      <c:pt idx="337" formatCode="0.00">
                        <c:v>874.82849037256551</c:v>
                      </c:pt>
                      <c:pt idx="338" formatCode="0.00">
                        <c:v>968.96003464098533</c:v>
                      </c:pt>
                      <c:pt idx="339" formatCode="0.00">
                        <c:v>936.16624935166124</c:v>
                      </c:pt>
                      <c:pt idx="340" formatCode="0.00">
                        <c:v>1028.0880457209623</c:v>
                      </c:pt>
                      <c:pt idx="341" formatCode="0.00">
                        <c:v>1020.8393079332126</c:v>
                      </c:pt>
                      <c:pt idx="342" formatCode="0.00">
                        <c:v>1000.0075426949029</c:v>
                      </c:pt>
                      <c:pt idx="343" formatCode="0.00">
                        <c:v>958.86818748715018</c:v>
                      </c:pt>
                      <c:pt idx="344" formatCode="0.00">
                        <c:v>995.05129287594821</c:v>
                      </c:pt>
                      <c:pt idx="345" formatCode="0.00">
                        <c:v>1004.9994585998115</c:v>
                      </c:pt>
                      <c:pt idx="346" formatCode="0.00">
                        <c:v>1135.7740640114248</c:v>
                      </c:pt>
                      <c:pt idx="347" formatCode="0.00">
                        <c:v>1150.5393815300595</c:v>
                      </c:pt>
                      <c:pt idx="348" formatCode="0.00">
                        <c:v>1112.0313256349159</c:v>
                      </c:pt>
                      <c:pt idx="349" formatCode="0.00">
                        <c:v>1090.4954198445994</c:v>
                      </c:pt>
                      <c:pt idx="350" formatCode="0.00">
                        <c:v>1063.0333534009947</c:v>
                      </c:pt>
                      <c:pt idx="351" formatCode="0.00">
                        <c:v>1048.4322171191704</c:v>
                      </c:pt>
                      <c:pt idx="352" formatCode="0.00">
                        <c:v>1038.9995667839696</c:v>
                      </c:pt>
                      <c:pt idx="353" formatCode="0.00">
                        <c:v>1049.0405390765711</c:v>
                      </c:pt>
                      <c:pt idx="354" formatCode="0.00">
                        <c:v>1083.6207561430899</c:v>
                      </c:pt>
                      <c:pt idx="355" formatCode="0.00">
                        <c:v>1123.5672671446505</c:v>
                      </c:pt>
                      <c:pt idx="356" formatCode="0.00">
                        <c:v>1119.1020528811878</c:v>
                      </c:pt>
                      <c:pt idx="357" formatCode="0.00">
                        <c:v>1114.3479054648612</c:v>
                      </c:pt>
                      <c:pt idx="358" formatCode="0.00">
                        <c:v>1181.8577738410402</c:v>
                      </c:pt>
                      <c:pt idx="359" formatCode="0.00">
                        <c:v>1114.613365242411</c:v>
                      </c:pt>
                      <c:pt idx="360" formatCode="0.00">
                        <c:v>1092.2861001882725</c:v>
                      </c:pt>
                      <c:pt idx="361" formatCode="0.00">
                        <c:v>1070.794560902217</c:v>
                      </c:pt>
                      <c:pt idx="362" formatCode="0.00">
                        <c:v>1062.2006619337867</c:v>
                      </c:pt>
                      <c:pt idx="363" formatCode="0.00">
                        <c:v>1110.3813989220794</c:v>
                      </c:pt>
                      <c:pt idx="364" formatCode="0.00">
                        <c:v>1110.2691781472797</c:v>
                      </c:pt>
                      <c:pt idx="365" formatCode="0.00">
                        <c:v>1224.2430321078496</c:v>
                      </c:pt>
                      <c:pt idx="366" formatCode="0.00">
                        <c:v>1155.993917450457</c:v>
                      </c:pt>
                      <c:pt idx="367" formatCode="0.00">
                        <c:v>1071.6581563201698</c:v>
                      </c:pt>
                      <c:pt idx="368" formatCode="0.00">
                        <c:v>1065.8610634696183</c:v>
                      </c:pt>
                      <c:pt idx="369" formatCode="0.00">
                        <c:v>1077.0402716949045</c:v>
                      </c:pt>
                      <c:pt idx="370" formatCode="0.00">
                        <c:v>1086.5117165727638</c:v>
                      </c:pt>
                      <c:pt idx="371" formatCode="0.00">
                        <c:v>1171.421938146942</c:v>
                      </c:pt>
                      <c:pt idx="372" formatCode="0.00">
                        <c:v>1178.5664988766569</c:v>
                      </c:pt>
                      <c:pt idx="373" formatCode="0.00">
                        <c:v>1192.7943316800784</c:v>
                      </c:pt>
                      <c:pt idx="374" formatCode="0.00">
                        <c:v>1176.755089504531</c:v>
                      </c:pt>
                      <c:pt idx="375" formatCode="0.00">
                        <c:v>1180.748106177713</c:v>
                      </c:pt>
                      <c:pt idx="376" formatCode="0.00">
                        <c:v>1171.46868192341</c:v>
                      </c:pt>
                      <c:pt idx="377" formatCode="0.00">
                        <c:v>1151.8286875487929</c:v>
                      </c:pt>
                      <c:pt idx="378" formatCode="0.00">
                        <c:v>1120.354638839083</c:v>
                      </c:pt>
                      <c:pt idx="379" formatCode="0.00">
                        <c:v>1152.3427876512883</c:v>
                      </c:pt>
                      <c:pt idx="380" formatCode="0.00">
                        <c:v>1174.6841308795133</c:v>
                      </c:pt>
                      <c:pt idx="381" formatCode="0.00">
                        <c:v>1130.0341966832573</c:v>
                      </c:pt>
                      <c:pt idx="382" formatCode="0.00">
                        <c:v>1225.7150550535521</c:v>
                      </c:pt>
                      <c:pt idx="383" formatCode="0.00">
                        <c:v>1212.4964890689917</c:v>
                      </c:pt>
                      <c:pt idx="384" formatCode="0.00">
                        <c:v>1313.9460297032501</c:v>
                      </c:pt>
                      <c:pt idx="385" formatCode="0.00">
                        <c:v>1223.0475395112187</c:v>
                      </c:pt>
                      <c:pt idx="386" formatCode="0.00">
                        <c:v>1272.877929772352</c:v>
                      </c:pt>
                      <c:pt idx="387" formatCode="0.00">
                        <c:v>1232.8733836004208</c:v>
                      </c:pt>
                      <c:pt idx="388" formatCode="0.00">
                        <c:v>1208.9654353695496</c:v>
                      </c:pt>
                      <c:pt idx="389" formatCode="0.00">
                        <c:v>1170.591172625037</c:v>
                      </c:pt>
                      <c:pt idx="390" formatCode="0.00">
                        <c:v>1142.8053039633228</c:v>
                      </c:pt>
                      <c:pt idx="391" formatCode="0.00">
                        <c:v>1124.60047438328</c:v>
                      </c:pt>
                      <c:pt idx="392" formatCode="0.00">
                        <c:v>1120.35060775237</c:v>
                      </c:pt>
                      <c:pt idx="393" formatCode="0.00">
                        <c:v>1116.1355444537462</c:v>
                      </c:pt>
                      <c:pt idx="394" formatCode="0.00">
                        <c:v>1212.5156819427473</c:v>
                      </c:pt>
                      <c:pt idx="395" formatCode="0.00">
                        <c:v>1202.5093213595078</c:v>
                      </c:pt>
                      <c:pt idx="396" formatCode="0.00">
                        <c:v>1176.6103658167076</c:v>
                      </c:pt>
                      <c:pt idx="397" formatCode="0.00">
                        <c:v>1183.1252718231783</c:v>
                      </c:pt>
                      <c:pt idx="398" formatCode="0.00">
                        <c:v>1121.5713157793766</c:v>
                      </c:pt>
                      <c:pt idx="399" formatCode="0.00">
                        <c:v>1100.3051041770987</c:v>
                      </c:pt>
                      <c:pt idx="400" formatCode="0.00">
                        <c:v>1072.8898991131414</c:v>
                      </c:pt>
                      <c:pt idx="401" formatCode="0.00">
                        <c:v>1146.0458244965178</c:v>
                      </c:pt>
                      <c:pt idx="402" formatCode="0.00">
                        <c:v>1119.0228812351288</c:v>
                      </c:pt>
                      <c:pt idx="403" formatCode="0.00">
                        <c:v>1087.6128267120744</c:v>
                      </c:pt>
                      <c:pt idx="404" formatCode="0.00">
                        <c:v>1067.3637463580462</c:v>
                      </c:pt>
                      <c:pt idx="405" formatCode="0.00">
                        <c:v>1156.9431243457186</c:v>
                      </c:pt>
                      <c:pt idx="406" formatCode="0.00">
                        <c:v>1111.9669240464277</c:v>
                      </c:pt>
                      <c:pt idx="407" formatCode="0.00">
                        <c:v>1106.181497166408</c:v>
                      </c:pt>
                      <c:pt idx="408" formatCode="0.00">
                        <c:v>1126.8693287078138</c:v>
                      </c:pt>
                      <c:pt idx="409" formatCode="0.00">
                        <c:v>1140.5461848431507</c:v>
                      </c:pt>
                      <c:pt idx="410" formatCode="0.00">
                        <c:v>1143.271728509839</c:v>
                      </c:pt>
                      <c:pt idx="411" formatCode="0.00">
                        <c:v>1134.8846762827827</c:v>
                      </c:pt>
                      <c:pt idx="412" formatCode="0.00">
                        <c:v>1124.4494488480907</c:v>
                      </c:pt>
                      <c:pt idx="413" formatCode="0.00">
                        <c:v>1080.3755365894394</c:v>
                      </c:pt>
                      <c:pt idx="414" formatCode="0.00">
                        <c:v>1071.5492063114102</c:v>
                      </c:pt>
                      <c:pt idx="415" formatCode="0.00">
                        <c:v>1070.6518934919636</c:v>
                      </c:pt>
                      <c:pt idx="416" formatCode="0.00">
                        <c:v>1050.3860489439139</c:v>
                      </c:pt>
                      <c:pt idx="417" formatCode="0.00">
                        <c:v>1107.567277128825</c:v>
                      </c:pt>
                      <c:pt idx="418" formatCode="0.00">
                        <c:v>1098.9482745392565</c:v>
                      </c:pt>
                      <c:pt idx="419" formatCode="0.00">
                        <c:v>1048.1517917994397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41-41E2-8C42-43329E2254EA}"/>
                  </c:ext>
                </c:extLst>
              </c15:ser>
            </c15:filteredLineSeries>
          </c:ext>
        </c:extLst>
      </c:lineChart>
      <c:catAx>
        <c:axId val="445083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68368"/>
        <c:crosses val="autoZero"/>
        <c:auto val="1"/>
        <c:lblAlgn val="ctr"/>
        <c:lblOffset val="100"/>
        <c:noMultiLvlLbl val="0"/>
      </c:catAx>
      <c:valAx>
        <c:axId val="4552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17480000</c:v>
                </c:pt>
                <c:pt idx="1">
                  <c:v>18450000</c:v>
                </c:pt>
                <c:pt idx="2">
                  <c:v>17410000</c:v>
                </c:pt>
                <c:pt idx="3">
                  <c:v>22480000</c:v>
                </c:pt>
                <c:pt idx="4">
                  <c:v>19820000</c:v>
                </c:pt>
                <c:pt idx="5">
                  <c:v>15060000</c:v>
                </c:pt>
                <c:pt idx="6">
                  <c:v>14110000</c:v>
                </c:pt>
                <c:pt idx="7">
                  <c:v>18350000</c:v>
                </c:pt>
                <c:pt idx="8">
                  <c:v>17510000</c:v>
                </c:pt>
                <c:pt idx="9">
                  <c:v>19180000</c:v>
                </c:pt>
                <c:pt idx="10">
                  <c:v>20470000</c:v>
                </c:pt>
                <c:pt idx="11">
                  <c:v>23730000</c:v>
                </c:pt>
                <c:pt idx="12">
                  <c:v>17900000</c:v>
                </c:pt>
                <c:pt idx="13">
                  <c:v>16580000</c:v>
                </c:pt>
                <c:pt idx="14">
                  <c:v>23770000</c:v>
                </c:pt>
                <c:pt idx="15">
                  <c:v>26390000</c:v>
                </c:pt>
                <c:pt idx="16">
                  <c:v>33410000</c:v>
                </c:pt>
                <c:pt idx="17">
                  <c:v>18240000</c:v>
                </c:pt>
                <c:pt idx="18">
                  <c:v>13320000</c:v>
                </c:pt>
                <c:pt idx="19">
                  <c:v>15500000</c:v>
                </c:pt>
                <c:pt idx="20">
                  <c:v>27490000</c:v>
                </c:pt>
                <c:pt idx="21">
                  <c:v>56920000</c:v>
                </c:pt>
                <c:pt idx="22">
                  <c:v>43070000</c:v>
                </c:pt>
                <c:pt idx="23">
                  <c:v>42540000</c:v>
                </c:pt>
                <c:pt idx="24">
                  <c:v>33990000</c:v>
                </c:pt>
                <c:pt idx="25">
                  <c:v>32470000</c:v>
                </c:pt>
                <c:pt idx="26">
                  <c:v>48640000</c:v>
                </c:pt>
                <c:pt idx="27">
                  <c:v>50920000</c:v>
                </c:pt>
                <c:pt idx="28">
                  <c:v>56900000</c:v>
                </c:pt>
                <c:pt idx="29">
                  <c:v>37930000</c:v>
                </c:pt>
                <c:pt idx="30">
                  <c:v>44650000</c:v>
                </c:pt>
                <c:pt idx="31">
                  <c:v>62450000</c:v>
                </c:pt>
                <c:pt idx="32">
                  <c:v>111700000</c:v>
                </c:pt>
                <c:pt idx="33">
                  <c:v>103600000</c:v>
                </c:pt>
                <c:pt idx="34">
                  <c:v>76940000</c:v>
                </c:pt>
                <c:pt idx="35">
                  <c:v>109300000</c:v>
                </c:pt>
                <c:pt idx="36">
                  <c:v>96110000</c:v>
                </c:pt>
                <c:pt idx="37">
                  <c:v>55020000</c:v>
                </c:pt>
                <c:pt idx="38">
                  <c:v>55020000</c:v>
                </c:pt>
                <c:pt idx="39">
                  <c:v>76330000</c:v>
                </c:pt>
                <c:pt idx="40">
                  <c:v>103900000</c:v>
                </c:pt>
                <c:pt idx="41">
                  <c:v>105200000</c:v>
                </c:pt>
                <c:pt idx="42">
                  <c:v>119400000</c:v>
                </c:pt>
                <c:pt idx="43">
                  <c:v>120300000</c:v>
                </c:pt>
                <c:pt idx="44">
                  <c:v>144900000</c:v>
                </c:pt>
                <c:pt idx="45">
                  <c:v>117200000</c:v>
                </c:pt>
                <c:pt idx="46">
                  <c:v>154800000</c:v>
                </c:pt>
                <c:pt idx="47">
                  <c:v>132700000</c:v>
                </c:pt>
                <c:pt idx="48">
                  <c:v>123100000</c:v>
                </c:pt>
                <c:pt idx="49">
                  <c:v>106700000</c:v>
                </c:pt>
                <c:pt idx="50">
                  <c:v>210900000</c:v>
                </c:pt>
                <c:pt idx="51">
                  <c:v>232400000</c:v>
                </c:pt>
                <c:pt idx="52">
                  <c:v>189300000</c:v>
                </c:pt>
                <c:pt idx="53">
                  <c:v>134800000</c:v>
                </c:pt>
                <c:pt idx="54">
                  <c:v>118700000</c:v>
                </c:pt>
                <c:pt idx="55">
                  <c:v>112100000</c:v>
                </c:pt>
                <c:pt idx="56">
                  <c:v>149600000</c:v>
                </c:pt>
                <c:pt idx="57">
                  <c:v>185100000</c:v>
                </c:pt>
                <c:pt idx="58">
                  <c:v>180500000</c:v>
                </c:pt>
                <c:pt idx="59">
                  <c:v>150700000</c:v>
                </c:pt>
                <c:pt idx="60">
                  <c:v>107600000</c:v>
                </c:pt>
                <c:pt idx="61">
                  <c:v>103400000</c:v>
                </c:pt>
                <c:pt idx="62">
                  <c:v>103300000</c:v>
                </c:pt>
                <c:pt idx="63">
                  <c:v>250300000</c:v>
                </c:pt>
                <c:pt idx="64">
                  <c:v>150200000</c:v>
                </c:pt>
                <c:pt idx="65">
                  <c:v>99030000</c:v>
                </c:pt>
                <c:pt idx="66">
                  <c:v>77920000</c:v>
                </c:pt>
                <c:pt idx="67">
                  <c:v>78760000</c:v>
                </c:pt>
                <c:pt idx="68">
                  <c:v>147700000</c:v>
                </c:pt>
                <c:pt idx="69">
                  <c:v>342200000</c:v>
                </c:pt>
                <c:pt idx="70">
                  <c:v>307800000</c:v>
                </c:pt>
                <c:pt idx="71">
                  <c:v>236100000</c:v>
                </c:pt>
                <c:pt idx="72">
                  <c:v>216500000</c:v>
                </c:pt>
                <c:pt idx="73">
                  <c:v>224500000</c:v>
                </c:pt>
                <c:pt idx="74">
                  <c:v>201400000</c:v>
                </c:pt>
                <c:pt idx="75">
                  <c:v>223900000</c:v>
                </c:pt>
                <c:pt idx="76">
                  <c:v>138200000</c:v>
                </c:pt>
                <c:pt idx="77">
                  <c:v>116000000</c:v>
                </c:pt>
                <c:pt idx="78">
                  <c:v>101600000</c:v>
                </c:pt>
                <c:pt idx="79">
                  <c:v>159100000</c:v>
                </c:pt>
                <c:pt idx="80">
                  <c:v>157200000</c:v>
                </c:pt>
                <c:pt idx="81">
                  <c:v>209100000</c:v>
                </c:pt>
                <c:pt idx="82">
                  <c:v>149400000</c:v>
                </c:pt>
                <c:pt idx="83">
                  <c:v>135300000</c:v>
                </c:pt>
                <c:pt idx="84">
                  <c:v>72410000</c:v>
                </c:pt>
                <c:pt idx="85">
                  <c:v>76670000</c:v>
                </c:pt>
                <c:pt idx="86">
                  <c:v>80810000</c:v>
                </c:pt>
                <c:pt idx="87">
                  <c:v>112900000</c:v>
                </c:pt>
                <c:pt idx="88">
                  <c:v>124900000</c:v>
                </c:pt>
                <c:pt idx="89">
                  <c:v>74330000</c:v>
                </c:pt>
                <c:pt idx="90">
                  <c:v>58330000</c:v>
                </c:pt>
                <c:pt idx="91">
                  <c:v>61370000</c:v>
                </c:pt>
                <c:pt idx="92">
                  <c:v>59740000</c:v>
                </c:pt>
                <c:pt idx="93">
                  <c:v>91060000</c:v>
                </c:pt>
                <c:pt idx="94">
                  <c:v>194600000</c:v>
                </c:pt>
                <c:pt idx="95">
                  <c:v>101300000</c:v>
                </c:pt>
                <c:pt idx="96">
                  <c:v>66420000</c:v>
                </c:pt>
                <c:pt idx="97">
                  <c:v>43290000</c:v>
                </c:pt>
                <c:pt idx="98">
                  <c:v>62840000</c:v>
                </c:pt>
                <c:pt idx="99">
                  <c:v>55590000</c:v>
                </c:pt>
                <c:pt idx="100">
                  <c:v>46010000</c:v>
                </c:pt>
                <c:pt idx="101">
                  <c:v>43990000</c:v>
                </c:pt>
                <c:pt idx="102">
                  <c:v>31120000</c:v>
                </c:pt>
                <c:pt idx="103">
                  <c:v>33820000</c:v>
                </c:pt>
                <c:pt idx="104">
                  <c:v>38720000</c:v>
                </c:pt>
                <c:pt idx="105">
                  <c:v>41900000</c:v>
                </c:pt>
                <c:pt idx="106">
                  <c:v>68650000</c:v>
                </c:pt>
                <c:pt idx="107">
                  <c:v>56970000</c:v>
                </c:pt>
                <c:pt idx="108">
                  <c:v>45870000</c:v>
                </c:pt>
                <c:pt idx="109">
                  <c:v>29500000</c:v>
                </c:pt>
                <c:pt idx="110">
                  <c:v>32320000</c:v>
                </c:pt>
                <c:pt idx="111">
                  <c:v>31480000</c:v>
                </c:pt>
                <c:pt idx="112">
                  <c:v>57880000</c:v>
                </c:pt>
                <c:pt idx="113">
                  <c:v>36280000</c:v>
                </c:pt>
                <c:pt idx="114">
                  <c:v>35680000</c:v>
                </c:pt>
                <c:pt idx="115">
                  <c:v>37000000</c:v>
                </c:pt>
                <c:pt idx="116">
                  <c:v>31900000</c:v>
                </c:pt>
                <c:pt idx="117">
                  <c:v>32460000</c:v>
                </c:pt>
                <c:pt idx="118">
                  <c:v>33710000</c:v>
                </c:pt>
                <c:pt idx="119">
                  <c:v>41680000</c:v>
                </c:pt>
                <c:pt idx="120">
                  <c:v>26740000</c:v>
                </c:pt>
                <c:pt idx="121">
                  <c:v>18630000</c:v>
                </c:pt>
                <c:pt idx="122">
                  <c:v>24320000</c:v>
                </c:pt>
                <c:pt idx="123">
                  <c:v>25210000</c:v>
                </c:pt>
                <c:pt idx="124">
                  <c:v>30710000</c:v>
                </c:pt>
                <c:pt idx="125">
                  <c:v>24920000</c:v>
                </c:pt>
                <c:pt idx="126">
                  <c:v>17840000</c:v>
                </c:pt>
                <c:pt idx="127">
                  <c:v>18590000</c:v>
                </c:pt>
                <c:pt idx="128">
                  <c:v>26740000</c:v>
                </c:pt>
                <c:pt idx="129">
                  <c:v>36620000</c:v>
                </c:pt>
                <c:pt idx="130">
                  <c:v>30090000</c:v>
                </c:pt>
                <c:pt idx="131">
                  <c:v>27930000</c:v>
                </c:pt>
                <c:pt idx="132">
                  <c:v>26180000</c:v>
                </c:pt>
                <c:pt idx="133">
                  <c:v>24580000</c:v>
                </c:pt>
                <c:pt idx="134">
                  <c:v>23920000</c:v>
                </c:pt>
                <c:pt idx="135">
                  <c:v>33900000</c:v>
                </c:pt>
                <c:pt idx="136">
                  <c:v>27810000</c:v>
                </c:pt>
                <c:pt idx="137">
                  <c:v>19550000</c:v>
                </c:pt>
                <c:pt idx="138">
                  <c:v>13960000</c:v>
                </c:pt>
                <c:pt idx="139">
                  <c:v>16010000</c:v>
                </c:pt>
                <c:pt idx="140">
                  <c:v>17660000</c:v>
                </c:pt>
                <c:pt idx="141">
                  <c:v>18810000</c:v>
                </c:pt>
                <c:pt idx="142">
                  <c:v>20280000</c:v>
                </c:pt>
                <c:pt idx="143">
                  <c:v>18830000</c:v>
                </c:pt>
                <c:pt idx="144">
                  <c:v>17760000</c:v>
                </c:pt>
                <c:pt idx="145">
                  <c:v>22150000</c:v>
                </c:pt>
                <c:pt idx="146">
                  <c:v>25260000</c:v>
                </c:pt>
                <c:pt idx="147">
                  <c:v>22190000</c:v>
                </c:pt>
                <c:pt idx="148">
                  <c:v>15760000</c:v>
                </c:pt>
                <c:pt idx="149">
                  <c:v>20620000</c:v>
                </c:pt>
                <c:pt idx="150">
                  <c:v>11120000</c:v>
                </c:pt>
                <c:pt idx="151">
                  <c:v>10220000</c:v>
                </c:pt>
                <c:pt idx="152">
                  <c:v>12560000</c:v>
                </c:pt>
                <c:pt idx="153">
                  <c:v>19700000</c:v>
                </c:pt>
                <c:pt idx="154">
                  <c:v>18220000</c:v>
                </c:pt>
                <c:pt idx="155">
                  <c:v>13970000</c:v>
                </c:pt>
                <c:pt idx="156">
                  <c:v>16420000</c:v>
                </c:pt>
                <c:pt idx="157">
                  <c:v>13490000</c:v>
                </c:pt>
                <c:pt idx="158">
                  <c:v>15020000</c:v>
                </c:pt>
                <c:pt idx="159">
                  <c:v>18690000</c:v>
                </c:pt>
                <c:pt idx="160">
                  <c:v>18170000</c:v>
                </c:pt>
                <c:pt idx="161">
                  <c:v>13980000</c:v>
                </c:pt>
                <c:pt idx="162">
                  <c:v>11400000</c:v>
                </c:pt>
                <c:pt idx="163">
                  <c:v>10970000</c:v>
                </c:pt>
                <c:pt idx="164">
                  <c:v>13450000</c:v>
                </c:pt>
                <c:pt idx="165">
                  <c:v>18140000</c:v>
                </c:pt>
                <c:pt idx="166">
                  <c:v>21730000</c:v>
                </c:pt>
                <c:pt idx="167">
                  <c:v>17130000</c:v>
                </c:pt>
                <c:pt idx="168">
                  <c:v>16860000</c:v>
                </c:pt>
                <c:pt idx="169">
                  <c:v>17330000</c:v>
                </c:pt>
                <c:pt idx="170">
                  <c:v>17330000</c:v>
                </c:pt>
                <c:pt idx="171">
                  <c:v>35920000</c:v>
                </c:pt>
                <c:pt idx="172">
                  <c:v>27510000</c:v>
                </c:pt>
                <c:pt idx="173">
                  <c:v>25470000</c:v>
                </c:pt>
                <c:pt idx="174">
                  <c:v>21880000</c:v>
                </c:pt>
                <c:pt idx="175">
                  <c:v>19970000</c:v>
                </c:pt>
                <c:pt idx="176">
                  <c:v>22320000</c:v>
                </c:pt>
                <c:pt idx="177">
                  <c:v>26480000</c:v>
                </c:pt>
                <c:pt idx="178">
                  <c:v>23750000</c:v>
                </c:pt>
                <c:pt idx="179">
                  <c:v>17560000</c:v>
                </c:pt>
                <c:pt idx="180">
                  <c:v>15470000</c:v>
                </c:pt>
                <c:pt idx="181">
                  <c:v>30200000</c:v>
                </c:pt>
                <c:pt idx="182">
                  <c:v>24430000</c:v>
                </c:pt>
                <c:pt idx="183">
                  <c:v>67200000</c:v>
                </c:pt>
                <c:pt idx="184">
                  <c:v>64420000</c:v>
                </c:pt>
                <c:pt idx="185">
                  <c:v>45730000</c:v>
                </c:pt>
                <c:pt idx="186">
                  <c:v>31940000</c:v>
                </c:pt>
                <c:pt idx="187">
                  <c:v>37900000</c:v>
                </c:pt>
                <c:pt idx="188">
                  <c:v>45970000</c:v>
                </c:pt>
                <c:pt idx="189">
                  <c:v>110500000</c:v>
                </c:pt>
                <c:pt idx="190">
                  <c:v>130300000</c:v>
                </c:pt>
                <c:pt idx="191">
                  <c:v>96600000</c:v>
                </c:pt>
                <c:pt idx="192">
                  <c:v>66240000</c:v>
                </c:pt>
                <c:pt idx="193">
                  <c:v>53970000</c:v>
                </c:pt>
                <c:pt idx="194">
                  <c:v>60680000</c:v>
                </c:pt>
                <c:pt idx="195">
                  <c:v>60830000</c:v>
                </c:pt>
                <c:pt idx="196">
                  <c:v>59880000</c:v>
                </c:pt>
                <c:pt idx="197">
                  <c:v>61010000</c:v>
                </c:pt>
                <c:pt idx="198">
                  <c:v>66070000</c:v>
                </c:pt>
                <c:pt idx="199">
                  <c:v>56410000</c:v>
                </c:pt>
                <c:pt idx="200">
                  <c:v>60850000</c:v>
                </c:pt>
                <c:pt idx="201">
                  <c:v>107800000</c:v>
                </c:pt>
                <c:pt idx="202">
                  <c:v>84300000</c:v>
                </c:pt>
                <c:pt idx="203">
                  <c:v>58700000</c:v>
                </c:pt>
                <c:pt idx="204">
                  <c:v>42710000</c:v>
                </c:pt>
                <c:pt idx="205">
                  <c:v>42110000</c:v>
                </c:pt>
                <c:pt idx="206">
                  <c:v>72100000</c:v>
                </c:pt>
                <c:pt idx="207">
                  <c:v>64710000</c:v>
                </c:pt>
                <c:pt idx="208">
                  <c:v>114900000</c:v>
                </c:pt>
                <c:pt idx="209">
                  <c:v>80980000</c:v>
                </c:pt>
                <c:pt idx="210">
                  <c:v>39670000</c:v>
                </c:pt>
                <c:pt idx="211">
                  <c:v>38430000</c:v>
                </c:pt>
                <c:pt idx="212">
                  <c:v>50970000</c:v>
                </c:pt>
                <c:pt idx="213">
                  <c:v>61880000</c:v>
                </c:pt>
                <c:pt idx="214">
                  <c:v>98550000</c:v>
                </c:pt>
                <c:pt idx="215">
                  <c:v>102400000</c:v>
                </c:pt>
                <c:pt idx="216">
                  <c:v>99710000</c:v>
                </c:pt>
                <c:pt idx="217">
                  <c:v>97270000</c:v>
                </c:pt>
                <c:pt idx="218">
                  <c:v>114700000</c:v>
                </c:pt>
                <c:pt idx="219">
                  <c:v>114700000</c:v>
                </c:pt>
                <c:pt idx="220">
                  <c:v>84030000</c:v>
                </c:pt>
                <c:pt idx="221">
                  <c:v>55460000</c:v>
                </c:pt>
                <c:pt idx="222">
                  <c:v>56930000</c:v>
                </c:pt>
                <c:pt idx="223">
                  <c:v>73400000</c:v>
                </c:pt>
                <c:pt idx="224">
                  <c:v>73960000</c:v>
                </c:pt>
                <c:pt idx="225">
                  <c:v>127100000</c:v>
                </c:pt>
                <c:pt idx="226">
                  <c:v>103900000</c:v>
                </c:pt>
                <c:pt idx="227">
                  <c:v>135300000</c:v>
                </c:pt>
                <c:pt idx="228">
                  <c:v>80820000</c:v>
                </c:pt>
                <c:pt idx="229">
                  <c:v>99330000</c:v>
                </c:pt>
                <c:pt idx="230">
                  <c:v>90180000</c:v>
                </c:pt>
                <c:pt idx="231">
                  <c:v>82300000</c:v>
                </c:pt>
                <c:pt idx="232">
                  <c:v>61780000</c:v>
                </c:pt>
                <c:pt idx="233">
                  <c:v>49920000</c:v>
                </c:pt>
                <c:pt idx="234">
                  <c:v>36530000</c:v>
                </c:pt>
                <c:pt idx="235">
                  <c:v>37410000</c:v>
                </c:pt>
                <c:pt idx="236">
                  <c:v>33330000</c:v>
                </c:pt>
                <c:pt idx="237">
                  <c:v>70400000</c:v>
                </c:pt>
                <c:pt idx="238">
                  <c:v>67630000</c:v>
                </c:pt>
                <c:pt idx="239">
                  <c:v>55230000</c:v>
                </c:pt>
                <c:pt idx="240">
                  <c:v>55850000</c:v>
                </c:pt>
                <c:pt idx="241">
                  <c:v>38930000</c:v>
                </c:pt>
                <c:pt idx="242">
                  <c:v>37730000</c:v>
                </c:pt>
                <c:pt idx="243">
                  <c:v>30070000</c:v>
                </c:pt>
                <c:pt idx="244">
                  <c:v>45230000</c:v>
                </c:pt>
                <c:pt idx="245">
                  <c:v>26890000</c:v>
                </c:pt>
                <c:pt idx="246">
                  <c:v>19150000</c:v>
                </c:pt>
                <c:pt idx="247">
                  <c:v>15760000</c:v>
                </c:pt>
                <c:pt idx="248">
                  <c:v>43660000</c:v>
                </c:pt>
                <c:pt idx="249">
                  <c:v>38840000</c:v>
                </c:pt>
                <c:pt idx="250">
                  <c:v>33080000</c:v>
                </c:pt>
                <c:pt idx="251">
                  <c:v>22020000</c:v>
                </c:pt>
                <c:pt idx="252">
                  <c:v>22580000</c:v>
                </c:pt>
                <c:pt idx="253">
                  <c:v>27980000</c:v>
                </c:pt>
                <c:pt idx="254">
                  <c:v>36550000</c:v>
                </c:pt>
                <c:pt idx="255">
                  <c:v>36630000</c:v>
                </c:pt>
                <c:pt idx="256">
                  <c:v>24120000</c:v>
                </c:pt>
                <c:pt idx="257">
                  <c:v>20150000</c:v>
                </c:pt>
                <c:pt idx="258">
                  <c:v>18040000</c:v>
                </c:pt>
                <c:pt idx="259">
                  <c:v>16010000</c:v>
                </c:pt>
                <c:pt idx="260">
                  <c:v>32840000</c:v>
                </c:pt>
                <c:pt idx="261">
                  <c:v>32840000</c:v>
                </c:pt>
                <c:pt idx="262">
                  <c:v>22350000</c:v>
                </c:pt>
                <c:pt idx="263">
                  <c:v>21290000</c:v>
                </c:pt>
                <c:pt idx="264">
                  <c:v>19450000</c:v>
                </c:pt>
                <c:pt idx="265">
                  <c:v>13970000</c:v>
                </c:pt>
                <c:pt idx="266">
                  <c:v>16590000</c:v>
                </c:pt>
                <c:pt idx="267">
                  <c:v>18480000</c:v>
                </c:pt>
                <c:pt idx="268">
                  <c:v>17690000</c:v>
                </c:pt>
                <c:pt idx="269">
                  <c:v>26340000</c:v>
                </c:pt>
                <c:pt idx="270">
                  <c:v>11600000</c:v>
                </c:pt>
                <c:pt idx="271">
                  <c:v>12530000</c:v>
                </c:pt>
                <c:pt idx="272">
                  <c:v>13670000</c:v>
                </c:pt>
                <c:pt idx="273">
                  <c:v>20750000</c:v>
                </c:pt>
                <c:pt idx="274">
                  <c:v>19920000</c:v>
                </c:pt>
                <c:pt idx="275">
                  <c:v>18840000</c:v>
                </c:pt>
                <c:pt idx="276">
                  <c:v>15360000</c:v>
                </c:pt>
                <c:pt idx="277">
                  <c:v>20520000</c:v>
                </c:pt>
                <c:pt idx="278">
                  <c:v>25750000</c:v>
                </c:pt>
                <c:pt idx="279">
                  <c:v>21210000</c:v>
                </c:pt>
                <c:pt idx="280">
                  <c:v>23360000</c:v>
                </c:pt>
                <c:pt idx="281">
                  <c:v>14440000</c:v>
                </c:pt>
                <c:pt idx="282">
                  <c:v>13170000</c:v>
                </c:pt>
                <c:pt idx="283">
                  <c:v>12220000</c:v>
                </c:pt>
                <c:pt idx="284">
                  <c:v>25070000</c:v>
                </c:pt>
                <c:pt idx="285">
                  <c:v>21600000</c:v>
                </c:pt>
                <c:pt idx="286">
                  <c:v>19190000</c:v>
                </c:pt>
                <c:pt idx="287">
                  <c:v>17560000</c:v>
                </c:pt>
                <c:pt idx="288">
                  <c:v>14180000</c:v>
                </c:pt>
                <c:pt idx="289">
                  <c:v>16090000</c:v>
                </c:pt>
                <c:pt idx="290">
                  <c:v>17600000</c:v>
                </c:pt>
                <c:pt idx="291">
                  <c:v>19590000</c:v>
                </c:pt>
                <c:pt idx="292">
                  <c:v>18920000</c:v>
                </c:pt>
                <c:pt idx="293">
                  <c:v>16300000</c:v>
                </c:pt>
                <c:pt idx="294">
                  <c:v>12370000</c:v>
                </c:pt>
                <c:pt idx="295">
                  <c:v>11910000</c:v>
                </c:pt>
                <c:pt idx="296">
                  <c:v>21530000</c:v>
                </c:pt>
                <c:pt idx="297" formatCode="General">
                  <c:v>3909387.330260314</c:v>
                </c:pt>
                <c:pt idx="298" formatCode="General">
                  <c:v>4840411.55153016</c:v>
                </c:pt>
                <c:pt idx="299" formatCode="General">
                  <c:v>6230264.9188455939</c:v>
                </c:pt>
                <c:pt idx="300" formatCode="General">
                  <c:v>4783853.8859633729</c:v>
                </c:pt>
                <c:pt idx="301" formatCode="General">
                  <c:v>3777162.8625867441</c:v>
                </c:pt>
                <c:pt idx="302" formatCode="General">
                  <c:v>8229971.5287987888</c:v>
                </c:pt>
                <c:pt idx="303" formatCode="General">
                  <c:v>11377544.626347635</c:v>
                </c:pt>
                <c:pt idx="304" formatCode="General">
                  <c:v>7998701.0865368396</c:v>
                </c:pt>
                <c:pt idx="305" formatCode="General">
                  <c:v>1364042.1179570481</c:v>
                </c:pt>
                <c:pt idx="306" formatCode="General">
                  <c:v>6046885.6909035519</c:v>
                </c:pt>
                <c:pt idx="307" formatCode="General">
                  <c:v>-3569633.5927969664</c:v>
                </c:pt>
                <c:pt idx="308" formatCode="General">
                  <c:v>-4613376.5202790648</c:v>
                </c:pt>
                <c:pt idx="309" formatCode="General">
                  <c:v>-2392959.0111657307</c:v>
                </c:pt>
                <c:pt idx="310" formatCode="General">
                  <c:v>4559042.7762845382</c:v>
                </c:pt>
                <c:pt idx="311" formatCode="General">
                  <c:v>3008411.3700544089</c:v>
                </c:pt>
                <c:pt idx="312" formatCode="General">
                  <c:v>-1298062.1619941145</c:v>
                </c:pt>
                <c:pt idx="313" formatCode="General">
                  <c:v>2198023.3605450392</c:v>
                </c:pt>
                <c:pt idx="314" formatCode="General">
                  <c:v>-713532.69083661586</c:v>
                </c:pt>
                <c:pt idx="315" formatCode="General">
                  <c:v>832979.00777632743</c:v>
                </c:pt>
                <c:pt idx="316" formatCode="General">
                  <c:v>4516067.4751708061</c:v>
                </c:pt>
                <c:pt idx="317" formatCode="General">
                  <c:v>4024583.2726368234</c:v>
                </c:pt>
                <c:pt idx="318" formatCode="General">
                  <c:v>-154035.81549549103</c:v>
                </c:pt>
                <c:pt idx="319" formatCode="General">
                  <c:v>-2720929.8658159077</c:v>
                </c:pt>
                <c:pt idx="320" formatCode="General">
                  <c:v>-3131456.3944898844</c:v>
                </c:pt>
                <c:pt idx="321" formatCode="General">
                  <c:v>-631930.6796649918</c:v>
                </c:pt>
                <c:pt idx="322" formatCode="General">
                  <c:v>4067435.5260548107</c:v>
                </c:pt>
                <c:pt idx="323" formatCode="General">
                  <c:v>7679588.3216293491</c:v>
                </c:pt>
                <c:pt idx="324" formatCode="General">
                  <c:v>3104722.5645470321</c:v>
                </c:pt>
                <c:pt idx="325" formatCode="General">
                  <c:v>2847711.5486267433</c:v>
                </c:pt>
                <c:pt idx="326" formatCode="General">
                  <c:v>3324228.3634771816</c:v>
                </c:pt>
                <c:pt idx="327" formatCode="General">
                  <c:v>3348157.7225451805</c:v>
                </c:pt>
                <c:pt idx="328" formatCode="General">
                  <c:v>21945399.736638863</c:v>
                </c:pt>
                <c:pt idx="329" formatCode="General">
                  <c:v>13577525.524147402</c:v>
                </c:pt>
                <c:pt idx="330" formatCode="General">
                  <c:v>11549159.341057021</c:v>
                </c:pt>
                <c:pt idx="331" formatCode="General">
                  <c:v>7953414.2197375968</c:v>
                </c:pt>
                <c:pt idx="332" formatCode="General">
                  <c:v>6072484.7237598374</c:v>
                </c:pt>
                <c:pt idx="333" formatCode="General">
                  <c:v>8442961.8983353302</c:v>
                </c:pt>
                <c:pt idx="334" formatCode="General">
                  <c:v>12627732.189959228</c:v>
                </c:pt>
                <c:pt idx="335" formatCode="General">
                  <c:v>9936925.2184913717</c:v>
                </c:pt>
                <c:pt idx="336" formatCode="General">
                  <c:v>3716584.1579638496</c:v>
                </c:pt>
                <c:pt idx="337" formatCode="General">
                  <c:v>1656830.6719750762</c:v>
                </c:pt>
                <c:pt idx="338" formatCode="General">
                  <c:v>16379967.01801265</c:v>
                </c:pt>
                <c:pt idx="339" formatCode="General">
                  <c:v>10661274.766364899</c:v>
                </c:pt>
                <c:pt idx="340" formatCode="General">
                  <c:v>53415930.374418393</c:v>
                </c:pt>
                <c:pt idx="341" formatCode="General">
                  <c:v>50690908.236741431</c:v>
                </c:pt>
                <c:pt idx="342" formatCode="General">
                  <c:v>32034641.166678686</c:v>
                </c:pt>
                <c:pt idx="343" formatCode="General">
                  <c:v>18224766.459422559</c:v>
                </c:pt>
                <c:pt idx="344" formatCode="General">
                  <c:v>24209686.875388309</c:v>
                </c:pt>
                <c:pt idx="345" formatCode="General">
                  <c:v>32305827.51920699</c:v>
                </c:pt>
                <c:pt idx="346" formatCode="General">
                  <c:v>96825781.046432883</c:v>
                </c:pt>
                <c:pt idx="347" formatCode="General">
                  <c:v>116634760.5323257</c:v>
                </c:pt>
                <c:pt idx="348" formatCode="General">
                  <c:v>82993333.72737512</c:v>
                </c:pt>
                <c:pt idx="349" formatCode="General">
                  <c:v>52702462.574305996</c:v>
                </c:pt>
                <c:pt idx="350" formatCode="General">
                  <c:v>40369484.279634431</c:v>
                </c:pt>
                <c:pt idx="351" formatCode="General">
                  <c:v>47052776.717632577</c:v>
                </c:pt>
                <c:pt idx="352" formatCode="General">
                  <c:v>47281514.931099199</c:v>
                </c:pt>
                <c:pt idx="353" formatCode="General">
                  <c:v>46370026.198697239</c:v>
                </c:pt>
                <c:pt idx="354" formatCode="General">
                  <c:v>47514883.004888088</c:v>
                </c:pt>
                <c:pt idx="355" formatCode="General">
                  <c:v>52555885.467925951</c:v>
                </c:pt>
                <c:pt idx="356" formatCode="General">
                  <c:v>42943532.075185016</c:v>
                </c:pt>
                <c:pt idx="357" formatCode="General">
                  <c:v>47368819.30194068</c:v>
                </c:pt>
                <c:pt idx="358" formatCode="General">
                  <c:v>94320418.45084691</c:v>
                </c:pt>
                <c:pt idx="359" formatCode="General">
                  <c:v>70862849.669593483</c:v>
                </c:pt>
                <c:pt idx="360" formatCode="General">
                  <c:v>45348307.088133737</c:v>
                </c:pt>
                <c:pt idx="361" formatCode="General">
                  <c:v>29290320.40514281</c:v>
                </c:pt>
                <c:pt idx="362" formatCode="General">
                  <c:v>28709396.598874621</c:v>
                </c:pt>
                <c:pt idx="363" formatCode="General">
                  <c:v>58683781.209507599</c:v>
                </c:pt>
                <c:pt idx="364" formatCode="General">
                  <c:v>51481378.444080517</c:v>
                </c:pt>
                <c:pt idx="365" formatCode="General">
                  <c:v>101519216.28364182</c:v>
                </c:pt>
                <c:pt idx="366" formatCode="General">
                  <c:v>67647773.347832426</c:v>
                </c:pt>
                <c:pt idx="367" formatCode="General">
                  <c:v>26355615.581890676</c:v>
                </c:pt>
                <c:pt idx="368" formatCode="General">
                  <c:v>25135522.629884925</c:v>
                </c:pt>
                <c:pt idx="369" formatCode="General">
                  <c:v>37692134.437448002</c:v>
                </c:pt>
                <c:pt idx="370" formatCode="General">
                  <c:v>48668821.959635705</c:v>
                </c:pt>
                <c:pt idx="371" formatCode="General">
                  <c:v>85319912.392070353</c:v>
                </c:pt>
                <c:pt idx="372" formatCode="General">
                  <c:v>89180167.140081376</c:v>
                </c:pt>
                <c:pt idx="373" formatCode="General">
                  <c:v>86490847.787206605</c:v>
                </c:pt>
                <c:pt idx="374" formatCode="General">
                  <c:v>84060693.072987735</c:v>
                </c:pt>
                <c:pt idx="375" formatCode="General">
                  <c:v>101534922.06766418</c:v>
                </c:pt>
                <c:pt idx="376" formatCode="General">
                  <c:v>101575007.48293358</c:v>
                </c:pt>
                <c:pt idx="377" formatCode="General">
                  <c:v>71095450.712571412</c:v>
                </c:pt>
                <c:pt idx="378" formatCode="General">
                  <c:v>42246686.748854369</c:v>
                </c:pt>
                <c:pt idx="379" formatCode="General">
                  <c:v>43777937.858724177</c:v>
                </c:pt>
                <c:pt idx="380" formatCode="General">
                  <c:v>60295404.743997343</c:v>
                </c:pt>
                <c:pt idx="381" formatCode="General">
                  <c:v>60918057.416376598</c:v>
                </c:pt>
                <c:pt idx="382" formatCode="General">
                  <c:v>114087110.89267069</c:v>
                </c:pt>
                <c:pt idx="383" formatCode="General">
                  <c:v>91099287.930406123</c:v>
                </c:pt>
                <c:pt idx="384" formatCode="General">
                  <c:v>122178578.2097573</c:v>
                </c:pt>
                <c:pt idx="385" formatCode="General">
                  <c:v>67792052.587764874</c:v>
                </c:pt>
                <c:pt idx="386" formatCode="General">
                  <c:v>86308375.345931172</c:v>
                </c:pt>
                <c:pt idx="387" formatCode="General">
                  <c:v>77243195.039216265</c:v>
                </c:pt>
                <c:pt idx="388" formatCode="General">
                  <c:v>69343866.740136385</c:v>
                </c:pt>
                <c:pt idx="389" formatCode="General">
                  <c:v>48903811.110714301</c:v>
                </c:pt>
                <c:pt idx="390" formatCode="General">
                  <c:v>36933500.034144185</c:v>
                </c:pt>
                <c:pt idx="391" formatCode="General">
                  <c:v>46714849.017071068</c:v>
                </c:pt>
                <c:pt idx="392" formatCode="General">
                  <c:v>40084684.868672259</c:v>
                </c:pt>
                <c:pt idx="393" formatCode="General">
                  <c:v>66854008.48073107</c:v>
                </c:pt>
                <c:pt idx="394" formatCode="General">
                  <c:v>84507090.610454932</c:v>
                </c:pt>
                <c:pt idx="395" formatCode="General">
                  <c:v>109132093.49944064</c:v>
                </c:pt>
                <c:pt idx="396" formatCode="General">
                  <c:v>73140663.220434874</c:v>
                </c:pt>
                <c:pt idx="397" formatCode="General">
                  <c:v>66463044.586341411</c:v>
                </c:pt>
                <c:pt idx="398" formatCode="General">
                  <c:v>26621836.587364711</c:v>
                </c:pt>
                <c:pt idx="399" formatCode="General">
                  <c:v>28213064.549916737</c:v>
                </c:pt>
                <c:pt idx="400" formatCode="General">
                  <c:v>26523403.448947519</c:v>
                </c:pt>
                <c:pt idx="401" formatCode="General">
                  <c:v>50221959.525754064</c:v>
                </c:pt>
                <c:pt idx="402" formatCode="General">
                  <c:v>47116294.04095386</c:v>
                </c:pt>
                <c:pt idx="403" formatCode="General">
                  <c:v>18020146.85247498</c:v>
                </c:pt>
                <c:pt idx="404" formatCode="General">
                  <c:v>8393957.9209225941</c:v>
                </c:pt>
                <c:pt idx="405" formatCode="General">
                  <c:v>23935056.30986521</c:v>
                </c:pt>
                <c:pt idx="406" formatCode="General">
                  <c:v>20799263.559645098</c:v>
                </c:pt>
                <c:pt idx="407" formatCode="General">
                  <c:v>33651047.301492281</c:v>
                </c:pt>
                <c:pt idx="408" formatCode="General">
                  <c:v>79948390.7601583</c:v>
                </c:pt>
                <c:pt idx="409" formatCode="General">
                  <c:v>33654292.136854574</c:v>
                </c:pt>
                <c:pt idx="410" formatCode="General">
                  <c:v>18994688.068470452</c:v>
                </c:pt>
                <c:pt idx="411" formatCode="General">
                  <c:v>11795615.648859575</c:v>
                </c:pt>
                <c:pt idx="412" formatCode="General">
                  <c:v>21679044.274468865</c:v>
                </c:pt>
                <c:pt idx="413" formatCode="General">
                  <c:v>11816401.108494639</c:v>
                </c:pt>
                <c:pt idx="414" formatCode="General">
                  <c:v>5070752.7933815569</c:v>
                </c:pt>
                <c:pt idx="415" formatCode="General">
                  <c:v>3032662.0643814094</c:v>
                </c:pt>
                <c:pt idx="416" formatCode="General">
                  <c:v>-4353410.4526085705</c:v>
                </c:pt>
                <c:pt idx="417" formatCode="General">
                  <c:v>5468843.5801250674</c:v>
                </c:pt>
                <c:pt idx="418" formatCode="General">
                  <c:v>8018347.8132391665</c:v>
                </c:pt>
                <c:pt idx="419" formatCode="General">
                  <c:v>4454938.3592282329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8-4FDA-B026-63AB9FD8F73C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21530000</c:v>
                </c:pt>
                <c:pt idx="297" formatCode="0.00E+00">
                  <c:v>3909387.330260314</c:v>
                </c:pt>
                <c:pt idx="298" formatCode="0.00E+00">
                  <c:v>4840411.55153016</c:v>
                </c:pt>
                <c:pt idx="299" formatCode="0.00E+00">
                  <c:v>6230264.9188455939</c:v>
                </c:pt>
                <c:pt idx="300" formatCode="0.00E+00">
                  <c:v>4783853.8859633729</c:v>
                </c:pt>
                <c:pt idx="301" formatCode="0.00E+00">
                  <c:v>3777162.8625867441</c:v>
                </c:pt>
                <c:pt idx="302" formatCode="0.00E+00">
                  <c:v>8229971.5287987888</c:v>
                </c:pt>
                <c:pt idx="303" formatCode="0.00E+00">
                  <c:v>11377544.626347635</c:v>
                </c:pt>
                <c:pt idx="304" formatCode="0.00E+00">
                  <c:v>7998701.0865368396</c:v>
                </c:pt>
                <c:pt idx="305" formatCode="0.00E+00">
                  <c:v>1364042.1179570481</c:v>
                </c:pt>
                <c:pt idx="306" formatCode="0.00E+00">
                  <c:v>6046885.6909035519</c:v>
                </c:pt>
                <c:pt idx="307" formatCode="0.00E+00">
                  <c:v>-3569633.5927969664</c:v>
                </c:pt>
                <c:pt idx="308" formatCode="0.00E+00">
                  <c:v>-4613376.5202790648</c:v>
                </c:pt>
                <c:pt idx="309" formatCode="0.00E+00">
                  <c:v>-2392959.0111657307</c:v>
                </c:pt>
                <c:pt idx="310" formatCode="0.00E+00">
                  <c:v>4559042.7762845382</c:v>
                </c:pt>
                <c:pt idx="311" formatCode="0.00E+00">
                  <c:v>3008411.3700544089</c:v>
                </c:pt>
                <c:pt idx="312" formatCode="0.00E+00">
                  <c:v>-1298062.1619941145</c:v>
                </c:pt>
                <c:pt idx="313" formatCode="0.00E+00">
                  <c:v>2198023.3605450392</c:v>
                </c:pt>
                <c:pt idx="314" formatCode="0.00E+00">
                  <c:v>-713532.69083661586</c:v>
                </c:pt>
                <c:pt idx="315" formatCode="0.00E+00">
                  <c:v>832979.00777632743</c:v>
                </c:pt>
                <c:pt idx="316" formatCode="0.00E+00">
                  <c:v>4516067.4751708061</c:v>
                </c:pt>
                <c:pt idx="317" formatCode="0.00E+00">
                  <c:v>4024583.2726368234</c:v>
                </c:pt>
                <c:pt idx="318" formatCode="0.00E+00">
                  <c:v>-154035.81549549103</c:v>
                </c:pt>
                <c:pt idx="319" formatCode="0.00E+00">
                  <c:v>-2720929.8658159077</c:v>
                </c:pt>
                <c:pt idx="320" formatCode="0.00E+00">
                  <c:v>-3131456.3944898844</c:v>
                </c:pt>
                <c:pt idx="321" formatCode="0.00E+00">
                  <c:v>-631930.6796649918</c:v>
                </c:pt>
                <c:pt idx="322" formatCode="0.00E+00">
                  <c:v>4067435.5260548107</c:v>
                </c:pt>
                <c:pt idx="323" formatCode="0.00E+00">
                  <c:v>7679588.3216293491</c:v>
                </c:pt>
                <c:pt idx="324" formatCode="0.00E+00">
                  <c:v>3104722.5645470321</c:v>
                </c:pt>
                <c:pt idx="325" formatCode="0.00E+00">
                  <c:v>2847711.5486267433</c:v>
                </c:pt>
                <c:pt idx="326" formatCode="0.00E+00">
                  <c:v>3324228.3634771816</c:v>
                </c:pt>
                <c:pt idx="327" formatCode="0.00E+00">
                  <c:v>3348157.7225451805</c:v>
                </c:pt>
                <c:pt idx="328" formatCode="0.00E+00">
                  <c:v>21945399.736638863</c:v>
                </c:pt>
                <c:pt idx="329" formatCode="0.00E+00">
                  <c:v>13577525.524147402</c:v>
                </c:pt>
                <c:pt idx="330" formatCode="0.00E+00">
                  <c:v>11549159.341057021</c:v>
                </c:pt>
                <c:pt idx="331" formatCode="0.00E+00">
                  <c:v>7953414.2197375968</c:v>
                </c:pt>
                <c:pt idx="332" formatCode="0.00E+00">
                  <c:v>6072484.7237598374</c:v>
                </c:pt>
                <c:pt idx="333" formatCode="0.00E+00">
                  <c:v>8442961.8983353302</c:v>
                </c:pt>
                <c:pt idx="334" formatCode="0.00E+00">
                  <c:v>12627732.189959228</c:v>
                </c:pt>
                <c:pt idx="335" formatCode="0.00E+00">
                  <c:v>9936925.2184913717</c:v>
                </c:pt>
                <c:pt idx="336" formatCode="0.00E+00">
                  <c:v>3716584.1579638496</c:v>
                </c:pt>
                <c:pt idx="337" formatCode="0.00E+00">
                  <c:v>1656830.6719750762</c:v>
                </c:pt>
                <c:pt idx="338" formatCode="0.00E+00">
                  <c:v>16379967.01801265</c:v>
                </c:pt>
                <c:pt idx="339" formatCode="0.00E+00">
                  <c:v>10661274.766364899</c:v>
                </c:pt>
                <c:pt idx="340" formatCode="0.00E+00">
                  <c:v>53415930.374418393</c:v>
                </c:pt>
                <c:pt idx="341" formatCode="0.00E+00">
                  <c:v>50690908.236741431</c:v>
                </c:pt>
                <c:pt idx="342" formatCode="0.00E+00">
                  <c:v>32034641.166678686</c:v>
                </c:pt>
                <c:pt idx="343" formatCode="0.00E+00">
                  <c:v>18224766.459422559</c:v>
                </c:pt>
                <c:pt idx="344" formatCode="0.00E+00">
                  <c:v>24209686.875388309</c:v>
                </c:pt>
                <c:pt idx="345" formatCode="0.00E+00">
                  <c:v>32305827.51920699</c:v>
                </c:pt>
                <c:pt idx="346" formatCode="0.00E+00">
                  <c:v>96825781.046432883</c:v>
                </c:pt>
                <c:pt idx="347" formatCode="0.00E+00">
                  <c:v>116634760.5323257</c:v>
                </c:pt>
                <c:pt idx="348" formatCode="0.00E+00">
                  <c:v>82993333.72737512</c:v>
                </c:pt>
                <c:pt idx="349" formatCode="0.00E+00">
                  <c:v>52702462.574305996</c:v>
                </c:pt>
                <c:pt idx="350" formatCode="0.00E+00">
                  <c:v>40369484.279634431</c:v>
                </c:pt>
                <c:pt idx="351" formatCode="0.00E+00">
                  <c:v>47052776.717632577</c:v>
                </c:pt>
                <c:pt idx="352" formatCode="0.00E+00">
                  <c:v>47281514.931099199</c:v>
                </c:pt>
                <c:pt idx="353" formatCode="0.00E+00">
                  <c:v>46370026.198697239</c:v>
                </c:pt>
                <c:pt idx="354" formatCode="0.00E+00">
                  <c:v>47514883.004888088</c:v>
                </c:pt>
                <c:pt idx="355" formatCode="0.00E+00">
                  <c:v>52555885.467925951</c:v>
                </c:pt>
                <c:pt idx="356" formatCode="0.00E+00">
                  <c:v>42943532.075185016</c:v>
                </c:pt>
                <c:pt idx="357" formatCode="0.00E+00">
                  <c:v>47368819.30194068</c:v>
                </c:pt>
                <c:pt idx="358" formatCode="0.00E+00">
                  <c:v>94320418.45084691</c:v>
                </c:pt>
                <c:pt idx="359" formatCode="0.00E+00">
                  <c:v>70862849.669593483</c:v>
                </c:pt>
                <c:pt idx="360" formatCode="0.00E+00">
                  <c:v>45348307.088133737</c:v>
                </c:pt>
                <c:pt idx="361" formatCode="0.00E+00">
                  <c:v>29290320.40514281</c:v>
                </c:pt>
                <c:pt idx="362" formatCode="0.00E+00">
                  <c:v>28709396.598874621</c:v>
                </c:pt>
                <c:pt idx="363" formatCode="0.00E+00">
                  <c:v>58683781.209507599</c:v>
                </c:pt>
                <c:pt idx="364" formatCode="0.00E+00">
                  <c:v>51481378.444080517</c:v>
                </c:pt>
                <c:pt idx="365" formatCode="0.00E+00">
                  <c:v>101519216.28364182</c:v>
                </c:pt>
                <c:pt idx="366" formatCode="0.00E+00">
                  <c:v>67647773.347832426</c:v>
                </c:pt>
                <c:pt idx="367" formatCode="0.00E+00">
                  <c:v>26355615.581890676</c:v>
                </c:pt>
                <c:pt idx="368" formatCode="0.00E+00">
                  <c:v>25135522.629884925</c:v>
                </c:pt>
                <c:pt idx="369" formatCode="0.00E+00">
                  <c:v>37692134.437448002</c:v>
                </c:pt>
                <c:pt idx="370" formatCode="0.00E+00">
                  <c:v>48668821.959635705</c:v>
                </c:pt>
                <c:pt idx="371" formatCode="0.00E+00">
                  <c:v>85319912.392070353</c:v>
                </c:pt>
                <c:pt idx="372" formatCode="0.00E+00">
                  <c:v>89180167.140081376</c:v>
                </c:pt>
                <c:pt idx="373" formatCode="0.00E+00">
                  <c:v>86490847.787206605</c:v>
                </c:pt>
                <c:pt idx="374" formatCode="0.00E+00">
                  <c:v>84060693.072987735</c:v>
                </c:pt>
                <c:pt idx="375" formatCode="0.00E+00">
                  <c:v>101534922.06766418</c:v>
                </c:pt>
                <c:pt idx="376" formatCode="0.00E+00">
                  <c:v>101575007.48293358</c:v>
                </c:pt>
                <c:pt idx="377" formatCode="0.00E+00">
                  <c:v>71095450.712571412</c:v>
                </c:pt>
                <c:pt idx="378" formatCode="0.00E+00">
                  <c:v>42246686.748854369</c:v>
                </c:pt>
                <c:pt idx="379" formatCode="0.00E+00">
                  <c:v>43777937.858724177</c:v>
                </c:pt>
                <c:pt idx="380" formatCode="0.00E+00">
                  <c:v>60295404.743997343</c:v>
                </c:pt>
                <c:pt idx="381" formatCode="0.00E+00">
                  <c:v>60918057.416376598</c:v>
                </c:pt>
                <c:pt idx="382" formatCode="0.00E+00">
                  <c:v>114087110.89267069</c:v>
                </c:pt>
                <c:pt idx="383" formatCode="0.00E+00">
                  <c:v>91099287.930406123</c:v>
                </c:pt>
                <c:pt idx="384" formatCode="0.00E+00">
                  <c:v>122178578.2097573</c:v>
                </c:pt>
                <c:pt idx="385" formatCode="0.00E+00">
                  <c:v>67792052.587764874</c:v>
                </c:pt>
                <c:pt idx="386" formatCode="0.00E+00">
                  <c:v>86308375.345931172</c:v>
                </c:pt>
                <c:pt idx="387" formatCode="0.00E+00">
                  <c:v>77243195.039216265</c:v>
                </c:pt>
                <c:pt idx="388" formatCode="0.00E+00">
                  <c:v>69343866.740136385</c:v>
                </c:pt>
                <c:pt idx="389" formatCode="0.00E+00">
                  <c:v>48903811.110714301</c:v>
                </c:pt>
                <c:pt idx="390" formatCode="0.00E+00">
                  <c:v>36933500.034144185</c:v>
                </c:pt>
                <c:pt idx="391" formatCode="0.00E+00">
                  <c:v>46714849.017071068</c:v>
                </c:pt>
                <c:pt idx="392" formatCode="0.00E+00">
                  <c:v>40084684.868672259</c:v>
                </c:pt>
                <c:pt idx="393" formatCode="0.00E+00">
                  <c:v>66854008.48073107</c:v>
                </c:pt>
                <c:pt idx="394" formatCode="0.00E+00">
                  <c:v>84507090.610454932</c:v>
                </c:pt>
                <c:pt idx="395" formatCode="0.00E+00">
                  <c:v>109132093.49944064</c:v>
                </c:pt>
                <c:pt idx="396" formatCode="0.00E+00">
                  <c:v>73140663.220434874</c:v>
                </c:pt>
                <c:pt idx="397" formatCode="0.00E+00">
                  <c:v>66463044.586341411</c:v>
                </c:pt>
                <c:pt idx="398" formatCode="0.00E+00">
                  <c:v>26621836.587364711</c:v>
                </c:pt>
                <c:pt idx="399" formatCode="0.00E+00">
                  <c:v>28213064.549916737</c:v>
                </c:pt>
                <c:pt idx="400" formatCode="0.00E+00">
                  <c:v>26523403.448947519</c:v>
                </c:pt>
                <c:pt idx="401" formatCode="0.00E+00">
                  <c:v>50221959.525754064</c:v>
                </c:pt>
                <c:pt idx="402" formatCode="0.00E+00">
                  <c:v>47116294.04095386</c:v>
                </c:pt>
                <c:pt idx="403" formatCode="0.00E+00">
                  <c:v>18020146.85247498</c:v>
                </c:pt>
                <c:pt idx="404" formatCode="0.00E+00">
                  <c:v>8393957.9209225941</c:v>
                </c:pt>
                <c:pt idx="405" formatCode="0.00E+00">
                  <c:v>23935056.30986521</c:v>
                </c:pt>
                <c:pt idx="406" formatCode="0.00E+00">
                  <c:v>20799263.559645098</c:v>
                </c:pt>
                <c:pt idx="407" formatCode="0.00E+00">
                  <c:v>33651047.301492281</c:v>
                </c:pt>
                <c:pt idx="408" formatCode="0.00E+00">
                  <c:v>79948390.7601583</c:v>
                </c:pt>
                <c:pt idx="409" formatCode="0.00E+00">
                  <c:v>33654292.136854574</c:v>
                </c:pt>
                <c:pt idx="410" formatCode="0.00E+00">
                  <c:v>18994688.068470452</c:v>
                </c:pt>
                <c:pt idx="411" formatCode="0.00E+00">
                  <c:v>11795615.648859575</c:v>
                </c:pt>
                <c:pt idx="412" formatCode="0.00E+00">
                  <c:v>21679044.274468865</c:v>
                </c:pt>
                <c:pt idx="413" formatCode="0.00E+00">
                  <c:v>11816401.108494639</c:v>
                </c:pt>
                <c:pt idx="414" formatCode="0.00E+00">
                  <c:v>5070752.7933815569</c:v>
                </c:pt>
                <c:pt idx="415" formatCode="0.00E+00">
                  <c:v>3032662.0643814094</c:v>
                </c:pt>
                <c:pt idx="416" formatCode="0.00E+00">
                  <c:v>-4353410.4526085705</c:v>
                </c:pt>
                <c:pt idx="417" formatCode="0.00E+00">
                  <c:v>5468843.5801250674</c:v>
                </c:pt>
                <c:pt idx="418" formatCode="0.00E+00">
                  <c:v>8018347.8132391665</c:v>
                </c:pt>
                <c:pt idx="419" formatCode="0.00E+00">
                  <c:v>4454938.3592282329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8-4FDA-B026-63AB9FD8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70096"/>
        <c:axId val="4025994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21530000</c:v>
                      </c:pt>
                      <c:pt idx="297" formatCode="0.00E+00">
                        <c:v>-47866720.934087649</c:v>
                      </c:pt>
                      <c:pt idx="298" formatCode="0.00E+00">
                        <c:v>-68345460.882938683</c:v>
                      </c:pt>
                      <c:pt idx="299" formatCode="0.00E+00">
                        <c:v>-83418702.230786577</c:v>
                      </c:pt>
                      <c:pt idx="300" formatCode="0.00E+00">
                        <c:v>-98768388.530783474</c:v>
                      </c:pt>
                      <c:pt idx="301" formatCode="0.00E+00">
                        <c:v>-112044104.96481937</c:v>
                      </c:pt>
                      <c:pt idx="302" formatCode="0.00E+00">
                        <c:v>-118700876.52383068</c:v>
                      </c:pt>
                      <c:pt idx="303" formatCode="0.00E+00">
                        <c:v>-125785477.32090825</c:v>
                      </c:pt>
                      <c:pt idx="304" formatCode="0.00E+00">
                        <c:v>-138702814.41248435</c:v>
                      </c:pt>
                      <c:pt idx="305" formatCode="0.00E+00">
                        <c:v>-154309866.19332352</c:v>
                      </c:pt>
                      <c:pt idx="306" formatCode="0.00E+00">
                        <c:v>-158126172.96621129</c:v>
                      </c:pt>
                      <c:pt idx="307" formatCode="0.00E+00">
                        <c:v>-175838674.31402099</c:v>
                      </c:pt>
                      <c:pt idx="308" formatCode="0.00E+00">
                        <c:v>-184629649.94291884</c:v>
                      </c:pt>
                      <c:pt idx="309" formatCode="0.00E+00">
                        <c:v>-189850974.22591934</c:v>
                      </c:pt>
                      <c:pt idx="310" formatCode="0.00E+00">
                        <c:v>-190070282.00901634</c:v>
                      </c:pt>
                      <c:pt idx="311" formatCode="0.00E+00">
                        <c:v>-198550671.41434252</c:v>
                      </c:pt>
                      <c:pt idx="312" formatCode="0.00E+00">
                        <c:v>-209569476.88158858</c:v>
                      </c:pt>
                      <c:pt idx="313" formatCode="0.00E+00">
                        <c:v>-212588695.12352392</c:v>
                      </c:pt>
                      <c:pt idx="314" formatCode="0.00E+00">
                        <c:v>-221835955.70120952</c:v>
                      </c:pt>
                      <c:pt idx="315" formatCode="0.00E+00">
                        <c:v>-226460580.32310945</c:v>
                      </c:pt>
                      <c:pt idx="316" formatCode="0.00E+00">
                        <c:v>-228797130.31839436</c:v>
                      </c:pt>
                      <c:pt idx="317" formatCode="0.00E+00">
                        <c:v>-235168204.60688555</c:v>
                      </c:pt>
                      <c:pt idx="318" formatCode="0.00E+00">
                        <c:v>-245096461.7069495</c:v>
                      </c:pt>
                      <c:pt idx="319" formatCode="0.00E+00">
                        <c:v>-253291998.24807504</c:v>
                      </c:pt>
                      <c:pt idx="320" formatCode="0.00E+00">
                        <c:v>-259218160.58082205</c:v>
                      </c:pt>
                      <c:pt idx="321" formatCode="0.00E+00">
                        <c:v>-262128425.14086202</c:v>
                      </c:pt>
                      <c:pt idx="322" formatCode="0.00E+00">
                        <c:v>-262739452.19461125</c:v>
                      </c:pt>
                      <c:pt idx="323" formatCode="0.00E+00">
                        <c:v>-264344126.78723502</c:v>
                      </c:pt>
                      <c:pt idx="324" formatCode="0.00E+00">
                        <c:v>-274047547.34560001</c:v>
                      </c:pt>
                      <c:pt idx="325" formatCode="0.00E+00">
                        <c:v>-279349662.82057995</c:v>
                      </c:pt>
                      <c:pt idx="326" formatCode="0.00E+00">
                        <c:v>-283839207.84792638</c:v>
                      </c:pt>
                      <c:pt idx="327" formatCode="0.00E+00">
                        <c:v>-288706339.01646727</c:v>
                      </c:pt>
                      <c:pt idx="328" formatCode="0.00E+00">
                        <c:v>-274928872.25171632</c:v>
                      </c:pt>
                      <c:pt idx="329" formatCode="0.00E+00">
                        <c:v>-288048662.60892195</c:v>
                      </c:pt>
                      <c:pt idx="330" formatCode="0.00E+00">
                        <c:v>-294764252.74567848</c:v>
                      </c:pt>
                      <c:pt idx="331" formatCode="0.00E+00">
                        <c:v>-302985463.85719913</c:v>
                      </c:pt>
                      <c:pt idx="332" formatCode="0.00E+00">
                        <c:v>-309432826.0965085</c:v>
                      </c:pt>
                      <c:pt idx="333" formatCode="0.00E+00">
                        <c:v>-311572283.91645253</c:v>
                      </c:pt>
                      <c:pt idx="334" formatCode="0.00E+00">
                        <c:v>-311843314.98619443</c:v>
                      </c:pt>
                      <c:pt idx="335" formatCode="0.00E+00">
                        <c:v>-318937998.15268463</c:v>
                      </c:pt>
                      <c:pt idx="336" formatCode="0.00E+00">
                        <c:v>-329512356.98588586</c:v>
                      </c:pt>
                      <c:pt idx="337" formatCode="0.00E+00">
                        <c:v>-335878207.20925546</c:v>
                      </c:pt>
                      <c:pt idx="338" formatCode="0.00E+00">
                        <c:v>-325415065.60947442</c:v>
                      </c:pt>
                      <c:pt idx="339" formatCode="0.00E+00">
                        <c:v>-335349361.15600926</c:v>
                      </c:pt>
                      <c:pt idx="340" formatCode="0.00E+00">
                        <c:v>-296767528.23943001</c:v>
                      </c:pt>
                      <c:pt idx="341" formatCode="0.00E+00">
                        <c:v>-303624111.53578973</c:v>
                      </c:pt>
                      <c:pt idx="342" formatCode="0.00E+00">
                        <c:v>-326372112.65067524</c:v>
                      </c:pt>
                      <c:pt idx="343" formatCode="0.00E+00">
                        <c:v>-344235250.48691618</c:v>
                      </c:pt>
                      <c:pt idx="344" formatCode="0.00E+00">
                        <c:v>-342266406.07813632</c:v>
                      </c:pt>
                      <c:pt idx="345" formatCode="0.00E+00">
                        <c:v>-338150370.98291689</c:v>
                      </c:pt>
                      <c:pt idx="346" formatCode="0.00E+00">
                        <c:v>-277575706.86829817</c:v>
                      </c:pt>
                      <c:pt idx="347" formatCode="0.00E+00">
                        <c:v>-261678297.00120676</c:v>
                      </c:pt>
                      <c:pt idx="348" formatCode="0.00E+00">
                        <c:v>-299198615.96935987</c:v>
                      </c:pt>
                      <c:pt idx="349" formatCode="0.00E+00">
                        <c:v>-333336693.79737699</c:v>
                      </c:pt>
                      <c:pt idx="350" formatCode="0.00E+00">
                        <c:v>-349486138.20054471</c:v>
                      </c:pt>
                      <c:pt idx="351" formatCode="0.00E+00">
                        <c:v>-346589472.22963685</c:v>
                      </c:pt>
                      <c:pt idx="352" formatCode="0.00E+00">
                        <c:v>-350118380.56996888</c:v>
                      </c:pt>
                      <c:pt idx="353" formatCode="0.00E+00">
                        <c:v>-354759357.04930913</c:v>
                      </c:pt>
                      <c:pt idx="354" formatCode="0.00E+00">
                        <c:v>-357316614.04023218</c:v>
                      </c:pt>
                      <c:pt idx="355" formatCode="0.00E+00">
                        <c:v>-355951102.22064781</c:v>
                      </c:pt>
                      <c:pt idx="356" formatCode="0.00E+00">
                        <c:v>-369213041.8603214</c:v>
                      </c:pt>
                      <c:pt idx="357" formatCode="0.00E+00">
                        <c:v>-368412125.07251</c:v>
                      </c:pt>
                      <c:pt idx="358" formatCode="0.00E+00">
                        <c:v>-325060340.70709282</c:v>
                      </c:pt>
                      <c:pt idx="359" formatCode="0.00E+00">
                        <c:v>-352093801.9399122</c:v>
                      </c:pt>
                      <c:pt idx="360" formatCode="0.00E+00">
                        <c:v>-381160922.62787771</c:v>
                      </c:pt>
                      <c:pt idx="361" formatCode="0.00E+00">
                        <c:v>-400748757.11000901</c:v>
                      </c:pt>
                      <c:pt idx="362" formatCode="0.00E+00">
                        <c:v>-404837359.78810072</c:v>
                      </c:pt>
                      <c:pt idx="363" formatCode="0.00E+00">
                        <c:v>-378349025.04790622</c:v>
                      </c:pt>
                      <c:pt idx="364" formatCode="0.00E+00">
                        <c:v>-389016368.27694643</c:v>
                      </c:pt>
                      <c:pt idx="365" formatCode="0.00E+00">
                        <c:v>-342422861.80584663</c:v>
                      </c:pt>
                      <c:pt idx="366" formatCode="0.00E+00">
                        <c:v>-379718509.02388966</c:v>
                      </c:pt>
                      <c:pt idx="367" formatCode="0.00E+00">
                        <c:v>-424415208.60915929</c:v>
                      </c:pt>
                      <c:pt idx="368" formatCode="0.00E+00">
                        <c:v>-429020629.01434177</c:v>
                      </c:pt>
                      <c:pt idx="369" formatCode="0.00E+00">
                        <c:v>-419830562.66934222</c:v>
                      </c:pt>
                      <c:pt idx="370" formatCode="0.00E+00">
                        <c:v>-412202056.02913821</c:v>
                      </c:pt>
                      <c:pt idx="371" formatCode="0.00E+00">
                        <c:v>-378881185.05238771</c:v>
                      </c:pt>
                      <c:pt idx="372" formatCode="0.00E+00">
                        <c:v>-378333577.89945257</c:v>
                      </c:pt>
                      <c:pt idx="373" formatCode="0.00E+00">
                        <c:v>-384318349.59154814</c:v>
                      </c:pt>
                      <c:pt idx="374" formatCode="0.00E+00">
                        <c:v>-390027125.6239081</c:v>
                      </c:pt>
                      <c:pt idx="375" formatCode="0.00E+00">
                        <c:v>-375815039.34794319</c:v>
                      </c:pt>
                      <c:pt idx="376" formatCode="0.00E+00">
                        <c:v>-379020959.18559873</c:v>
                      </c:pt>
                      <c:pt idx="377" formatCode="0.00E+00">
                        <c:v>-412730714.0842998</c:v>
                      </c:pt>
                      <c:pt idx="378" formatCode="0.00E+00">
                        <c:v>-444794189.06854272</c:v>
                      </c:pt>
                      <c:pt idx="379" formatCode="0.00E+00">
                        <c:v>-446462472.00604385</c:v>
                      </c:pt>
                      <c:pt idx="380" formatCode="0.00E+00">
                        <c:v>-433129662.86584312</c:v>
                      </c:pt>
                      <c:pt idx="381" formatCode="0.00E+00">
                        <c:v>-435677083.2391755</c:v>
                      </c:pt>
                      <c:pt idx="382" formatCode="0.00E+00">
                        <c:v>-385663801.01915598</c:v>
                      </c:pt>
                      <c:pt idx="383" formatCode="0.00E+00">
                        <c:v>-411793368.02043474</c:v>
                      </c:pt>
                      <c:pt idx="384" formatCode="0.00E+00">
                        <c:v>-383842061.13413703</c:v>
                      </c:pt>
                      <c:pt idx="385" formatCode="0.00E+00">
                        <c:v>-441343068.39326859</c:v>
                      </c:pt>
                      <c:pt idx="386" formatCode="0.00E+00">
                        <c:v>-425927977.02856159</c:v>
                      </c:pt>
                      <c:pt idx="387" formatCode="0.00E+00">
                        <c:v>-438081382.9077279</c:v>
                      </c:pt>
                      <c:pt idx="388" formatCode="0.00E+00">
                        <c:v>-449056168.56533545</c:v>
                      </c:pt>
                      <c:pt idx="389" formatCode="0.00E+00">
                        <c:v>-472559144.39141035</c:v>
                      </c:pt>
                      <c:pt idx="390" formatCode="0.00E+00">
                        <c:v>-487580063.24769926</c:v>
                      </c:pt>
                      <c:pt idx="391" formatCode="0.00E+00">
                        <c:v>-480837228.30142617</c:v>
                      </c:pt>
                      <c:pt idx="392" formatCode="0.00E+00">
                        <c:v>-490494025.57104897</c:v>
                      </c:pt>
                      <c:pt idx="393" formatCode="0.00E+00">
                        <c:v>-466739661.36046457</c:v>
                      </c:pt>
                      <c:pt idx="394" formatCode="0.00E+00">
                        <c:v>-452090066.68050975</c:v>
                      </c:pt>
                      <c:pt idx="395" formatCode="0.00E+00">
                        <c:v>-430457275.82491577</c:v>
                      </c:pt>
                      <c:pt idx="396" formatCode="0.00E+00">
                        <c:v>-469429834.20958817</c:v>
                      </c:pt>
                      <c:pt idx="397" formatCode="0.00E+00">
                        <c:v>-479077683.6412524</c:v>
                      </c:pt>
                      <c:pt idx="398" formatCode="0.00E+00">
                        <c:v>-521878407.05002791</c:v>
                      </c:pt>
                      <c:pt idx="399" formatCode="0.00E+00">
                        <c:v>-523236156.49273825</c:v>
                      </c:pt>
                      <c:pt idx="400" formatCode="0.00E+00">
                        <c:v>-527864429.99569023</c:v>
                      </c:pt>
                      <c:pt idx="401" formatCode="0.00E+00">
                        <c:v>-507094290.0852505</c:v>
                      </c:pt>
                      <c:pt idx="402" formatCode="0.00E+00">
                        <c:v>-513118340.17688</c:v>
                      </c:pt>
                      <c:pt idx="403" formatCode="0.00E+00">
                        <c:v>-545123001.13310933</c:v>
                      </c:pt>
                      <c:pt idx="404" formatCode="0.00E+00">
                        <c:v>-557647989.88840461</c:v>
                      </c:pt>
                      <c:pt idx="405" formatCode="0.00E+00">
                        <c:v>-544996130.57367289</c:v>
                      </c:pt>
                      <c:pt idx="406" formatCode="0.00E+00">
                        <c:v>-551011751.26207638</c:v>
                      </c:pt>
                      <c:pt idx="407" formatCode="0.00E+00">
                        <c:v>-541030530.46963716</c:v>
                      </c:pt>
                      <c:pt idx="408" formatCode="0.00E+00">
                        <c:v>-497594627.7626574</c:v>
                      </c:pt>
                      <c:pt idx="409" formatCode="0.00E+00">
                        <c:v>-546741184.48039997</c:v>
                      </c:pt>
                      <c:pt idx="410" formatCode="0.00E+00">
                        <c:v>-564244400.3772707</c:v>
                      </c:pt>
                      <c:pt idx="411" formatCode="0.00E+00">
                        <c:v>-574278371.69891834</c:v>
                      </c:pt>
                      <c:pt idx="412" formatCode="0.00E+00">
                        <c:v>-567221259.43016827</c:v>
                      </c:pt>
                      <c:pt idx="413" formatCode="0.00E+00">
                        <c:v>-579901763.92078781</c:v>
                      </c:pt>
                      <c:pt idx="414" formatCode="0.00E+00">
                        <c:v>-589456943.25943983</c:v>
                      </c:pt>
                      <c:pt idx="415" formatCode="0.00E+00">
                        <c:v>-594296356.74326825</c:v>
                      </c:pt>
                      <c:pt idx="416" formatCode="0.00E+00">
                        <c:v>-604475663.16004813</c:v>
                      </c:pt>
                      <c:pt idx="417" formatCode="0.00E+00">
                        <c:v>-597438671.04399562</c:v>
                      </c:pt>
                      <c:pt idx="418" formatCode="0.00E+00">
                        <c:v>-597666571.14874685</c:v>
                      </c:pt>
                      <c:pt idx="419" formatCode="0.00E+00">
                        <c:v>-603999639.36982644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CF8-4FDA-B026-63AB9FD8F7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21530000</c:v>
                      </c:pt>
                      <c:pt idx="297" formatCode="0.00E+00">
                        <c:v>55685495.594608277</c:v>
                      </c:pt>
                      <c:pt idx="298" formatCode="0.00E+00">
                        <c:v>78026283.985999018</c:v>
                      </c:pt>
                      <c:pt idx="299" formatCode="0.00E+00">
                        <c:v>95879232.068477765</c:v>
                      </c:pt>
                      <c:pt idx="300" formatCode="0.00E+00">
                        <c:v>108336096.30271021</c:v>
                      </c:pt>
                      <c:pt idx="301" formatCode="0.00E+00">
                        <c:v>119598430.68999285</c:v>
                      </c:pt>
                      <c:pt idx="302" formatCode="0.00E+00">
                        <c:v>135160819.58142826</c:v>
                      </c:pt>
                      <c:pt idx="303" formatCode="0.00E+00">
                        <c:v>148540566.57360351</c:v>
                      </c:pt>
                      <c:pt idx="304" formatCode="0.00E+00">
                        <c:v>154700216.58555806</c:v>
                      </c:pt>
                      <c:pt idx="305" formatCode="0.00E+00">
                        <c:v>157037950.42923763</c:v>
                      </c:pt>
                      <c:pt idx="306" formatCode="0.00E+00">
                        <c:v>170219944.34801838</c:v>
                      </c:pt>
                      <c:pt idx="307" formatCode="0.00E+00">
                        <c:v>168699407.12842709</c:v>
                      </c:pt>
                      <c:pt idx="308" formatCode="0.00E+00">
                        <c:v>175402896.90236068</c:v>
                      </c:pt>
                      <c:pt idx="309" formatCode="0.00E+00">
                        <c:v>185065056.20358786</c:v>
                      </c:pt>
                      <c:pt idx="310" formatCode="0.00E+00">
                        <c:v>199188367.56158543</c:v>
                      </c:pt>
                      <c:pt idx="311" formatCode="0.00E+00">
                        <c:v>204567494.15445137</c:v>
                      </c:pt>
                      <c:pt idx="312" formatCode="0.00E+00">
                        <c:v>206973352.55760038</c:v>
                      </c:pt>
                      <c:pt idx="313" formatCode="0.00E+00">
                        <c:v>216984741.844614</c:v>
                      </c:pt>
                      <c:pt idx="314" formatCode="0.00E+00">
                        <c:v>220408890.3195363</c:v>
                      </c:pt>
                      <c:pt idx="315" formatCode="0.00E+00">
                        <c:v>228126538.33866209</c:v>
                      </c:pt>
                      <c:pt idx="316" formatCode="0.00E+00">
                        <c:v>237829265.268736</c:v>
                      </c:pt>
                      <c:pt idx="317" formatCode="0.00E+00">
                        <c:v>243217371.15215921</c:v>
                      </c:pt>
                      <c:pt idx="318" formatCode="0.00E+00">
                        <c:v>244788390.07595852</c:v>
                      </c:pt>
                      <c:pt idx="319" formatCode="0.00E+00">
                        <c:v>247850138.51644322</c:v>
                      </c:pt>
                      <c:pt idx="320" formatCode="0.00E+00">
                        <c:v>252955247.79184228</c:v>
                      </c:pt>
                      <c:pt idx="321" formatCode="0.00E+00">
                        <c:v>260864563.78153202</c:v>
                      </c:pt>
                      <c:pt idx="322" formatCode="0.00E+00">
                        <c:v>270874323.24672085</c:v>
                      </c:pt>
                      <c:pt idx="323" formatCode="0.00E+00">
                        <c:v>279703303.43049371</c:v>
                      </c:pt>
                      <c:pt idx="324" formatCode="0.00E+00">
                        <c:v>280256992.47469413</c:v>
                      </c:pt>
                      <c:pt idx="325" formatCode="0.00E+00">
                        <c:v>285045085.91783339</c:v>
                      </c:pt>
                      <c:pt idx="326" formatCode="0.00E+00">
                        <c:v>290487664.57488072</c:v>
                      </c:pt>
                      <c:pt idx="327" formatCode="0.00E+00">
                        <c:v>295402654.46155769</c:v>
                      </c:pt>
                      <c:pt idx="328" formatCode="0.00E+00">
                        <c:v>318819671.724994</c:v>
                      </c:pt>
                      <c:pt idx="329" formatCode="0.00E+00">
                        <c:v>315203713.65721673</c:v>
                      </c:pt>
                      <c:pt idx="330" formatCode="0.00E+00">
                        <c:v>317862571.42779249</c:v>
                      </c:pt>
                      <c:pt idx="331" formatCode="0.00E+00">
                        <c:v>318892292.29667431</c:v>
                      </c:pt>
                      <c:pt idx="332" formatCode="0.00E+00">
                        <c:v>321577795.54402816</c:v>
                      </c:pt>
                      <c:pt idx="333" formatCode="0.00E+00">
                        <c:v>328458207.7131232</c:v>
                      </c:pt>
                      <c:pt idx="334" formatCode="0.00E+00">
                        <c:v>337098779.36611289</c:v>
                      </c:pt>
                      <c:pt idx="335" formatCode="0.00E+00">
                        <c:v>338811848.58966738</c:v>
                      </c:pt>
                      <c:pt idx="336" formatCode="0.00E+00">
                        <c:v>336945525.3018136</c:v>
                      </c:pt>
                      <c:pt idx="337" formatCode="0.00E+00">
                        <c:v>339191868.55320561</c:v>
                      </c:pt>
                      <c:pt idx="338" formatCode="0.00E+00">
                        <c:v>358174999.64549971</c:v>
                      </c:pt>
                      <c:pt idx="339" formatCode="0.00E+00">
                        <c:v>356671910.688739</c:v>
                      </c:pt>
                      <c:pt idx="340" formatCode="0.00E+00">
                        <c:v>403599388.98826677</c:v>
                      </c:pt>
                      <c:pt idx="341" formatCode="0.00E+00">
                        <c:v>405005928.00927258</c:v>
                      </c:pt>
                      <c:pt idx="342" formatCode="0.00E+00">
                        <c:v>390441394.98403257</c:v>
                      </c:pt>
                      <c:pt idx="343" formatCode="0.00E+00">
                        <c:v>380684783.40576136</c:v>
                      </c:pt>
                      <c:pt idx="344" formatCode="0.00E+00">
                        <c:v>390685779.82891297</c:v>
                      </c:pt>
                      <c:pt idx="345" formatCode="0.00E+00">
                        <c:v>402762026.02133089</c:v>
                      </c:pt>
                      <c:pt idx="346" formatCode="0.00E+00">
                        <c:v>471227268.961164</c:v>
                      </c:pt>
                      <c:pt idx="347" formatCode="0.00E+00">
                        <c:v>494947818.06585813</c:v>
                      </c:pt>
                      <c:pt idx="348" formatCode="0.00E+00">
                        <c:v>465185283.42411017</c:v>
                      </c:pt>
                      <c:pt idx="349" formatCode="0.00E+00">
                        <c:v>438741618.94598901</c:v>
                      </c:pt>
                      <c:pt idx="350" formatCode="0.00E+00">
                        <c:v>430225106.75981355</c:v>
                      </c:pt>
                      <c:pt idx="351" formatCode="0.00E+00">
                        <c:v>440695025.66490203</c:v>
                      </c:pt>
                      <c:pt idx="352" formatCode="0.00E+00">
                        <c:v>444681410.43216723</c:v>
                      </c:pt>
                      <c:pt idx="353" formatCode="0.00E+00">
                        <c:v>447499409.44670355</c:v>
                      </c:pt>
                      <c:pt idx="354" formatCode="0.00E+00">
                        <c:v>452346380.05000842</c:v>
                      </c:pt>
                      <c:pt idx="355" formatCode="0.00E+00">
                        <c:v>461062873.15649974</c:v>
                      </c:pt>
                      <c:pt idx="356" formatCode="0.00E+00">
                        <c:v>455100106.0106914</c:v>
                      </c:pt>
                      <c:pt idx="357" formatCode="0.00E+00">
                        <c:v>463149763.67639136</c:v>
                      </c:pt>
                      <c:pt idx="358" formatCode="0.00E+00">
                        <c:v>513701177.60878664</c:v>
                      </c:pt>
                      <c:pt idx="359" formatCode="0.00E+00">
                        <c:v>493819501.27909911</c:v>
                      </c:pt>
                      <c:pt idx="360" formatCode="0.00E+00">
                        <c:v>471857536.80414522</c:v>
                      </c:pt>
                      <c:pt idx="361" formatCode="0.00E+00">
                        <c:v>459329397.92029458</c:v>
                      </c:pt>
                      <c:pt idx="362" formatCode="0.00E+00">
                        <c:v>462256152.98584998</c:v>
                      </c:pt>
                      <c:pt idx="363" formatCode="0.00E+00">
                        <c:v>495716587.46692139</c:v>
                      </c:pt>
                      <c:pt idx="364" formatCode="0.00E+00">
                        <c:v>491979125.16510749</c:v>
                      </c:pt>
                      <c:pt idx="365" formatCode="0.00E+00">
                        <c:v>545461294.37313032</c:v>
                      </c:pt>
                      <c:pt idx="366" formatCode="0.00E+00">
                        <c:v>515014055.71955454</c:v>
                      </c:pt>
                      <c:pt idx="367" formatCode="0.00E+00">
                        <c:v>477126439.7729407</c:v>
                      </c:pt>
                      <c:pt idx="368" formatCode="0.00E+00">
                        <c:v>479291674.27411157</c:v>
                      </c:pt>
                      <c:pt idx="369" formatCode="0.00E+00">
                        <c:v>495214831.54423827</c:v>
                      </c:pt>
                      <c:pt idx="370" formatCode="0.00E+00">
                        <c:v>509539699.94840956</c:v>
                      </c:pt>
                      <c:pt idx="371" formatCode="0.00E+00">
                        <c:v>549521009.83652842</c:v>
                      </c:pt>
                      <c:pt idx="372" formatCode="0.00E+00">
                        <c:v>556693912.17961526</c:v>
                      </c:pt>
                      <c:pt idx="373" formatCode="0.00E+00">
                        <c:v>557300045.16596138</c:v>
                      </c:pt>
                      <c:pt idx="374" formatCode="0.00E+00">
                        <c:v>558148511.76988363</c:v>
                      </c:pt>
                      <c:pt idx="375" formatCode="0.00E+00">
                        <c:v>578884883.48327148</c:v>
                      </c:pt>
                      <c:pt idx="376" formatCode="0.00E+00">
                        <c:v>582170974.15146589</c:v>
                      </c:pt>
                      <c:pt idx="377" formatCode="0.00E+00">
                        <c:v>554921615.50944269</c:v>
                      </c:pt>
                      <c:pt idx="378" formatCode="0.00E+00">
                        <c:v>529287562.56625152</c:v>
                      </c:pt>
                      <c:pt idx="379" formatCode="0.00E+00">
                        <c:v>534018347.72349221</c:v>
                      </c:pt>
                      <c:pt idx="380" formatCode="0.00E+00">
                        <c:v>553720472.35383785</c:v>
                      </c:pt>
                      <c:pt idx="381" formatCode="0.00E+00">
                        <c:v>557513198.07192874</c:v>
                      </c:pt>
                      <c:pt idx="382" formatCode="0.00E+00">
                        <c:v>613838022.80449736</c:v>
                      </c:pt>
                      <c:pt idx="383" formatCode="0.00E+00">
                        <c:v>593991943.88124692</c:v>
                      </c:pt>
                      <c:pt idx="384" formatCode="0.00E+00">
                        <c:v>628199217.55365157</c:v>
                      </c:pt>
                      <c:pt idx="385" formatCode="0.00E+00">
                        <c:v>576927173.5687983</c:v>
                      </c:pt>
                      <c:pt idx="386" formatCode="0.00E+00">
                        <c:v>598544727.72042394</c:v>
                      </c:pt>
                      <c:pt idx="387" formatCode="0.00E+00">
                        <c:v>592567772.9861604</c:v>
                      </c:pt>
                      <c:pt idx="388" formatCode="0.00E+00">
                        <c:v>587743902.04560828</c:v>
                      </c:pt>
                      <c:pt idx="389" formatCode="0.00E+00">
                        <c:v>570366766.61283898</c:v>
                      </c:pt>
                      <c:pt idx="390" formatCode="0.00E+00">
                        <c:v>561447063.31598759</c:v>
                      </c:pt>
                      <c:pt idx="391" formatCode="0.00E+00">
                        <c:v>574266926.33556831</c:v>
                      </c:pt>
                      <c:pt idx="392" formatCode="0.00E+00">
                        <c:v>570663395.30839348</c:v>
                      </c:pt>
                      <c:pt idx="393" formatCode="0.00E+00">
                        <c:v>600447678.32192671</c:v>
                      </c:pt>
                      <c:pt idx="394" formatCode="0.00E+00">
                        <c:v>621104247.90141964</c:v>
                      </c:pt>
                      <c:pt idx="395" formatCode="0.00E+00">
                        <c:v>648721462.82379711</c:v>
                      </c:pt>
                      <c:pt idx="396" formatCode="0.00E+00">
                        <c:v>615711160.65045798</c:v>
                      </c:pt>
                      <c:pt idx="397" formatCode="0.00E+00">
                        <c:v>612003772.81393516</c:v>
                      </c:pt>
                      <c:pt idx="398" formatCode="0.00E+00">
                        <c:v>575122080.22475731</c:v>
                      </c:pt>
                      <c:pt idx="399" formatCode="0.00E+00">
                        <c:v>579662285.59257174</c:v>
                      </c:pt>
                      <c:pt idx="400" formatCode="0.00E+00">
                        <c:v>580911236.89358532</c:v>
                      </c:pt>
                      <c:pt idx="401" formatCode="0.00E+00">
                        <c:v>607538209.13675869</c:v>
                      </c:pt>
                      <c:pt idx="402" formatCode="0.00E+00">
                        <c:v>607350928.25878775</c:v>
                      </c:pt>
                      <c:pt idx="403" formatCode="0.00E+00">
                        <c:v>581163294.83805919</c:v>
                      </c:pt>
                      <c:pt idx="404" formatCode="0.00E+00">
                        <c:v>574435905.73024988</c:v>
                      </c:pt>
                      <c:pt idx="405" formatCode="0.00E+00">
                        <c:v>592866243.19340336</c:v>
                      </c:pt>
                      <c:pt idx="406" formatCode="0.00E+00">
                        <c:v>592610278.38136649</c:v>
                      </c:pt>
                      <c:pt idx="407" formatCode="0.00E+00">
                        <c:v>608332625.07262182</c:v>
                      </c:pt>
                      <c:pt idx="408" formatCode="0.00E+00">
                        <c:v>657491409.282974</c:v>
                      </c:pt>
                      <c:pt idx="409" formatCode="0.00E+00">
                        <c:v>614049768.75410903</c:v>
                      </c:pt>
                      <c:pt idx="410" formatCode="0.00E+00">
                        <c:v>602233776.51421165</c:v>
                      </c:pt>
                      <c:pt idx="411" formatCode="0.00E+00">
                        <c:v>597869602.99663758</c:v>
                      </c:pt>
                      <c:pt idx="412" formatCode="0.00E+00">
                        <c:v>610579347.97910607</c:v>
                      </c:pt>
                      <c:pt idx="413" formatCode="0.00E+00">
                        <c:v>603534566.13777709</c:v>
                      </c:pt>
                      <c:pt idx="414" formatCode="0.00E+00">
                        <c:v>599598448.84620297</c:v>
                      </c:pt>
                      <c:pt idx="415" formatCode="0.00E+00">
                        <c:v>600361680.87203097</c:v>
                      </c:pt>
                      <c:pt idx="416" formatCode="0.00E+00">
                        <c:v>595768842.25483096</c:v>
                      </c:pt>
                      <c:pt idx="417" formatCode="0.00E+00">
                        <c:v>608376358.20424581</c:v>
                      </c:pt>
                      <c:pt idx="418" formatCode="0.00E+00">
                        <c:v>613703266.77522528</c:v>
                      </c:pt>
                      <c:pt idx="419" formatCode="0.00E+00">
                        <c:v>612909516.08828294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F8-4FDA-B026-63AB9FD8F73C}"/>
                  </c:ext>
                </c:extLst>
              </c15:ser>
            </c15:filteredLineSeries>
          </c:ext>
        </c:extLst>
      </c:lineChart>
      <c:catAx>
        <c:axId val="4099700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99424"/>
        <c:crosses val="autoZero"/>
        <c:auto val="1"/>
        <c:lblAlgn val="ctr"/>
        <c:lblOffset val="100"/>
        <c:noMultiLvlLbl val="0"/>
      </c:catAx>
      <c:valAx>
        <c:axId val="4025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282100</c:v>
                </c:pt>
                <c:pt idx="1">
                  <c:v>286000</c:v>
                </c:pt>
                <c:pt idx="2">
                  <c:v>222500</c:v>
                </c:pt>
                <c:pt idx="3">
                  <c:v>304400</c:v>
                </c:pt>
                <c:pt idx="4">
                  <c:v>272700</c:v>
                </c:pt>
                <c:pt idx="5">
                  <c:v>214500</c:v>
                </c:pt>
                <c:pt idx="6">
                  <c:v>217500</c:v>
                </c:pt>
                <c:pt idx="7">
                  <c:v>315600</c:v>
                </c:pt>
                <c:pt idx="8">
                  <c:v>244800</c:v>
                </c:pt>
                <c:pt idx="9">
                  <c:v>247200</c:v>
                </c:pt>
                <c:pt idx="10">
                  <c:v>287200</c:v>
                </c:pt>
                <c:pt idx="11">
                  <c:v>437100</c:v>
                </c:pt>
                <c:pt idx="12">
                  <c:v>290600</c:v>
                </c:pt>
                <c:pt idx="13">
                  <c:v>239200</c:v>
                </c:pt>
                <c:pt idx="14">
                  <c:v>363600</c:v>
                </c:pt>
                <c:pt idx="15">
                  <c:v>396800</c:v>
                </c:pt>
                <c:pt idx="16">
                  <c:v>605500</c:v>
                </c:pt>
                <c:pt idx="17">
                  <c:v>292100</c:v>
                </c:pt>
                <c:pt idx="18">
                  <c:v>198800</c:v>
                </c:pt>
                <c:pt idx="19">
                  <c:v>238500</c:v>
                </c:pt>
                <c:pt idx="20">
                  <c:v>534500</c:v>
                </c:pt>
                <c:pt idx="21">
                  <c:v>1375000</c:v>
                </c:pt>
                <c:pt idx="22">
                  <c:v>968200</c:v>
                </c:pt>
                <c:pt idx="23">
                  <c:v>1146000</c:v>
                </c:pt>
                <c:pt idx="24">
                  <c:v>866400</c:v>
                </c:pt>
                <c:pt idx="25">
                  <c:v>719300</c:v>
                </c:pt>
                <c:pt idx="26">
                  <c:v>1167000</c:v>
                </c:pt>
                <c:pt idx="27">
                  <c:v>1221000</c:v>
                </c:pt>
                <c:pt idx="28">
                  <c:v>1526000</c:v>
                </c:pt>
                <c:pt idx="29">
                  <c:v>974500</c:v>
                </c:pt>
                <c:pt idx="30">
                  <c:v>1505000</c:v>
                </c:pt>
                <c:pt idx="31">
                  <c:v>2232000</c:v>
                </c:pt>
                <c:pt idx="32">
                  <c:v>5008000</c:v>
                </c:pt>
                <c:pt idx="33">
                  <c:v>3650000</c:v>
                </c:pt>
                <c:pt idx="34">
                  <c:v>2475000</c:v>
                </c:pt>
                <c:pt idx="35">
                  <c:v>5087000</c:v>
                </c:pt>
                <c:pt idx="36">
                  <c:v>4658000</c:v>
                </c:pt>
                <c:pt idx="37">
                  <c:v>1666000</c:v>
                </c:pt>
                <c:pt idx="38">
                  <c:v>1666000</c:v>
                </c:pt>
                <c:pt idx="39">
                  <c:v>2118000</c:v>
                </c:pt>
                <c:pt idx="40">
                  <c:v>3795000</c:v>
                </c:pt>
                <c:pt idx="41">
                  <c:v>5149000</c:v>
                </c:pt>
                <c:pt idx="42">
                  <c:v>7236000</c:v>
                </c:pt>
                <c:pt idx="43">
                  <c:v>6906000</c:v>
                </c:pt>
                <c:pt idx="44">
                  <c:v>7398000</c:v>
                </c:pt>
                <c:pt idx="45">
                  <c:v>4234000</c:v>
                </c:pt>
                <c:pt idx="46">
                  <c:v>7257000</c:v>
                </c:pt>
                <c:pt idx="47">
                  <c:v>6558000</c:v>
                </c:pt>
                <c:pt idx="48">
                  <c:v>5636000</c:v>
                </c:pt>
                <c:pt idx="49">
                  <c:v>4449000</c:v>
                </c:pt>
                <c:pt idx="50">
                  <c:v>12030000</c:v>
                </c:pt>
                <c:pt idx="51">
                  <c:v>13060000</c:v>
                </c:pt>
                <c:pt idx="52">
                  <c:v>9464000</c:v>
                </c:pt>
                <c:pt idx="53">
                  <c:v>6687000</c:v>
                </c:pt>
                <c:pt idx="54">
                  <c:v>6246000</c:v>
                </c:pt>
                <c:pt idx="55">
                  <c:v>5347000</c:v>
                </c:pt>
                <c:pt idx="56">
                  <c:v>7272000</c:v>
                </c:pt>
                <c:pt idx="57">
                  <c:v>9611000</c:v>
                </c:pt>
                <c:pt idx="58">
                  <c:v>9646000</c:v>
                </c:pt>
                <c:pt idx="59">
                  <c:v>8422000</c:v>
                </c:pt>
                <c:pt idx="60">
                  <c:v>5375000</c:v>
                </c:pt>
                <c:pt idx="61">
                  <c:v>4596000</c:v>
                </c:pt>
                <c:pt idx="62">
                  <c:v>3732000</c:v>
                </c:pt>
                <c:pt idx="63">
                  <c:v>13810000</c:v>
                </c:pt>
                <c:pt idx="64">
                  <c:v>7472000</c:v>
                </c:pt>
                <c:pt idx="65">
                  <c:v>4243000</c:v>
                </c:pt>
                <c:pt idx="66">
                  <c:v>3446000</c:v>
                </c:pt>
                <c:pt idx="67">
                  <c:v>2951000</c:v>
                </c:pt>
                <c:pt idx="68">
                  <c:v>7734000</c:v>
                </c:pt>
                <c:pt idx="69">
                  <c:v>22300000</c:v>
                </c:pt>
                <c:pt idx="70">
                  <c:v>19600000</c:v>
                </c:pt>
                <c:pt idx="71">
                  <c:v>15610000</c:v>
                </c:pt>
                <c:pt idx="72">
                  <c:v>15420000</c:v>
                </c:pt>
                <c:pt idx="73">
                  <c:v>15160000</c:v>
                </c:pt>
                <c:pt idx="74">
                  <c:v>11060000</c:v>
                </c:pt>
                <c:pt idx="75">
                  <c:v>12000000</c:v>
                </c:pt>
                <c:pt idx="76">
                  <c:v>5980000</c:v>
                </c:pt>
                <c:pt idx="77">
                  <c:v>6106000</c:v>
                </c:pt>
                <c:pt idx="78">
                  <c:v>5027000</c:v>
                </c:pt>
                <c:pt idx="79">
                  <c:v>10030000</c:v>
                </c:pt>
                <c:pt idx="80">
                  <c:v>8208000</c:v>
                </c:pt>
                <c:pt idx="81">
                  <c:v>9497000</c:v>
                </c:pt>
                <c:pt idx="82">
                  <c:v>7125000</c:v>
                </c:pt>
                <c:pt idx="83">
                  <c:v>6470000</c:v>
                </c:pt>
                <c:pt idx="84">
                  <c:v>2640000</c:v>
                </c:pt>
                <c:pt idx="85">
                  <c:v>2768000</c:v>
                </c:pt>
                <c:pt idx="86">
                  <c:v>2687000</c:v>
                </c:pt>
                <c:pt idx="87">
                  <c:v>4292000</c:v>
                </c:pt>
                <c:pt idx="88">
                  <c:v>5190000</c:v>
                </c:pt>
                <c:pt idx="89">
                  <c:v>2711000</c:v>
                </c:pt>
                <c:pt idx="90">
                  <c:v>2262000</c:v>
                </c:pt>
                <c:pt idx="91">
                  <c:v>2073000</c:v>
                </c:pt>
                <c:pt idx="92">
                  <c:v>1787000</c:v>
                </c:pt>
                <c:pt idx="93">
                  <c:v>3174000</c:v>
                </c:pt>
                <c:pt idx="94">
                  <c:v>9709000</c:v>
                </c:pt>
                <c:pt idx="95">
                  <c:v>4495000</c:v>
                </c:pt>
                <c:pt idx="96">
                  <c:v>2283000</c:v>
                </c:pt>
                <c:pt idx="97">
                  <c:v>1121000</c:v>
                </c:pt>
                <c:pt idx="98">
                  <c:v>1775000</c:v>
                </c:pt>
                <c:pt idx="99">
                  <c:v>1436000</c:v>
                </c:pt>
                <c:pt idx="100">
                  <c:v>1070000</c:v>
                </c:pt>
                <c:pt idx="101">
                  <c:v>1213000</c:v>
                </c:pt>
                <c:pt idx="102">
                  <c:v>763100</c:v>
                </c:pt>
                <c:pt idx="103">
                  <c:v>826900</c:v>
                </c:pt>
                <c:pt idx="104">
                  <c:v>870000</c:v>
                </c:pt>
                <c:pt idx="105">
                  <c:v>884300</c:v>
                </c:pt>
                <c:pt idx="106">
                  <c:v>2184000</c:v>
                </c:pt>
                <c:pt idx="107">
                  <c:v>1775000</c:v>
                </c:pt>
                <c:pt idx="108">
                  <c:v>1305000</c:v>
                </c:pt>
                <c:pt idx="109">
                  <c:v>614700</c:v>
                </c:pt>
                <c:pt idx="110">
                  <c:v>590100</c:v>
                </c:pt>
                <c:pt idx="111">
                  <c:v>529100</c:v>
                </c:pt>
                <c:pt idx="112">
                  <c:v>1550000</c:v>
                </c:pt>
                <c:pt idx="113">
                  <c:v>917300</c:v>
                </c:pt>
                <c:pt idx="114">
                  <c:v>1004000</c:v>
                </c:pt>
                <c:pt idx="115">
                  <c:v>1021000</c:v>
                </c:pt>
                <c:pt idx="116">
                  <c:v>642000</c:v>
                </c:pt>
                <c:pt idx="117">
                  <c:v>566300</c:v>
                </c:pt>
                <c:pt idx="118">
                  <c:v>638800</c:v>
                </c:pt>
                <c:pt idx="119">
                  <c:v>1050000</c:v>
                </c:pt>
                <c:pt idx="120">
                  <c:v>555200</c:v>
                </c:pt>
                <c:pt idx="121">
                  <c:v>292800</c:v>
                </c:pt>
                <c:pt idx="122">
                  <c:v>384600</c:v>
                </c:pt>
                <c:pt idx="123">
                  <c:v>388100</c:v>
                </c:pt>
                <c:pt idx="124">
                  <c:v>594800</c:v>
                </c:pt>
                <c:pt idx="125">
                  <c:v>483600</c:v>
                </c:pt>
                <c:pt idx="126">
                  <c:v>332500</c:v>
                </c:pt>
                <c:pt idx="127">
                  <c:v>317000</c:v>
                </c:pt>
                <c:pt idx="128">
                  <c:v>485200</c:v>
                </c:pt>
                <c:pt idx="129">
                  <c:v>687800</c:v>
                </c:pt>
                <c:pt idx="130">
                  <c:v>540700</c:v>
                </c:pt>
                <c:pt idx="131">
                  <c:v>557800</c:v>
                </c:pt>
                <c:pt idx="132">
                  <c:v>543900</c:v>
                </c:pt>
                <c:pt idx="133">
                  <c:v>464800</c:v>
                </c:pt>
                <c:pt idx="134">
                  <c:v>371300</c:v>
                </c:pt>
                <c:pt idx="135">
                  <c:v>572800</c:v>
                </c:pt>
                <c:pt idx="136">
                  <c:v>486800</c:v>
                </c:pt>
                <c:pt idx="137">
                  <c:v>328300</c:v>
                </c:pt>
                <c:pt idx="138">
                  <c:v>216800</c:v>
                </c:pt>
                <c:pt idx="139">
                  <c:v>244800</c:v>
                </c:pt>
                <c:pt idx="140">
                  <c:v>243600</c:v>
                </c:pt>
                <c:pt idx="141">
                  <c:v>235700</c:v>
                </c:pt>
                <c:pt idx="142">
                  <c:v>279200</c:v>
                </c:pt>
                <c:pt idx="143">
                  <c:v>288800</c:v>
                </c:pt>
                <c:pt idx="144">
                  <c:v>290800</c:v>
                </c:pt>
                <c:pt idx="145">
                  <c:v>372600</c:v>
                </c:pt>
                <c:pt idx="146">
                  <c:v>390800</c:v>
                </c:pt>
                <c:pt idx="147">
                  <c:v>308000</c:v>
                </c:pt>
                <c:pt idx="148">
                  <c:v>228000</c:v>
                </c:pt>
                <c:pt idx="149">
                  <c:v>287900</c:v>
                </c:pt>
                <c:pt idx="150">
                  <c:v>147100</c:v>
                </c:pt>
                <c:pt idx="151">
                  <c:v>120000</c:v>
                </c:pt>
                <c:pt idx="152">
                  <c:v>140000</c:v>
                </c:pt>
                <c:pt idx="153">
                  <c:v>254100</c:v>
                </c:pt>
                <c:pt idx="154">
                  <c:v>237100</c:v>
                </c:pt>
                <c:pt idx="155">
                  <c:v>178700</c:v>
                </c:pt>
                <c:pt idx="156">
                  <c:v>250300</c:v>
                </c:pt>
                <c:pt idx="157">
                  <c:v>170300</c:v>
                </c:pt>
                <c:pt idx="158">
                  <c:v>175900</c:v>
                </c:pt>
                <c:pt idx="159">
                  <c:v>229600</c:v>
                </c:pt>
                <c:pt idx="160">
                  <c:v>238200</c:v>
                </c:pt>
                <c:pt idx="161">
                  <c:v>190200</c:v>
                </c:pt>
                <c:pt idx="162">
                  <c:v>154200</c:v>
                </c:pt>
                <c:pt idx="163">
                  <c:v>136700</c:v>
                </c:pt>
                <c:pt idx="164">
                  <c:v>158100</c:v>
                </c:pt>
                <c:pt idx="165">
                  <c:v>228900</c:v>
                </c:pt>
                <c:pt idx="166">
                  <c:v>319700</c:v>
                </c:pt>
                <c:pt idx="167">
                  <c:v>249700</c:v>
                </c:pt>
                <c:pt idx="168">
                  <c:v>261700</c:v>
                </c:pt>
                <c:pt idx="169">
                  <c:v>195600</c:v>
                </c:pt>
                <c:pt idx="170">
                  <c:v>195600</c:v>
                </c:pt>
                <c:pt idx="171">
                  <c:v>1324000</c:v>
                </c:pt>
                <c:pt idx="172">
                  <c:v>889900</c:v>
                </c:pt>
                <c:pt idx="173">
                  <c:v>1515000</c:v>
                </c:pt>
                <c:pt idx="174">
                  <c:v>1367000</c:v>
                </c:pt>
                <c:pt idx="175">
                  <c:v>816900</c:v>
                </c:pt>
                <c:pt idx="176">
                  <c:v>653600</c:v>
                </c:pt>
                <c:pt idx="177">
                  <c:v>469800</c:v>
                </c:pt>
                <c:pt idx="178">
                  <c:v>269400</c:v>
                </c:pt>
                <c:pt idx="179">
                  <c:v>129900</c:v>
                </c:pt>
                <c:pt idx="180">
                  <c:v>114000</c:v>
                </c:pt>
                <c:pt idx="181">
                  <c:v>625700</c:v>
                </c:pt>
                <c:pt idx="182">
                  <c:v>486300</c:v>
                </c:pt>
                <c:pt idx="183">
                  <c:v>1818000</c:v>
                </c:pt>
                <c:pt idx="184">
                  <c:v>1819000</c:v>
                </c:pt>
                <c:pt idx="185">
                  <c:v>1319000</c:v>
                </c:pt>
                <c:pt idx="186">
                  <c:v>800400</c:v>
                </c:pt>
                <c:pt idx="187">
                  <c:v>1075000</c:v>
                </c:pt>
                <c:pt idx="188">
                  <c:v>1189000</c:v>
                </c:pt>
                <c:pt idx="189">
                  <c:v>4148000</c:v>
                </c:pt>
                <c:pt idx="190">
                  <c:v>5370000</c:v>
                </c:pt>
                <c:pt idx="191">
                  <c:v>4044000</c:v>
                </c:pt>
                <c:pt idx="192">
                  <c:v>2516000</c:v>
                </c:pt>
                <c:pt idx="193">
                  <c:v>1629000</c:v>
                </c:pt>
                <c:pt idx="194">
                  <c:v>1620000</c:v>
                </c:pt>
                <c:pt idx="195">
                  <c:v>1558000</c:v>
                </c:pt>
                <c:pt idx="196">
                  <c:v>1680000</c:v>
                </c:pt>
                <c:pt idx="197">
                  <c:v>2067000</c:v>
                </c:pt>
                <c:pt idx="198">
                  <c:v>2599000</c:v>
                </c:pt>
                <c:pt idx="199">
                  <c:v>2056000</c:v>
                </c:pt>
                <c:pt idx="200">
                  <c:v>1908000</c:v>
                </c:pt>
                <c:pt idx="201">
                  <c:v>3935000</c:v>
                </c:pt>
                <c:pt idx="202">
                  <c:v>2658000</c:v>
                </c:pt>
                <c:pt idx="203">
                  <c:v>1810000</c:v>
                </c:pt>
                <c:pt idx="204">
                  <c:v>1221000</c:v>
                </c:pt>
                <c:pt idx="205">
                  <c:v>1079000</c:v>
                </c:pt>
                <c:pt idx="206">
                  <c:v>2109000</c:v>
                </c:pt>
                <c:pt idx="207">
                  <c:v>1722000</c:v>
                </c:pt>
                <c:pt idx="208">
                  <c:v>4597000</c:v>
                </c:pt>
                <c:pt idx="209">
                  <c:v>2890000</c:v>
                </c:pt>
                <c:pt idx="210">
                  <c:v>1164000</c:v>
                </c:pt>
                <c:pt idx="211">
                  <c:v>1073000</c:v>
                </c:pt>
                <c:pt idx="212">
                  <c:v>1381000</c:v>
                </c:pt>
                <c:pt idx="213">
                  <c:v>1627000</c:v>
                </c:pt>
                <c:pt idx="214">
                  <c:v>3697000</c:v>
                </c:pt>
                <c:pt idx="215">
                  <c:v>4181000</c:v>
                </c:pt>
                <c:pt idx="216">
                  <c:v>4578000</c:v>
                </c:pt>
                <c:pt idx="217">
                  <c:v>4378000</c:v>
                </c:pt>
                <c:pt idx="218">
                  <c:v>4937000</c:v>
                </c:pt>
                <c:pt idx="219">
                  <c:v>4937000</c:v>
                </c:pt>
                <c:pt idx="220">
                  <c:v>2846000</c:v>
                </c:pt>
                <c:pt idx="221">
                  <c:v>1721000</c:v>
                </c:pt>
                <c:pt idx="222">
                  <c:v>2268000</c:v>
                </c:pt>
                <c:pt idx="223">
                  <c:v>3183000</c:v>
                </c:pt>
                <c:pt idx="224">
                  <c:v>2549000</c:v>
                </c:pt>
                <c:pt idx="225">
                  <c:v>5431000</c:v>
                </c:pt>
                <c:pt idx="226">
                  <c:v>3726000</c:v>
                </c:pt>
                <c:pt idx="227">
                  <c:v>7056000</c:v>
                </c:pt>
                <c:pt idx="228">
                  <c:v>3229000</c:v>
                </c:pt>
                <c:pt idx="229">
                  <c:v>4357000</c:v>
                </c:pt>
                <c:pt idx="230">
                  <c:v>3107000</c:v>
                </c:pt>
                <c:pt idx="231">
                  <c:v>2604000</c:v>
                </c:pt>
                <c:pt idx="232">
                  <c:v>1704000</c:v>
                </c:pt>
                <c:pt idx="233">
                  <c:v>1437000</c:v>
                </c:pt>
                <c:pt idx="234">
                  <c:v>1050000</c:v>
                </c:pt>
                <c:pt idx="235">
                  <c:v>1026000</c:v>
                </c:pt>
                <c:pt idx="236">
                  <c:v>709500</c:v>
                </c:pt>
                <c:pt idx="237">
                  <c:v>2148000</c:v>
                </c:pt>
                <c:pt idx="238">
                  <c:v>2053000</c:v>
                </c:pt>
                <c:pt idx="239">
                  <c:v>1612000</c:v>
                </c:pt>
                <c:pt idx="240">
                  <c:v>1729000</c:v>
                </c:pt>
                <c:pt idx="241">
                  <c:v>983300</c:v>
                </c:pt>
                <c:pt idx="242">
                  <c:v>789200</c:v>
                </c:pt>
                <c:pt idx="243">
                  <c:v>503600</c:v>
                </c:pt>
                <c:pt idx="244">
                  <c:v>1052000</c:v>
                </c:pt>
                <c:pt idx="245">
                  <c:v>566700</c:v>
                </c:pt>
                <c:pt idx="246">
                  <c:v>355300</c:v>
                </c:pt>
                <c:pt idx="247">
                  <c:v>245500</c:v>
                </c:pt>
                <c:pt idx="248">
                  <c:v>1056000</c:v>
                </c:pt>
                <c:pt idx="249">
                  <c:v>763700</c:v>
                </c:pt>
                <c:pt idx="250">
                  <c:v>619700</c:v>
                </c:pt>
                <c:pt idx="251">
                  <c:v>385300</c:v>
                </c:pt>
                <c:pt idx="252">
                  <c:v>417900</c:v>
                </c:pt>
                <c:pt idx="253">
                  <c:v>539800</c:v>
                </c:pt>
                <c:pt idx="254">
                  <c:v>716900</c:v>
                </c:pt>
                <c:pt idx="255">
                  <c:v>685900</c:v>
                </c:pt>
                <c:pt idx="256">
                  <c:v>382200</c:v>
                </c:pt>
                <c:pt idx="257">
                  <c:v>343900</c:v>
                </c:pt>
                <c:pt idx="258">
                  <c:v>319000</c:v>
                </c:pt>
                <c:pt idx="259">
                  <c:v>253000</c:v>
                </c:pt>
                <c:pt idx="260">
                  <c:v>682800</c:v>
                </c:pt>
                <c:pt idx="261">
                  <c:v>682800</c:v>
                </c:pt>
                <c:pt idx="262">
                  <c:v>334700</c:v>
                </c:pt>
                <c:pt idx="263">
                  <c:v>350200</c:v>
                </c:pt>
                <c:pt idx="264">
                  <c:v>319200</c:v>
                </c:pt>
                <c:pt idx="265">
                  <c:v>179900</c:v>
                </c:pt>
                <c:pt idx="266">
                  <c:v>204500</c:v>
                </c:pt>
                <c:pt idx="267">
                  <c:v>223600</c:v>
                </c:pt>
                <c:pt idx="268">
                  <c:v>229200</c:v>
                </c:pt>
                <c:pt idx="269">
                  <c:v>512100</c:v>
                </c:pt>
                <c:pt idx="270">
                  <c:v>159400</c:v>
                </c:pt>
                <c:pt idx="271">
                  <c:v>168800</c:v>
                </c:pt>
                <c:pt idx="272">
                  <c:v>161700</c:v>
                </c:pt>
                <c:pt idx="273">
                  <c:v>278000</c:v>
                </c:pt>
                <c:pt idx="274">
                  <c:v>272100</c:v>
                </c:pt>
                <c:pt idx="275">
                  <c:v>285400</c:v>
                </c:pt>
                <c:pt idx="276">
                  <c:v>218500</c:v>
                </c:pt>
                <c:pt idx="277">
                  <c:v>331000</c:v>
                </c:pt>
                <c:pt idx="278">
                  <c:v>404700</c:v>
                </c:pt>
                <c:pt idx="279">
                  <c:v>278200</c:v>
                </c:pt>
                <c:pt idx="280">
                  <c:v>349200</c:v>
                </c:pt>
                <c:pt idx="281">
                  <c:v>200000</c:v>
                </c:pt>
                <c:pt idx="282">
                  <c:v>192100</c:v>
                </c:pt>
                <c:pt idx="283">
                  <c:v>160500</c:v>
                </c:pt>
                <c:pt idx="284">
                  <c:v>406100</c:v>
                </c:pt>
                <c:pt idx="285">
                  <c:v>295100</c:v>
                </c:pt>
                <c:pt idx="286">
                  <c:v>259100</c:v>
                </c:pt>
                <c:pt idx="287">
                  <c:v>257600</c:v>
                </c:pt>
                <c:pt idx="288">
                  <c:v>192900</c:v>
                </c:pt>
                <c:pt idx="289">
                  <c:v>228500</c:v>
                </c:pt>
                <c:pt idx="290">
                  <c:v>224600</c:v>
                </c:pt>
                <c:pt idx="291">
                  <c:v>245800</c:v>
                </c:pt>
                <c:pt idx="292">
                  <c:v>255100</c:v>
                </c:pt>
                <c:pt idx="293">
                  <c:v>244400</c:v>
                </c:pt>
                <c:pt idx="294">
                  <c:v>175700</c:v>
                </c:pt>
                <c:pt idx="295">
                  <c:v>157400</c:v>
                </c:pt>
                <c:pt idx="296">
                  <c:v>327100</c:v>
                </c:pt>
                <c:pt idx="297" formatCode="General">
                  <c:v>-705890.24273807206</c:v>
                </c:pt>
                <c:pt idx="298" formatCode="General">
                  <c:v>-726928.0592397654</c:v>
                </c:pt>
                <c:pt idx="299" formatCode="General">
                  <c:v>-688354.68026469066</c:v>
                </c:pt>
                <c:pt idx="300" formatCode="General">
                  <c:v>-677704.97655942687</c:v>
                </c:pt>
                <c:pt idx="301" formatCode="General">
                  <c:v>-671913.39791336213</c:v>
                </c:pt>
                <c:pt idx="302" formatCode="General">
                  <c:v>-586484.10532594519</c:v>
                </c:pt>
                <c:pt idx="303" formatCode="General">
                  <c:v>-567592.51790623041</c:v>
                </c:pt>
                <c:pt idx="304" formatCode="General">
                  <c:v>-675485.40154842124</c:v>
                </c:pt>
                <c:pt idx="305" formatCode="General">
                  <c:v>-770894.65929634485</c:v>
                </c:pt>
                <c:pt idx="306" formatCode="General">
                  <c:v>-726065.63401651708</c:v>
                </c:pt>
                <c:pt idx="307" formatCode="General">
                  <c:v>-879782.78629414341</c:v>
                </c:pt>
                <c:pt idx="308" formatCode="General">
                  <c:v>-921343.30293186964</c:v>
                </c:pt>
                <c:pt idx="309" formatCode="General">
                  <c:v>-910077.40879032493</c:v>
                </c:pt>
                <c:pt idx="310" formatCode="General">
                  <c:v>-807656.6583693109</c:v>
                </c:pt>
                <c:pt idx="311" formatCode="General">
                  <c:v>-827221.2931964614</c:v>
                </c:pt>
                <c:pt idx="312" formatCode="General">
                  <c:v>-889048.27426823194</c:v>
                </c:pt>
                <c:pt idx="313" formatCode="General">
                  <c:v>-716181.11997347733</c:v>
                </c:pt>
                <c:pt idx="314" formatCode="General">
                  <c:v>-794811.16416924633</c:v>
                </c:pt>
                <c:pt idx="315" formatCode="General">
                  <c:v>-787874.7102176256</c:v>
                </c:pt>
                <c:pt idx="316" formatCode="General">
                  <c:v>-732975.63247272733</c:v>
                </c:pt>
                <c:pt idx="317" formatCode="General">
                  <c:v>-722969.56216830155</c:v>
                </c:pt>
                <c:pt idx="318" formatCode="General">
                  <c:v>-769634.27178336144</c:v>
                </c:pt>
                <c:pt idx="319" formatCode="General">
                  <c:v>-804337.99773339787</c:v>
                </c:pt>
                <c:pt idx="320" formatCode="General">
                  <c:v>-820485.46707553777</c:v>
                </c:pt>
                <c:pt idx="321" formatCode="General">
                  <c:v>-797668.05914082401</c:v>
                </c:pt>
                <c:pt idx="322" formatCode="General">
                  <c:v>-725674.05474844761</c:v>
                </c:pt>
                <c:pt idx="323" formatCode="General">
                  <c:v>-633582.09891298565</c:v>
                </c:pt>
                <c:pt idx="324" formatCode="General">
                  <c:v>-702049.6944663818</c:v>
                </c:pt>
                <c:pt idx="325" formatCode="General">
                  <c:v>-688497.69278422487</c:v>
                </c:pt>
                <c:pt idx="326" formatCode="General">
                  <c:v>-753297.21813672571</c:v>
                </c:pt>
                <c:pt idx="327" formatCode="General">
                  <c:v>-751960.8514465898</c:v>
                </c:pt>
                <c:pt idx="328" formatCode="General">
                  <c:v>376830.49538012553</c:v>
                </c:pt>
                <c:pt idx="329" formatCode="General">
                  <c:v>-55160.513447925448</c:v>
                </c:pt>
                <c:pt idx="330" formatCode="General">
                  <c:v>571105.01625640166</c:v>
                </c:pt>
                <c:pt idx="331" formatCode="General">
                  <c:v>424604.96882435767</c:v>
                </c:pt>
                <c:pt idx="332" formatCode="General">
                  <c:v>-123348.11970944644</c:v>
                </c:pt>
                <c:pt idx="333" formatCode="General">
                  <c:v>-284907.79400776478</c:v>
                </c:pt>
                <c:pt idx="334" formatCode="General">
                  <c:v>-466839.01854043535</c:v>
                </c:pt>
                <c:pt idx="335" formatCode="General">
                  <c:v>-665036.1983300806</c:v>
                </c:pt>
                <c:pt idx="336" formatCode="General">
                  <c:v>-804012.77777762408</c:v>
                </c:pt>
                <c:pt idx="337" formatCode="General">
                  <c:v>-818984.18543188809</c:v>
                </c:pt>
                <c:pt idx="338" formatCode="General">
                  <c:v>-307390.8241528162</c:v>
                </c:pt>
                <c:pt idx="339" formatCode="General">
                  <c:v>-445851.12878544279</c:v>
                </c:pt>
                <c:pt idx="340" formatCode="General">
                  <c:v>886098.71806392667</c:v>
                </c:pt>
                <c:pt idx="341" formatCode="General">
                  <c:v>888696.94463072973</c:v>
                </c:pt>
                <c:pt idx="342" formatCode="General">
                  <c:v>391260.53851541795</c:v>
                </c:pt>
                <c:pt idx="343" formatCode="General">
                  <c:v>-125669.34703141416</c:v>
                </c:pt>
                <c:pt idx="344" formatCode="General">
                  <c:v>150907.87782227527</c:v>
                </c:pt>
                <c:pt idx="345" formatCode="General">
                  <c:v>267145.98813609197</c:v>
                </c:pt>
                <c:pt idx="346" formatCode="General">
                  <c:v>3227351.8210827252</c:v>
                </c:pt>
                <c:pt idx="347" formatCode="General">
                  <c:v>4448076.4430116815</c:v>
                </c:pt>
                <c:pt idx="348" formatCode="General">
                  <c:v>3124085.4155675666</c:v>
                </c:pt>
                <c:pt idx="349" formatCode="General">
                  <c:v>1602142.3045725166</c:v>
                </c:pt>
                <c:pt idx="350" formatCode="General">
                  <c:v>716489.00912822015</c:v>
                </c:pt>
                <c:pt idx="351" formatCode="General">
                  <c:v>704962.11613210477</c:v>
                </c:pt>
                <c:pt idx="352" formatCode="General">
                  <c:v>644015.37829767808</c:v>
                </c:pt>
                <c:pt idx="353" formatCode="General">
                  <c:v>767463.50747075956</c:v>
                </c:pt>
                <c:pt idx="354" formatCode="General">
                  <c:v>1156938.381987568</c:v>
                </c:pt>
                <c:pt idx="355" formatCode="General">
                  <c:v>1690746.2483486531</c:v>
                </c:pt>
                <c:pt idx="356" formatCode="General">
                  <c:v>1151190.1406311227</c:v>
                </c:pt>
                <c:pt idx="357" formatCode="General">
                  <c:v>1003189.7982835422</c:v>
                </c:pt>
                <c:pt idx="358" formatCode="General">
                  <c:v>3028807.4518156331</c:v>
                </c:pt>
                <c:pt idx="359" formatCode="General">
                  <c:v>1750560.7862878749</c:v>
                </c:pt>
                <c:pt idx="360" formatCode="General">
                  <c:v>907863.39772926143</c:v>
                </c:pt>
                <c:pt idx="361" formatCode="General">
                  <c:v>319670.58690512669</c:v>
                </c:pt>
                <c:pt idx="362" formatCode="General">
                  <c:v>177926.2086612893</c:v>
                </c:pt>
                <c:pt idx="363" formatCode="General">
                  <c:v>1207072.644607753</c:v>
                </c:pt>
                <c:pt idx="364" formatCode="General">
                  <c:v>830137.58652377711</c:v>
                </c:pt>
                <c:pt idx="365" formatCode="General">
                  <c:v>3703682.927199204</c:v>
                </c:pt>
                <c:pt idx="366" formatCode="General">
                  <c:v>1995270.6722000635</c:v>
                </c:pt>
                <c:pt idx="367" formatCode="General">
                  <c:v>269124.06484645559</c:v>
                </c:pt>
                <c:pt idx="368" formatCode="General">
                  <c:v>179136.34572413829</c:v>
                </c:pt>
                <c:pt idx="369" formatCode="General">
                  <c:v>487649.8987631558</c:v>
                </c:pt>
                <c:pt idx="370" formatCode="General">
                  <c:v>737573.7360849242</c:v>
                </c:pt>
                <c:pt idx="371" formatCode="General">
                  <c:v>2809868.0075489567</c:v>
                </c:pt>
                <c:pt idx="372" formatCode="General">
                  <c:v>3295313.7520963834</c:v>
                </c:pt>
                <c:pt idx="373" formatCode="General">
                  <c:v>3692554.8018677202</c:v>
                </c:pt>
                <c:pt idx="374" formatCode="General">
                  <c:v>3491829.8572544791</c:v>
                </c:pt>
                <c:pt idx="375" formatCode="General">
                  <c:v>4052254.4119136455</c:v>
                </c:pt>
                <c:pt idx="376" formatCode="General">
                  <c:v>4054517.1518337075</c:v>
                </c:pt>
                <c:pt idx="377" formatCode="General">
                  <c:v>1978947.5608069592</c:v>
                </c:pt>
                <c:pt idx="378" formatCode="General">
                  <c:v>848747.82561704726</c:v>
                </c:pt>
                <c:pt idx="379" formatCode="General">
                  <c:v>1392135.3464970626</c:v>
                </c:pt>
                <c:pt idx="380" formatCode="General">
                  <c:v>2306158.9176760074</c:v>
                </c:pt>
                <c:pt idx="381" formatCode="General">
                  <c:v>1673566.9814164205</c:v>
                </c:pt>
                <c:pt idx="382" formatCode="General">
                  <c:v>4558965.7575109182</c:v>
                </c:pt>
                <c:pt idx="383" formatCode="General">
                  <c:v>2871446.7455233652</c:v>
                </c:pt>
                <c:pt idx="384" formatCode="General">
                  <c:v>6192591.2056423984</c:v>
                </c:pt>
                <c:pt idx="385" formatCode="General">
                  <c:v>2363130.9921045233</c:v>
                </c:pt>
                <c:pt idx="386" formatCode="General">
                  <c:v>3487724.449195364</c:v>
                </c:pt>
                <c:pt idx="387" formatCode="General">
                  <c:v>2237546.731732626</c:v>
                </c:pt>
                <c:pt idx="388" formatCode="General">
                  <c:v>1730496.6107497599</c:v>
                </c:pt>
                <c:pt idx="389" formatCode="General">
                  <c:v>833752.3634350308</c:v>
                </c:pt>
                <c:pt idx="390" formatCode="General">
                  <c:v>563141.94815365179</c:v>
                </c:pt>
                <c:pt idx="391" formatCode="General">
                  <c:v>1707804.457208558</c:v>
                </c:pt>
                <c:pt idx="392" formatCode="General">
                  <c:v>1165114.0453534096</c:v>
                </c:pt>
                <c:pt idx="393" formatCode="General">
                  <c:v>3517585.4311556192</c:v>
                </c:pt>
                <c:pt idx="394" formatCode="General">
                  <c:v>3335003.4880826082</c:v>
                </c:pt>
                <c:pt idx="395" formatCode="General">
                  <c:v>3940262.7241291655</c:v>
                </c:pt>
                <c:pt idx="396" formatCode="General">
                  <c:v>2540831.2555234744</c:v>
                </c:pt>
                <c:pt idx="397" formatCode="General">
                  <c:v>2277583.1814745376</c:v>
                </c:pt>
                <c:pt idx="398" formatCode="General">
                  <c:v>-5889.6196446522008</c:v>
                </c:pt>
                <c:pt idx="399" formatCode="General">
                  <c:v>-35855.290344889247</c:v>
                </c:pt>
                <c:pt idx="400" formatCode="General">
                  <c:v>-216715.80383067028</c:v>
                </c:pt>
                <c:pt idx="401" formatCode="General">
                  <c:v>862063.77809036104</c:v>
                </c:pt>
                <c:pt idx="402" formatCode="General">
                  <c:v>1070204.4927569237</c:v>
                </c:pt>
                <c:pt idx="403" formatCode="General">
                  <c:v>-273184.51637365157</c:v>
                </c:pt>
                <c:pt idx="404" formatCode="General">
                  <c:v>-550132.63561659562</c:v>
                </c:pt>
                <c:pt idx="405" formatCode="General">
                  <c:v>-236156.06040375601</c:v>
                </c:pt>
                <c:pt idx="406" formatCode="General">
                  <c:v>-519722.60086967214</c:v>
                </c:pt>
                <c:pt idx="407" formatCode="General">
                  <c:v>107345.78115986989</c:v>
                </c:pt>
                <c:pt idx="408" formatCode="General">
                  <c:v>3264480.7544882917</c:v>
                </c:pt>
                <c:pt idx="409" formatCode="General">
                  <c:v>681312.16229535546</c:v>
                </c:pt>
                <c:pt idx="410" formatCode="General">
                  <c:v>-356720.8191022675</c:v>
                </c:pt>
                <c:pt idx="411" formatCode="General">
                  <c:v>-842476.03226081922</c:v>
                </c:pt>
                <c:pt idx="412" formatCode="General">
                  <c:v>-525229.45909520751</c:v>
                </c:pt>
                <c:pt idx="413" formatCode="General">
                  <c:v>-842810.43078356597</c:v>
                </c:pt>
                <c:pt idx="414" formatCode="General">
                  <c:v>-1041172.3712457906</c:v>
                </c:pt>
                <c:pt idx="415" formatCode="General">
                  <c:v>-979068.74306853011</c:v>
                </c:pt>
                <c:pt idx="416" formatCode="General">
                  <c:v>-1233098.4084690616</c:v>
                </c:pt>
                <c:pt idx="417" formatCode="General">
                  <c:v>-982676.75408888794</c:v>
                </c:pt>
                <c:pt idx="418" formatCode="General">
                  <c:v>-956302.7094773323</c:v>
                </c:pt>
                <c:pt idx="419" formatCode="General">
                  <c:v>-1118544.2437259506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B-402E-A9CA-7A146A6BD66C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327100</c:v>
                </c:pt>
                <c:pt idx="297" formatCode="0.00E+00">
                  <c:v>-705890.24273807206</c:v>
                </c:pt>
                <c:pt idx="298" formatCode="0.00E+00">
                  <c:v>-726928.0592397654</c:v>
                </c:pt>
                <c:pt idx="299" formatCode="0.00E+00">
                  <c:v>-688354.68026469066</c:v>
                </c:pt>
                <c:pt idx="300" formatCode="0.00E+00">
                  <c:v>-677704.97655942687</c:v>
                </c:pt>
                <c:pt idx="301" formatCode="0.00E+00">
                  <c:v>-671913.39791336213</c:v>
                </c:pt>
                <c:pt idx="302" formatCode="0.00E+00">
                  <c:v>-586484.10532594519</c:v>
                </c:pt>
                <c:pt idx="303" formatCode="0.00E+00">
                  <c:v>-567592.51790623041</c:v>
                </c:pt>
                <c:pt idx="304" formatCode="0.00E+00">
                  <c:v>-675485.40154842124</c:v>
                </c:pt>
                <c:pt idx="305" formatCode="0.00E+00">
                  <c:v>-770894.65929634485</c:v>
                </c:pt>
                <c:pt idx="306" formatCode="0.00E+00">
                  <c:v>-726065.63401651708</c:v>
                </c:pt>
                <c:pt idx="307" formatCode="0.00E+00">
                  <c:v>-879782.78629414341</c:v>
                </c:pt>
                <c:pt idx="308" formatCode="0.00E+00">
                  <c:v>-921343.30293186964</c:v>
                </c:pt>
                <c:pt idx="309" formatCode="0.00E+00">
                  <c:v>-910077.40879032493</c:v>
                </c:pt>
                <c:pt idx="310" formatCode="0.00E+00">
                  <c:v>-807656.6583693109</c:v>
                </c:pt>
                <c:pt idx="311" formatCode="0.00E+00">
                  <c:v>-827221.2931964614</c:v>
                </c:pt>
                <c:pt idx="312" formatCode="0.00E+00">
                  <c:v>-889048.27426823194</c:v>
                </c:pt>
                <c:pt idx="313" formatCode="0.00E+00">
                  <c:v>-716181.11997347733</c:v>
                </c:pt>
                <c:pt idx="314" formatCode="0.00E+00">
                  <c:v>-794811.16416924633</c:v>
                </c:pt>
                <c:pt idx="315" formatCode="0.00E+00">
                  <c:v>-787874.7102176256</c:v>
                </c:pt>
                <c:pt idx="316" formatCode="0.00E+00">
                  <c:v>-732975.63247272733</c:v>
                </c:pt>
                <c:pt idx="317" formatCode="0.00E+00">
                  <c:v>-722969.56216830155</c:v>
                </c:pt>
                <c:pt idx="318" formatCode="0.00E+00">
                  <c:v>-769634.27178336144</c:v>
                </c:pt>
                <c:pt idx="319" formatCode="0.00E+00">
                  <c:v>-804337.99773339787</c:v>
                </c:pt>
                <c:pt idx="320" formatCode="0.00E+00">
                  <c:v>-820485.46707553777</c:v>
                </c:pt>
                <c:pt idx="321" formatCode="0.00E+00">
                  <c:v>-797668.05914082401</c:v>
                </c:pt>
                <c:pt idx="322" formatCode="0.00E+00">
                  <c:v>-725674.05474844761</c:v>
                </c:pt>
                <c:pt idx="323" formatCode="0.00E+00">
                  <c:v>-633582.09891298565</c:v>
                </c:pt>
                <c:pt idx="324" formatCode="0.00E+00">
                  <c:v>-702049.6944663818</c:v>
                </c:pt>
                <c:pt idx="325" formatCode="0.00E+00">
                  <c:v>-688497.69278422487</c:v>
                </c:pt>
                <c:pt idx="326" formatCode="0.00E+00">
                  <c:v>-753297.21813672571</c:v>
                </c:pt>
                <c:pt idx="327" formatCode="0.00E+00">
                  <c:v>-751960.8514465898</c:v>
                </c:pt>
                <c:pt idx="328" formatCode="0.00E+00">
                  <c:v>376830.49538012553</c:v>
                </c:pt>
                <c:pt idx="329" formatCode="0.00E+00">
                  <c:v>-55160.513447925448</c:v>
                </c:pt>
                <c:pt idx="330" formatCode="0.00E+00">
                  <c:v>571105.01625640166</c:v>
                </c:pt>
                <c:pt idx="331" formatCode="0.00E+00">
                  <c:v>424604.96882435767</c:v>
                </c:pt>
                <c:pt idx="332" formatCode="0.00E+00">
                  <c:v>-123348.11970944644</c:v>
                </c:pt>
                <c:pt idx="333" formatCode="0.00E+00">
                  <c:v>-284907.79400776478</c:v>
                </c:pt>
                <c:pt idx="334" formatCode="0.00E+00">
                  <c:v>-466839.01854043535</c:v>
                </c:pt>
                <c:pt idx="335" formatCode="0.00E+00">
                  <c:v>-665036.1983300806</c:v>
                </c:pt>
                <c:pt idx="336" formatCode="0.00E+00">
                  <c:v>-804012.77777762408</c:v>
                </c:pt>
                <c:pt idx="337" formatCode="0.00E+00">
                  <c:v>-818984.18543188809</c:v>
                </c:pt>
                <c:pt idx="338" formatCode="0.00E+00">
                  <c:v>-307390.8241528162</c:v>
                </c:pt>
                <c:pt idx="339" formatCode="0.00E+00">
                  <c:v>-445851.12878544279</c:v>
                </c:pt>
                <c:pt idx="340" formatCode="0.00E+00">
                  <c:v>886098.71806392667</c:v>
                </c:pt>
                <c:pt idx="341" formatCode="0.00E+00">
                  <c:v>888696.94463072973</c:v>
                </c:pt>
                <c:pt idx="342" formatCode="0.00E+00">
                  <c:v>391260.53851541795</c:v>
                </c:pt>
                <c:pt idx="343" formatCode="0.00E+00">
                  <c:v>-125669.34703141416</c:v>
                </c:pt>
                <c:pt idx="344" formatCode="0.00E+00">
                  <c:v>150907.87782227527</c:v>
                </c:pt>
                <c:pt idx="345" formatCode="0.00E+00">
                  <c:v>267145.98813609197</c:v>
                </c:pt>
                <c:pt idx="346" formatCode="0.00E+00">
                  <c:v>3227351.8210827252</c:v>
                </c:pt>
                <c:pt idx="347" formatCode="0.00E+00">
                  <c:v>4448076.4430116815</c:v>
                </c:pt>
                <c:pt idx="348" formatCode="0.00E+00">
                  <c:v>3124085.4155675666</c:v>
                </c:pt>
                <c:pt idx="349" formatCode="0.00E+00">
                  <c:v>1602142.3045725166</c:v>
                </c:pt>
                <c:pt idx="350" formatCode="0.00E+00">
                  <c:v>716489.00912822015</c:v>
                </c:pt>
                <c:pt idx="351" formatCode="0.00E+00">
                  <c:v>704962.11613210477</c:v>
                </c:pt>
                <c:pt idx="352" formatCode="0.00E+00">
                  <c:v>644015.37829767808</c:v>
                </c:pt>
                <c:pt idx="353" formatCode="0.00E+00">
                  <c:v>767463.50747075956</c:v>
                </c:pt>
                <c:pt idx="354" formatCode="0.00E+00">
                  <c:v>1156938.381987568</c:v>
                </c:pt>
                <c:pt idx="355" formatCode="0.00E+00">
                  <c:v>1690746.2483486531</c:v>
                </c:pt>
                <c:pt idx="356" formatCode="0.00E+00">
                  <c:v>1151190.1406311227</c:v>
                </c:pt>
                <c:pt idx="357" formatCode="0.00E+00">
                  <c:v>1003189.7982835422</c:v>
                </c:pt>
                <c:pt idx="358" formatCode="0.00E+00">
                  <c:v>3028807.4518156331</c:v>
                </c:pt>
                <c:pt idx="359" formatCode="0.00E+00">
                  <c:v>1750560.7862878749</c:v>
                </c:pt>
                <c:pt idx="360" formatCode="0.00E+00">
                  <c:v>907863.39772926143</c:v>
                </c:pt>
                <c:pt idx="361" formatCode="0.00E+00">
                  <c:v>319670.58690512669</c:v>
                </c:pt>
                <c:pt idx="362" formatCode="0.00E+00">
                  <c:v>177926.2086612893</c:v>
                </c:pt>
                <c:pt idx="363" formatCode="0.00E+00">
                  <c:v>1207072.644607753</c:v>
                </c:pt>
                <c:pt idx="364" formatCode="0.00E+00">
                  <c:v>830137.58652377711</c:v>
                </c:pt>
                <c:pt idx="365" formatCode="0.00E+00">
                  <c:v>3703682.927199204</c:v>
                </c:pt>
                <c:pt idx="366" formatCode="0.00E+00">
                  <c:v>1995270.6722000635</c:v>
                </c:pt>
                <c:pt idx="367" formatCode="0.00E+00">
                  <c:v>269124.06484645559</c:v>
                </c:pt>
                <c:pt idx="368" formatCode="0.00E+00">
                  <c:v>179136.34572413829</c:v>
                </c:pt>
                <c:pt idx="369" formatCode="0.00E+00">
                  <c:v>487649.8987631558</c:v>
                </c:pt>
                <c:pt idx="370" formatCode="0.00E+00">
                  <c:v>737573.7360849242</c:v>
                </c:pt>
                <c:pt idx="371" formatCode="0.00E+00">
                  <c:v>2809868.0075489567</c:v>
                </c:pt>
                <c:pt idx="372" formatCode="0.00E+00">
                  <c:v>3295313.7520963834</c:v>
                </c:pt>
                <c:pt idx="373" formatCode="0.00E+00">
                  <c:v>3692554.8018677202</c:v>
                </c:pt>
                <c:pt idx="374" formatCode="0.00E+00">
                  <c:v>3491829.8572544791</c:v>
                </c:pt>
                <c:pt idx="375" formatCode="0.00E+00">
                  <c:v>4052254.4119136455</c:v>
                </c:pt>
                <c:pt idx="376" formatCode="0.00E+00">
                  <c:v>4054517.1518337075</c:v>
                </c:pt>
                <c:pt idx="377" formatCode="0.00E+00">
                  <c:v>1978947.5608069592</c:v>
                </c:pt>
                <c:pt idx="378" formatCode="0.00E+00">
                  <c:v>848747.82561704726</c:v>
                </c:pt>
                <c:pt idx="379" formatCode="0.00E+00">
                  <c:v>1392135.3464970626</c:v>
                </c:pt>
                <c:pt idx="380" formatCode="0.00E+00">
                  <c:v>2306158.9176760074</c:v>
                </c:pt>
                <c:pt idx="381" formatCode="0.00E+00">
                  <c:v>1673566.9814164205</c:v>
                </c:pt>
                <c:pt idx="382" formatCode="0.00E+00">
                  <c:v>4558965.7575109182</c:v>
                </c:pt>
                <c:pt idx="383" formatCode="0.00E+00">
                  <c:v>2871446.7455233652</c:v>
                </c:pt>
                <c:pt idx="384" formatCode="0.00E+00">
                  <c:v>6192591.2056423984</c:v>
                </c:pt>
                <c:pt idx="385" formatCode="0.00E+00">
                  <c:v>2363130.9921045233</c:v>
                </c:pt>
                <c:pt idx="386" formatCode="0.00E+00">
                  <c:v>3487724.449195364</c:v>
                </c:pt>
                <c:pt idx="387" formatCode="0.00E+00">
                  <c:v>2237546.731732626</c:v>
                </c:pt>
                <c:pt idx="388" formatCode="0.00E+00">
                  <c:v>1730496.6107497599</c:v>
                </c:pt>
                <c:pt idx="389" formatCode="0.00E+00">
                  <c:v>833752.3634350308</c:v>
                </c:pt>
                <c:pt idx="390" formatCode="0.00E+00">
                  <c:v>563141.94815365179</c:v>
                </c:pt>
                <c:pt idx="391" formatCode="0.00E+00">
                  <c:v>1707804.457208558</c:v>
                </c:pt>
                <c:pt idx="392" formatCode="0.00E+00">
                  <c:v>1165114.0453534096</c:v>
                </c:pt>
                <c:pt idx="393" formatCode="0.00E+00">
                  <c:v>3517585.4311556192</c:v>
                </c:pt>
                <c:pt idx="394" formatCode="0.00E+00">
                  <c:v>3335003.4880826082</c:v>
                </c:pt>
                <c:pt idx="395" formatCode="0.00E+00">
                  <c:v>3940262.7241291655</c:v>
                </c:pt>
                <c:pt idx="396" formatCode="0.00E+00">
                  <c:v>2540831.2555234744</c:v>
                </c:pt>
                <c:pt idx="397" formatCode="0.00E+00">
                  <c:v>2277583.1814745376</c:v>
                </c:pt>
                <c:pt idx="398" formatCode="0.00E+00">
                  <c:v>-5889.6196446522008</c:v>
                </c:pt>
                <c:pt idx="399" formatCode="0.00E+00">
                  <c:v>-35855.290344889247</c:v>
                </c:pt>
                <c:pt idx="400" formatCode="0.00E+00">
                  <c:v>-216715.80383067028</c:v>
                </c:pt>
                <c:pt idx="401" formatCode="0.00E+00">
                  <c:v>862063.77809036104</c:v>
                </c:pt>
                <c:pt idx="402" formatCode="0.00E+00">
                  <c:v>1070204.4927569237</c:v>
                </c:pt>
                <c:pt idx="403" formatCode="0.00E+00">
                  <c:v>-273184.51637365157</c:v>
                </c:pt>
                <c:pt idx="404" formatCode="0.00E+00">
                  <c:v>-550132.63561659562</c:v>
                </c:pt>
                <c:pt idx="405" formatCode="0.00E+00">
                  <c:v>-236156.06040375601</c:v>
                </c:pt>
                <c:pt idx="406" formatCode="0.00E+00">
                  <c:v>-519722.60086967214</c:v>
                </c:pt>
                <c:pt idx="407" formatCode="0.00E+00">
                  <c:v>107345.78115986989</c:v>
                </c:pt>
                <c:pt idx="408" formatCode="0.00E+00">
                  <c:v>3264480.7544882917</c:v>
                </c:pt>
                <c:pt idx="409" formatCode="0.00E+00">
                  <c:v>681312.16229535546</c:v>
                </c:pt>
                <c:pt idx="410" formatCode="0.00E+00">
                  <c:v>-356720.8191022675</c:v>
                </c:pt>
                <c:pt idx="411" formatCode="0.00E+00">
                  <c:v>-842476.03226081922</c:v>
                </c:pt>
                <c:pt idx="412" formatCode="0.00E+00">
                  <c:v>-525229.45909520751</c:v>
                </c:pt>
                <c:pt idx="413" formatCode="0.00E+00">
                  <c:v>-842810.43078356597</c:v>
                </c:pt>
                <c:pt idx="414" formatCode="0.00E+00">
                  <c:v>-1041172.3712457906</c:v>
                </c:pt>
                <c:pt idx="415" formatCode="0.00E+00">
                  <c:v>-979068.74306853011</c:v>
                </c:pt>
                <c:pt idx="416" formatCode="0.00E+00">
                  <c:v>-1233098.4084690616</c:v>
                </c:pt>
                <c:pt idx="417" formatCode="0.00E+00">
                  <c:v>-982676.75408888794</c:v>
                </c:pt>
                <c:pt idx="418" formatCode="0.00E+00">
                  <c:v>-956302.7094773323</c:v>
                </c:pt>
                <c:pt idx="419" formatCode="0.00E+00">
                  <c:v>-1118544.2437259506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B-402E-A9CA-7A146A6B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58768"/>
        <c:axId val="4929243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327100</c:v>
                      </c:pt>
                      <c:pt idx="297" formatCode="0.00E+00">
                        <c:v>-5261074.1571972203</c:v>
                      </c:pt>
                      <c:pt idx="298" formatCode="0.00E+00">
                        <c:v>-5318700.3111947691</c:v>
                      </c:pt>
                      <c:pt idx="299" formatCode="0.00E+00">
                        <c:v>-5316997.6246628202</c:v>
                      </c:pt>
                      <c:pt idx="300" formatCode="0.00E+00">
                        <c:v>-5343498.7217496652</c:v>
                      </c:pt>
                      <c:pt idx="301" formatCode="0.00E+00">
                        <c:v>-5375135.8263143618</c:v>
                      </c:pt>
                      <c:pt idx="302" formatCode="0.00E+00">
                        <c:v>-5327410.894594172</c:v>
                      </c:pt>
                      <c:pt idx="303" formatCode="0.00E+00">
                        <c:v>-5346497.1625521258</c:v>
                      </c:pt>
                      <c:pt idx="304" formatCode="0.00E+00">
                        <c:v>-5492639.234951105</c:v>
                      </c:pt>
                      <c:pt idx="305" formatCode="0.00E+00">
                        <c:v>-5626566.8760698643</c:v>
                      </c:pt>
                      <c:pt idx="306" formatCode="0.00E+00">
                        <c:v>-5620523.3126832135</c:v>
                      </c:pt>
                      <c:pt idx="307" formatCode="0.00E+00">
                        <c:v>-5813290.9122230485</c:v>
                      </c:pt>
                      <c:pt idx="308" formatCode="0.00E+00">
                        <c:v>-5894164.7915023873</c:v>
                      </c:pt>
                      <c:pt idx="309" formatCode="0.00E+00">
                        <c:v>-5922473.1287436942</c:v>
                      </c:pt>
                      <c:pt idx="310" formatCode="0.00E+00">
                        <c:v>-5859885.4553124988</c:v>
                      </c:pt>
                      <c:pt idx="311" formatCode="0.00E+00">
                        <c:v>-5919540.0132251997</c:v>
                      </c:pt>
                      <c:pt idx="312" formatCode="0.00E+00">
                        <c:v>-6021711.7876779344</c:v>
                      </c:pt>
                      <c:pt idx="313" formatCode="0.00E+00">
                        <c:v>-5889442.3450286435</c:v>
                      </c:pt>
                      <c:pt idx="314" formatCode="0.00E+00">
                        <c:v>-6008921.0909038447</c:v>
                      </c:pt>
                      <c:pt idx="315" formatCode="0.00E+00">
                        <c:v>-6043082.4242406609</c:v>
                      </c:pt>
                      <c:pt idx="316" formatCode="0.00E+00">
                        <c:v>-6029528.3387549054</c:v>
                      </c:pt>
                      <c:pt idx="317" formatCode="0.00E+00">
                        <c:v>-6061112.6087873075</c:v>
                      </c:pt>
                      <c:pt idx="318" formatCode="0.00E+00">
                        <c:v>-6149611.1736067813</c:v>
                      </c:pt>
                      <c:pt idx="319" formatCode="0.00E+00">
                        <c:v>-6226390.4600198045</c:v>
                      </c:pt>
                      <c:pt idx="320" formatCode="0.00E+00">
                        <c:v>-6284853.4089756375</c:v>
                      </c:pt>
                      <c:pt idx="321" formatCode="0.00E+00">
                        <c:v>-6304589.6370818838</c:v>
                      </c:pt>
                      <c:pt idx="322" formatCode="0.00E+00">
                        <c:v>-6275385.6856864933</c:v>
                      </c:pt>
                      <c:pt idx="323" formatCode="0.00E+00">
                        <c:v>-6226318.4834384574</c:v>
                      </c:pt>
                      <c:pt idx="324" formatCode="0.00E+00">
                        <c:v>-6338043.8397500608</c:v>
                      </c:pt>
                      <c:pt idx="325" formatCode="0.00E+00">
                        <c:v>-6367980.9353513326</c:v>
                      </c:pt>
                      <c:pt idx="326" formatCode="0.00E+00">
                        <c:v>-6476499.2464581169</c:v>
                      </c:pt>
                      <c:pt idx="327" formatCode="0.00E+00">
                        <c:v>-6519109.7283369191</c:v>
                      </c:pt>
                      <c:pt idx="328" formatCode="0.00E+00">
                        <c:v>-5434491.6894335411</c:v>
                      </c:pt>
                      <c:pt idx="329" formatCode="0.00E+00">
                        <c:v>-5910880.8840644537</c:v>
                      </c:pt>
                      <c:pt idx="330" formatCode="0.00E+00">
                        <c:v>-5329236.8583349362</c:v>
                      </c:pt>
                      <c:pt idx="331" formatCode="0.00E+00">
                        <c:v>-5520580.1897486234</c:v>
                      </c:pt>
                      <c:pt idx="332" formatCode="0.00E+00">
                        <c:v>-6113596.8254173817</c:v>
                      </c:pt>
                      <c:pt idx="333" formatCode="0.00E+00">
                        <c:v>-6320438.8142258292</c:v>
                      </c:pt>
                      <c:pt idx="334" formatCode="0.00E+00">
                        <c:v>-6547869.6457001213</c:v>
                      </c:pt>
                      <c:pt idx="335" formatCode="0.00E+00">
                        <c:v>-6791782.2705086451</c:v>
                      </c:pt>
                      <c:pt idx="336" formatCode="0.00E+00">
                        <c:v>-6976688.6990389638</c:v>
                      </c:pt>
                      <c:pt idx="337" formatCode="0.00E+00">
                        <c:v>-7037802.9459158499</c:v>
                      </c:pt>
                      <c:pt idx="338" formatCode="0.00E+00">
                        <c:v>-6572564.0199104324</c:v>
                      </c:pt>
                      <c:pt idx="339" formatCode="0.00E+00">
                        <c:v>-6757588.9813580457</c:v>
                      </c:pt>
                      <c:pt idx="340" formatCode="0.00E+00">
                        <c:v>-5472412.6576766707</c:v>
                      </c:pt>
                      <c:pt idx="341" formatCode="0.00E+00">
                        <c:v>-5516795.4845049875</c:v>
                      </c:pt>
                      <c:pt idx="342" formatCode="0.00E+00">
                        <c:v>-6061419.1569193443</c:v>
                      </c:pt>
                      <c:pt idx="343" formatCode="0.00E+00">
                        <c:v>-6625741.222888384</c:v>
                      </c:pt>
                      <c:pt idx="344" formatCode="0.00E+00">
                        <c:v>-6396759.8120813631</c:v>
                      </c:pt>
                      <c:pt idx="345" formatCode="0.00E+00">
                        <c:v>-6328319.8869618131</c:v>
                      </c:pt>
                      <c:pt idx="346" formatCode="0.00E+00">
                        <c:v>-3416113.3656422328</c:v>
                      </c:pt>
                      <c:pt idx="347" formatCode="0.00E+00">
                        <c:v>-2243587.9545612866</c:v>
                      </c:pt>
                      <c:pt idx="348" formatCode="0.00E+00">
                        <c:v>-3615976.882107378</c:v>
                      </c:pt>
                      <c:pt idx="349" formatCode="0.00E+00">
                        <c:v>-5186515.3894792683</c:v>
                      </c:pt>
                      <c:pt idx="350" formatCode="0.00E+00">
                        <c:v>-6120960.401328451</c:v>
                      </c:pt>
                      <c:pt idx="351" formatCode="0.00E+00">
                        <c:v>-6181474.1709889499</c:v>
                      </c:pt>
                      <c:pt idx="352" formatCode="0.00E+00">
                        <c:v>-6291601.8022046806</c:v>
                      </c:pt>
                      <c:pt idx="353" formatCode="0.00E+00">
                        <c:v>-6217527.4555628272</c:v>
                      </c:pt>
                      <c:pt idx="354" formatCode="0.00E+00">
                        <c:v>-5877618.1408874011</c:v>
                      </c:pt>
                      <c:pt idx="355" formatCode="0.00E+00">
                        <c:v>-5393566.5153191239</c:v>
                      </c:pt>
                      <c:pt idx="356" formatCode="0.00E+00">
                        <c:v>-5983068.4636593079</c:v>
                      </c:pt>
                      <c:pt idx="357" formatCode="0.00E+00">
                        <c:v>-6181203.1803334691</c:v>
                      </c:pt>
                      <c:pt idx="358" formatCode="0.00E+00">
                        <c:v>-4205907.38346262</c:v>
                      </c:pt>
                      <c:pt idx="359" formatCode="0.00E+00">
                        <c:v>-5534662.351137259</c:v>
                      </c:pt>
                      <c:pt idx="360" formatCode="0.00E+00">
                        <c:v>-6428053.4647658579</c:v>
                      </c:pt>
                      <c:pt idx="361" formatCode="0.00E+00">
                        <c:v>-7067124.4150760043</c:v>
                      </c:pt>
                      <c:pt idx="362" formatCode="0.00E+00">
                        <c:v>-7259930.352542012</c:v>
                      </c:pt>
                      <c:pt idx="363" formatCode="0.00E+00">
                        <c:v>-6282027.9144758265</c:v>
                      </c:pt>
                      <c:pt idx="364" formatCode="0.00E+00">
                        <c:v>-6710388.4413994327</c:v>
                      </c:pt>
                      <c:pt idx="365" formatCode="0.00E+00">
                        <c:v>-3888449.0859839278</c:v>
                      </c:pt>
                      <c:pt idx="366" formatCode="0.00E+00">
                        <c:v>-5648646.9010672821</c:v>
                      </c:pt>
                      <c:pt idx="367" formatCode="0.00E+00">
                        <c:v>-7426757.7144627776</c:v>
                      </c:pt>
                      <c:pt idx="368" formatCode="0.00E+00">
                        <c:v>-7568887.3692367766</c:v>
                      </c:pt>
                      <c:pt idx="369" formatCode="0.00E+00">
                        <c:v>-7312692.5774224242</c:v>
                      </c:pt>
                      <c:pt idx="370" formatCode="0.00E+00">
                        <c:v>-7115263.4349679407</c:v>
                      </c:pt>
                      <c:pt idx="371" formatCode="0.00E+00">
                        <c:v>-5095638.9119883012</c:v>
                      </c:pt>
                      <c:pt idx="372" formatCode="0.00E+00">
                        <c:v>-4663037.1012231447</c:v>
                      </c:pt>
                      <c:pt idx="373" formatCode="0.00E+00">
                        <c:v>-4318813.313723471</c:v>
                      </c:pt>
                      <c:pt idx="374" formatCode="0.00E+00">
                        <c:v>-4572728.0036075143</c:v>
                      </c:pt>
                      <c:pt idx="375" formatCode="0.00E+00">
                        <c:v>-4065664.8428567573</c:v>
                      </c:pt>
                      <c:pt idx="376" formatCode="0.00E+00">
                        <c:v>-4116934.3220634116</c:v>
                      </c:pt>
                      <c:pt idx="377" formatCode="0.00E+00">
                        <c:v>-6246206.1447745981</c:v>
                      </c:pt>
                      <c:pt idx="378" formatCode="0.00E+00">
                        <c:v>-7430277.3221242549</c:v>
                      </c:pt>
                      <c:pt idx="379" formatCode="0.00E+00">
                        <c:v>-6940929.6621974567</c:v>
                      </c:pt>
                      <c:pt idx="380" formatCode="0.00E+00">
                        <c:v>-6081113.5893092826</c:v>
                      </c:pt>
                      <c:pt idx="381" formatCode="0.00E+00">
                        <c:v>-6768079.88979543</c:v>
                      </c:pt>
                      <c:pt idx="382" formatCode="0.00E+00">
                        <c:v>-3937221.5823467998</c:v>
                      </c:pt>
                      <c:pt idx="383" formatCode="0.00E+00">
                        <c:v>-5679446.415602291</c:v>
                      </c:pt>
                      <c:pt idx="384" formatCode="0.00E+00">
                        <c:v>-2413172.3871320765</c:v>
                      </c:pt>
                      <c:pt idx="385" formatCode="0.00E+00">
                        <c:v>-6297666.9098541029</c:v>
                      </c:pt>
                      <c:pt idx="386" formatCode="0.00E+00">
                        <c:v>-5228270.915875189</c:v>
                      </c:pt>
                      <c:pt idx="387" formatCode="0.00E+00">
                        <c:v>-6533808.5358531643</c:v>
                      </c:pt>
                      <c:pt idx="388" formatCode="0.00E+00">
                        <c:v>-7096380.2931609722</c:v>
                      </c:pt>
                      <c:pt idx="389" formatCode="0.00E+00">
                        <c:v>-8048807.213798075</c:v>
                      </c:pt>
                      <c:pt idx="390" formatCode="0.00E+00">
                        <c:v>-8375260.6512213945</c:v>
                      </c:pt>
                      <c:pt idx="391" formatCode="0.00E+00">
                        <c:v>-7286600.8334402172</c:v>
                      </c:pt>
                      <c:pt idx="392" formatCode="0.00E+00">
                        <c:v>-7885452.9343614439</c:v>
                      </c:pt>
                      <c:pt idx="393" formatCode="0.00E+00">
                        <c:v>-5589301.5722873313</c:v>
                      </c:pt>
                      <c:pt idx="394" formatCode="0.00E+00">
                        <c:v>-5828361.2186924908</c:v>
                      </c:pt>
                      <c:pt idx="395" formatCode="0.00E+00">
                        <c:v>-5279736.7184622427</c:v>
                      </c:pt>
                      <c:pt idx="396" formatCode="0.00E+00">
                        <c:v>-6735959.3160547316</c:v>
                      </c:pt>
                      <c:pt idx="397" formatCode="0.00E+00">
                        <c:v>-7056154.2806240106</c:v>
                      </c:pt>
                      <c:pt idx="398" formatCode="0.00E+00">
                        <c:v>-9396729.1097097117</c:v>
                      </c:pt>
                      <c:pt idx="399" formatCode="0.00E+00">
                        <c:v>-9483951.3291600067</c:v>
                      </c:pt>
                      <c:pt idx="400" formatCode="0.00E+00">
                        <c:v>-9722222.302818954</c:v>
                      </c:pt>
                      <c:pt idx="401" formatCode="0.00E+00">
                        <c:v>-8701006.4903155994</c:v>
                      </c:pt>
                      <c:pt idx="402" formatCode="0.00E+00">
                        <c:v>-8550582.2591963485</c:v>
                      </c:pt>
                      <c:pt idx="403" formatCode="0.00E+00">
                        <c:v>-9951839.8778367359</c:v>
                      </c:pt>
                      <c:pt idx="404" formatCode="0.00E+00">
                        <c:v>-10286808.151218753</c:v>
                      </c:pt>
                      <c:pt idx="405" formatCode="0.00E+00">
                        <c:v>-10031002.700163158</c:v>
                      </c:pt>
                      <c:pt idx="406" formatCode="0.00E+00">
                        <c:v>-10372890.766805816</c:v>
                      </c:pt>
                      <c:pt idx="407" formatCode="0.00E+00">
                        <c:v>-9804293.7514785994</c:v>
                      </c:pt>
                      <c:pt idx="408" formatCode="0.00E+00">
                        <c:v>-6705779.430283213</c:v>
                      </c:pt>
                      <c:pt idx="409" formatCode="0.00E+00">
                        <c:v>-9347717.4112403132</c:v>
                      </c:pt>
                      <c:pt idx="410" formatCode="0.00E+00">
                        <c:v>-10444667.975427091</c:v>
                      </c:pt>
                      <c:pt idx="411" formatCode="0.00E+00">
                        <c:v>-10989488.428887133</c:v>
                      </c:pt>
                      <c:pt idx="412" formatCode="0.00E+00">
                        <c:v>-10731454.22301805</c:v>
                      </c:pt>
                      <c:pt idx="413" formatCode="0.00E+00">
                        <c:v>-11108394.164379748</c:v>
                      </c:pt>
                      <c:pt idx="414" formatCode="0.00E+00">
                        <c:v>-11366261.158078428</c:v>
                      </c:pt>
                      <c:pt idx="415" formatCode="0.00E+00">
                        <c:v>-11363808.153598793</c:v>
                      </c:pt>
                      <c:pt idx="416" formatCode="0.00E+00">
                        <c:v>-11677633.505676866</c:v>
                      </c:pt>
                      <c:pt idx="417" formatCode="0.00E+00">
                        <c:v>-11487152.0990042</c:v>
                      </c:pt>
                      <c:pt idx="418" formatCode="0.00E+00">
                        <c:v>-11520862.366623743</c:v>
                      </c:pt>
                      <c:pt idx="419" formatCode="0.00E+00">
                        <c:v>-11743331.786478141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5B-402E-A9CA-7A146A6BD6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327100</c:v>
                      </c:pt>
                      <c:pt idx="297" formatCode="0.00E+00">
                        <c:v>3849293.6717210766</c:v>
                      </c:pt>
                      <c:pt idx="298" formatCode="0.00E+00">
                        <c:v>3864844.1927152378</c:v>
                      </c:pt>
                      <c:pt idx="299" formatCode="0.00E+00">
                        <c:v>3940288.2641334385</c:v>
                      </c:pt>
                      <c:pt idx="300" formatCode="0.00E+00">
                        <c:v>3988088.7686308119</c:v>
                      </c:pt>
                      <c:pt idx="301" formatCode="0.00E+00">
                        <c:v>4031309.030487638</c:v>
                      </c:pt>
                      <c:pt idx="302" formatCode="0.00E+00">
                        <c:v>4154442.6839422812</c:v>
                      </c:pt>
                      <c:pt idx="303" formatCode="0.00E+00">
                        <c:v>4211312.1267396659</c:v>
                      </c:pt>
                      <c:pt idx="304" formatCode="0.00E+00">
                        <c:v>4141668.4318542629</c:v>
                      </c:pt>
                      <c:pt idx="305" formatCode="0.00E+00">
                        <c:v>4084777.5574771743</c:v>
                      </c:pt>
                      <c:pt idx="306" formatCode="0.00E+00">
                        <c:v>4168392.0446501789</c:v>
                      </c:pt>
                      <c:pt idx="307" formatCode="0.00E+00">
                        <c:v>4053725.3396347612</c:v>
                      </c:pt>
                      <c:pt idx="308" formatCode="0.00E+00">
                        <c:v>4051478.1856386485</c:v>
                      </c:pt>
                      <c:pt idx="309" formatCode="0.00E+00">
                        <c:v>4102318.3111630445</c:v>
                      </c:pt>
                      <c:pt idx="310" formatCode="0.00E+00">
                        <c:v>4244572.1385738766</c:v>
                      </c:pt>
                      <c:pt idx="311" formatCode="0.00E+00">
                        <c:v>4265097.4268322773</c:v>
                      </c:pt>
                      <c:pt idx="312" formatCode="0.00E+00">
                        <c:v>4243615.2391414698</c:v>
                      </c:pt>
                      <c:pt idx="313" formatCode="0.00E+00">
                        <c:v>4457080.1050816895</c:v>
                      </c:pt>
                      <c:pt idx="314" formatCode="0.00E+00">
                        <c:v>4419298.762565352</c:v>
                      </c:pt>
                      <c:pt idx="315" formatCode="0.00E+00">
                        <c:v>4467333.0038054092</c:v>
                      </c:pt>
                      <c:pt idx="316" formatCode="0.00E+00">
                        <c:v>4563577.0738094505</c:v>
                      </c:pt>
                      <c:pt idx="317" formatCode="0.00E+00">
                        <c:v>4615173.4844507053</c:v>
                      </c:pt>
                      <c:pt idx="318" formatCode="0.00E+00">
                        <c:v>4610342.6300400589</c:v>
                      </c:pt>
                      <c:pt idx="319" formatCode="0.00E+00">
                        <c:v>4617714.4645530097</c:v>
                      </c:pt>
                      <c:pt idx="320" formatCode="0.00E+00">
                        <c:v>4643882.4748245617</c:v>
                      </c:pt>
                      <c:pt idx="321" formatCode="0.00E+00">
                        <c:v>4709253.5188002363</c:v>
                      </c:pt>
                      <c:pt idx="322" formatCode="0.00E+00">
                        <c:v>4824037.5761895981</c:v>
                      </c:pt>
                      <c:pt idx="323" formatCode="0.00E+00">
                        <c:v>4959154.2856124854</c:v>
                      </c:pt>
                      <c:pt idx="324" formatCode="0.00E+00">
                        <c:v>4933944.4508172963</c:v>
                      </c:pt>
                      <c:pt idx="325" formatCode="0.00E+00">
                        <c:v>4990985.5497828834</c:v>
                      </c:pt>
                      <c:pt idx="326" formatCode="0.00E+00">
                        <c:v>4969904.810184665</c:v>
                      </c:pt>
                      <c:pt idx="327" formatCode="0.00E+00">
                        <c:v>5015188.0254437402</c:v>
                      </c:pt>
                      <c:pt idx="328" formatCode="0.00E+00">
                        <c:v>6188152.680193793</c:v>
                      </c:pt>
                      <c:pt idx="329" formatCode="0.00E+00">
                        <c:v>5800559.8571686028</c:v>
                      </c:pt>
                      <c:pt idx="330" formatCode="0.00E+00">
                        <c:v>6471446.8908477388</c:v>
                      </c:pt>
                      <c:pt idx="331" formatCode="0.00E+00">
                        <c:v>6369790.1273973389</c:v>
                      </c:pt>
                      <c:pt idx="332" formatCode="0.00E+00">
                        <c:v>5866900.5859984895</c:v>
                      </c:pt>
                      <c:pt idx="333" formatCode="0.00E+00">
                        <c:v>5750623.2262102989</c:v>
                      </c:pt>
                      <c:pt idx="334" formatCode="0.00E+00">
                        <c:v>5614191.6086192504</c:v>
                      </c:pt>
                      <c:pt idx="335" formatCode="0.00E+00">
                        <c:v>5461709.8738484848</c:v>
                      </c:pt>
                      <c:pt idx="336" formatCode="0.00E+00">
                        <c:v>5368663.1434837151</c:v>
                      </c:pt>
                      <c:pt idx="337" formatCode="0.00E+00">
                        <c:v>5399834.5750520732</c:v>
                      </c:pt>
                      <c:pt idx="338" formatCode="0.00E+00">
                        <c:v>5957782.3716048002</c:v>
                      </c:pt>
                      <c:pt idx="339" formatCode="0.00E+00">
                        <c:v>5865886.7237871606</c:v>
                      </c:pt>
                      <c:pt idx="340" formatCode="0.00E+00">
                        <c:v>7244610.0938045233</c:v>
                      </c:pt>
                      <c:pt idx="341" formatCode="0.00E+00">
                        <c:v>7294189.3737664474</c:v>
                      </c:pt>
                      <c:pt idx="342" formatCode="0.00E+00">
                        <c:v>6843940.23395018</c:v>
                      </c:pt>
                      <c:pt idx="343" formatCode="0.00E+00">
                        <c:v>6374402.528825555</c:v>
                      </c:pt>
                      <c:pt idx="344" formatCode="0.00E+00">
                        <c:v>6698575.5677259136</c:v>
                      </c:pt>
                      <c:pt idx="345" formatCode="0.00E+00">
                        <c:v>6862611.8632339975</c:v>
                      </c:pt>
                      <c:pt idx="346" formatCode="0.00E+00">
                        <c:v>9870817.0078076832</c:v>
                      </c:pt>
                      <c:pt idx="347" formatCode="0.00E+00">
                        <c:v>11139740.840584651</c:v>
                      </c:pt>
                      <c:pt idx="348" formatCode="0.00E+00">
                        <c:v>9864147.7132425122</c:v>
                      </c:pt>
                      <c:pt idx="349" formatCode="0.00E+00">
                        <c:v>8390799.9986243024</c:v>
                      </c:pt>
                      <c:pt idx="350" formatCode="0.00E+00">
                        <c:v>7553938.4195848918</c:v>
                      </c:pt>
                      <c:pt idx="351" formatCode="0.00E+00">
                        <c:v>7591398.4032531595</c:v>
                      </c:pt>
                      <c:pt idx="352" formatCode="0.00E+00">
                        <c:v>7579632.558800037</c:v>
                      </c:pt>
                      <c:pt idx="353" formatCode="0.00E+00">
                        <c:v>7752454.4705043463</c:v>
                      </c:pt>
                      <c:pt idx="354" formatCode="0.00E+00">
                        <c:v>8191494.904862537</c:v>
                      </c:pt>
                      <c:pt idx="355" formatCode="0.00E+00">
                        <c:v>8775059.0120164305</c:v>
                      </c:pt>
                      <c:pt idx="356" formatCode="0.00E+00">
                        <c:v>8285448.7449215529</c:v>
                      </c:pt>
                      <c:pt idx="357" formatCode="0.00E+00">
                        <c:v>8187582.7769005541</c:v>
                      </c:pt>
                      <c:pt idx="358" formatCode="0.00E+00">
                        <c:v>10263522.287093885</c:v>
                      </c:pt>
                      <c:pt idx="359" formatCode="0.00E+00">
                        <c:v>9035783.9237130098</c:v>
                      </c:pt>
                      <c:pt idx="360" formatCode="0.00E+00">
                        <c:v>8243780.2602243815</c:v>
                      </c:pt>
                      <c:pt idx="361" formatCode="0.00E+00">
                        <c:v>7706465.5888862573</c:v>
                      </c:pt>
                      <c:pt idx="362" formatCode="0.00E+00">
                        <c:v>7615782.7698645899</c:v>
                      </c:pt>
                      <c:pt idx="363" formatCode="0.00E+00">
                        <c:v>8696173.2036913335</c:v>
                      </c:pt>
                      <c:pt idx="364" formatCode="0.00E+00">
                        <c:v>8370663.6144469865</c:v>
                      </c:pt>
                      <c:pt idx="365" formatCode="0.00E+00">
                        <c:v>11295814.940382335</c:v>
                      </c:pt>
                      <c:pt idx="366" formatCode="0.00E+00">
                        <c:v>9639188.2454674095</c:v>
                      </c:pt>
                      <c:pt idx="367" formatCode="0.00E+00">
                        <c:v>7965005.8441556897</c:v>
                      </c:pt>
                      <c:pt idx="368" formatCode="0.00E+00">
                        <c:v>7927160.0606850535</c:v>
                      </c:pt>
                      <c:pt idx="369" formatCode="0.00E+00">
                        <c:v>8287992.3749487353</c:v>
                      </c:pt>
                      <c:pt idx="370" formatCode="0.00E+00">
                        <c:v>8590410.9071377888</c:v>
                      </c:pt>
                      <c:pt idx="371" formatCode="0.00E+00">
                        <c:v>10715374.927086214</c:v>
                      </c:pt>
                      <c:pt idx="372" formatCode="0.00E+00">
                        <c:v>11253664.60541591</c:v>
                      </c:pt>
                      <c:pt idx="373" formatCode="0.00E+00">
                        <c:v>11703922.917458912</c:v>
                      </c:pt>
                      <c:pt idx="374" formatCode="0.00E+00">
                        <c:v>11556387.718116473</c:v>
                      </c:pt>
                      <c:pt idx="375" formatCode="0.00E+00">
                        <c:v>12170173.666684048</c:v>
                      </c:pt>
                      <c:pt idx="376" formatCode="0.00E+00">
                        <c:v>12225968.625730827</c:v>
                      </c:pt>
                      <c:pt idx="377" formatCode="0.00E+00">
                        <c:v>10204101.266388517</c:v>
                      </c:pt>
                      <c:pt idx="378" formatCode="0.00E+00">
                        <c:v>9127772.9733583499</c:v>
                      </c:pt>
                      <c:pt idx="379" formatCode="0.00E+00">
                        <c:v>9725200.355191581</c:v>
                      </c:pt>
                      <c:pt idx="380" formatCode="0.00E+00">
                        <c:v>10693431.424661297</c:v>
                      </c:pt>
                      <c:pt idx="381" formatCode="0.00E+00">
                        <c:v>10115213.852628272</c:v>
                      </c:pt>
                      <c:pt idx="382" formatCode="0.00E+00">
                        <c:v>13055153.097368635</c:v>
                      </c:pt>
                      <c:pt idx="383" formatCode="0.00E+00">
                        <c:v>11422339.906649021</c:v>
                      </c:pt>
                      <c:pt idx="384" formatCode="0.00E+00">
                        <c:v>14798354.798416873</c:v>
                      </c:pt>
                      <c:pt idx="385" formatCode="0.00E+00">
                        <c:v>11023928.894063149</c:v>
                      </c:pt>
                      <c:pt idx="386" formatCode="0.00E+00">
                        <c:v>12203719.814265918</c:v>
                      </c:pt>
                      <c:pt idx="387" formatCode="0.00E+00">
                        <c:v>11008901.999318415</c:v>
                      </c:pt>
                      <c:pt idx="388" formatCode="0.00E+00">
                        <c:v>10557373.514660493</c:v>
                      </c:pt>
                      <c:pt idx="389" formatCode="0.00E+00">
                        <c:v>9716311.9406681359</c:v>
                      </c:pt>
                      <c:pt idx="390" formatCode="0.00E+00">
                        <c:v>9501544.547528699</c:v>
                      </c:pt>
                      <c:pt idx="391" formatCode="0.00E+00">
                        <c:v>10702209.747857332</c:v>
                      </c:pt>
                      <c:pt idx="392" formatCode="0.00E+00">
                        <c:v>10215681.025068263</c:v>
                      </c:pt>
                      <c:pt idx="393" formatCode="0.00E+00">
                        <c:v>12624472.434598569</c:v>
                      </c:pt>
                      <c:pt idx="394" formatCode="0.00E+00">
                        <c:v>12498368.194857707</c:v>
                      </c:pt>
                      <c:pt idx="395" formatCode="0.00E+00">
                        <c:v>13160262.166720573</c:v>
                      </c:pt>
                      <c:pt idx="396" formatCode="0.00E+00">
                        <c:v>11817621.827101681</c:v>
                      </c:pt>
                      <c:pt idx="397" formatCode="0.00E+00">
                        <c:v>11611320.643573087</c:v>
                      </c:pt>
                      <c:pt idx="398" formatCode="0.00E+00">
                        <c:v>9384949.8704204056</c:v>
                      </c:pt>
                      <c:pt idx="399" formatCode="0.00E+00">
                        <c:v>9412240.74847023</c:v>
                      </c:pt>
                      <c:pt idx="400" formatCode="0.00E+00">
                        <c:v>9288790.6951576136</c:v>
                      </c:pt>
                      <c:pt idx="401" formatCode="0.00E+00">
                        <c:v>10425134.046496322</c:v>
                      </c:pt>
                      <c:pt idx="402" formatCode="0.00E+00">
                        <c:v>10690991.244710196</c:v>
                      </c:pt>
                      <c:pt idx="403" formatCode="0.00E+00">
                        <c:v>9405470.8450894337</c:v>
                      </c:pt>
                      <c:pt idx="404" formatCode="0.00E+00">
                        <c:v>9186542.8799855635</c:v>
                      </c:pt>
                      <c:pt idx="405" formatCode="0.00E+00">
                        <c:v>9558690.5793556441</c:v>
                      </c:pt>
                      <c:pt idx="406" formatCode="0.00E+00">
                        <c:v>9333445.5650664717</c:v>
                      </c:pt>
                      <c:pt idx="407" formatCode="0.00E+00">
                        <c:v>10018985.31379834</c:v>
                      </c:pt>
                      <c:pt idx="408" formatCode="0.00E+00">
                        <c:v>13234740.939259795</c:v>
                      </c:pt>
                      <c:pt idx="409" formatCode="0.00E+00">
                        <c:v>10710341.735831026</c:v>
                      </c:pt>
                      <c:pt idx="410" formatCode="0.00E+00">
                        <c:v>9731226.3372225575</c:v>
                      </c:pt>
                      <c:pt idx="411" formatCode="0.00E+00">
                        <c:v>9304536.3643654957</c:v>
                      </c:pt>
                      <c:pt idx="412" formatCode="0.00E+00">
                        <c:v>9680995.3048276342</c:v>
                      </c:pt>
                      <c:pt idx="413" formatCode="0.00E+00">
                        <c:v>9422773.3028126154</c:v>
                      </c:pt>
                      <c:pt idx="414" formatCode="0.00E+00">
                        <c:v>9283916.4155868478</c:v>
                      </c:pt>
                      <c:pt idx="415" formatCode="0.00E+00">
                        <c:v>9405670.6674617343</c:v>
                      </c:pt>
                      <c:pt idx="416" formatCode="0.00E+00">
                        <c:v>9211436.688738741</c:v>
                      </c:pt>
                      <c:pt idx="417" formatCode="0.00E+00">
                        <c:v>9521798.5908264238</c:v>
                      </c:pt>
                      <c:pt idx="418" formatCode="0.00E+00">
                        <c:v>9608256.9476690795</c:v>
                      </c:pt>
                      <c:pt idx="419" formatCode="0.00E+00">
                        <c:v>9506243.2990262415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5B-402E-A9CA-7A146A6BD66C}"/>
                  </c:ext>
                </c:extLst>
              </c15:ser>
            </c15:filteredLineSeries>
          </c:ext>
        </c:extLst>
      </c:lineChart>
      <c:catAx>
        <c:axId val="434158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24304"/>
        <c:crosses val="autoZero"/>
        <c:auto val="1"/>
        <c:lblAlgn val="ctr"/>
        <c:lblOffset val="100"/>
        <c:noMultiLvlLbl val="0"/>
      </c:catAx>
      <c:valAx>
        <c:axId val="4929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5312</c:v>
                </c:pt>
                <c:pt idx="1">
                  <c:v>5721</c:v>
                </c:pt>
                <c:pt idx="2">
                  <c:v>4170</c:v>
                </c:pt>
                <c:pt idx="3">
                  <c:v>5491</c:v>
                </c:pt>
                <c:pt idx="4">
                  <c:v>4720</c:v>
                </c:pt>
                <c:pt idx="5">
                  <c:v>3779</c:v>
                </c:pt>
                <c:pt idx="6">
                  <c:v>4172</c:v>
                </c:pt>
                <c:pt idx="7">
                  <c:v>6500</c:v>
                </c:pt>
                <c:pt idx="8">
                  <c:v>4527</c:v>
                </c:pt>
                <c:pt idx="9">
                  <c:v>4125</c:v>
                </c:pt>
                <c:pt idx="10">
                  <c:v>4557</c:v>
                </c:pt>
                <c:pt idx="11">
                  <c:v>7713</c:v>
                </c:pt>
                <c:pt idx="12">
                  <c:v>5287</c:v>
                </c:pt>
                <c:pt idx="13">
                  <c:v>4568</c:v>
                </c:pt>
                <c:pt idx="14">
                  <c:v>7117</c:v>
                </c:pt>
                <c:pt idx="15">
                  <c:v>7279</c:v>
                </c:pt>
                <c:pt idx="16">
                  <c:v>11310</c:v>
                </c:pt>
                <c:pt idx="17">
                  <c:v>5282</c:v>
                </c:pt>
                <c:pt idx="18">
                  <c:v>3664</c:v>
                </c:pt>
                <c:pt idx="19">
                  <c:v>4406</c:v>
                </c:pt>
                <c:pt idx="20">
                  <c:v>9827</c:v>
                </c:pt>
                <c:pt idx="21">
                  <c:v>24740</c:v>
                </c:pt>
                <c:pt idx="22">
                  <c:v>15530</c:v>
                </c:pt>
                <c:pt idx="23">
                  <c:v>19770</c:v>
                </c:pt>
                <c:pt idx="24">
                  <c:v>15920</c:v>
                </c:pt>
                <c:pt idx="25">
                  <c:v>13460</c:v>
                </c:pt>
                <c:pt idx="26">
                  <c:v>21060</c:v>
                </c:pt>
                <c:pt idx="27">
                  <c:v>19550</c:v>
                </c:pt>
                <c:pt idx="28">
                  <c:v>23950</c:v>
                </c:pt>
                <c:pt idx="29">
                  <c:v>15420</c:v>
                </c:pt>
                <c:pt idx="30">
                  <c:v>26400</c:v>
                </c:pt>
                <c:pt idx="31">
                  <c:v>37340</c:v>
                </c:pt>
                <c:pt idx="32">
                  <c:v>85150</c:v>
                </c:pt>
                <c:pt idx="33">
                  <c:v>52530</c:v>
                </c:pt>
                <c:pt idx="34">
                  <c:v>32540</c:v>
                </c:pt>
                <c:pt idx="35">
                  <c:v>75840</c:v>
                </c:pt>
                <c:pt idx="36">
                  <c:v>73000</c:v>
                </c:pt>
                <c:pt idx="37">
                  <c:v>23680</c:v>
                </c:pt>
                <c:pt idx="38">
                  <c:v>23680</c:v>
                </c:pt>
                <c:pt idx="39">
                  <c:v>30100</c:v>
                </c:pt>
                <c:pt idx="40">
                  <c:v>53560</c:v>
                </c:pt>
                <c:pt idx="41">
                  <c:v>69570</c:v>
                </c:pt>
                <c:pt idx="42">
                  <c:v>100900</c:v>
                </c:pt>
                <c:pt idx="43">
                  <c:v>97800</c:v>
                </c:pt>
                <c:pt idx="44">
                  <c:v>104500</c:v>
                </c:pt>
                <c:pt idx="45">
                  <c:v>47430</c:v>
                </c:pt>
                <c:pt idx="46">
                  <c:v>81430</c:v>
                </c:pt>
                <c:pt idx="47">
                  <c:v>72850</c:v>
                </c:pt>
                <c:pt idx="48">
                  <c:v>72570</c:v>
                </c:pt>
                <c:pt idx="49">
                  <c:v>55310</c:v>
                </c:pt>
                <c:pt idx="50">
                  <c:v>152000</c:v>
                </c:pt>
                <c:pt idx="51">
                  <c:v>145000</c:v>
                </c:pt>
                <c:pt idx="52">
                  <c:v>95640</c:v>
                </c:pt>
                <c:pt idx="53">
                  <c:v>68390</c:v>
                </c:pt>
                <c:pt idx="54">
                  <c:v>66100</c:v>
                </c:pt>
                <c:pt idx="55">
                  <c:v>62880</c:v>
                </c:pt>
                <c:pt idx="56">
                  <c:v>85390</c:v>
                </c:pt>
                <c:pt idx="57">
                  <c:v>113300</c:v>
                </c:pt>
                <c:pt idx="58">
                  <c:v>105300</c:v>
                </c:pt>
                <c:pt idx="59">
                  <c:v>98780</c:v>
                </c:pt>
                <c:pt idx="60">
                  <c:v>67940</c:v>
                </c:pt>
                <c:pt idx="61">
                  <c:v>65130</c:v>
                </c:pt>
                <c:pt idx="62">
                  <c:v>46470</c:v>
                </c:pt>
                <c:pt idx="63">
                  <c:v>188800</c:v>
                </c:pt>
                <c:pt idx="64">
                  <c:v>86820</c:v>
                </c:pt>
                <c:pt idx="65">
                  <c:v>52090</c:v>
                </c:pt>
                <c:pt idx="66">
                  <c:v>47670</c:v>
                </c:pt>
                <c:pt idx="67">
                  <c:v>36150</c:v>
                </c:pt>
                <c:pt idx="68">
                  <c:v>85810</c:v>
                </c:pt>
                <c:pt idx="69">
                  <c:v>198200</c:v>
                </c:pt>
                <c:pt idx="70">
                  <c:v>162000</c:v>
                </c:pt>
                <c:pt idx="71">
                  <c:v>128300</c:v>
                </c:pt>
                <c:pt idx="72">
                  <c:v>146000</c:v>
                </c:pt>
                <c:pt idx="73">
                  <c:v>159800</c:v>
                </c:pt>
                <c:pt idx="74">
                  <c:v>118300</c:v>
                </c:pt>
                <c:pt idx="75">
                  <c:v>135500</c:v>
                </c:pt>
                <c:pt idx="76">
                  <c:v>61730</c:v>
                </c:pt>
                <c:pt idx="77">
                  <c:v>78200</c:v>
                </c:pt>
                <c:pt idx="78">
                  <c:v>64900</c:v>
                </c:pt>
                <c:pt idx="79">
                  <c:v>134500</c:v>
                </c:pt>
                <c:pt idx="80">
                  <c:v>94060</c:v>
                </c:pt>
                <c:pt idx="81">
                  <c:v>103800</c:v>
                </c:pt>
                <c:pt idx="82">
                  <c:v>82330</c:v>
                </c:pt>
                <c:pt idx="83">
                  <c:v>79470</c:v>
                </c:pt>
                <c:pt idx="84">
                  <c:v>36140</c:v>
                </c:pt>
                <c:pt idx="85">
                  <c:v>43950</c:v>
                </c:pt>
                <c:pt idx="86">
                  <c:v>44440</c:v>
                </c:pt>
                <c:pt idx="87">
                  <c:v>72180</c:v>
                </c:pt>
                <c:pt idx="88">
                  <c:v>85730</c:v>
                </c:pt>
                <c:pt idx="89">
                  <c:v>41950</c:v>
                </c:pt>
                <c:pt idx="90">
                  <c:v>36880</c:v>
                </c:pt>
                <c:pt idx="91">
                  <c:v>35850</c:v>
                </c:pt>
                <c:pt idx="92">
                  <c:v>29220</c:v>
                </c:pt>
                <c:pt idx="93">
                  <c:v>46560</c:v>
                </c:pt>
                <c:pt idx="94">
                  <c:v>152100</c:v>
                </c:pt>
                <c:pt idx="95">
                  <c:v>65690</c:v>
                </c:pt>
                <c:pt idx="96">
                  <c:v>40940</c:v>
                </c:pt>
                <c:pt idx="97">
                  <c:v>19510</c:v>
                </c:pt>
                <c:pt idx="98">
                  <c:v>32830</c:v>
                </c:pt>
                <c:pt idx="99">
                  <c:v>24390</c:v>
                </c:pt>
                <c:pt idx="100">
                  <c:v>17050</c:v>
                </c:pt>
                <c:pt idx="101">
                  <c:v>21220</c:v>
                </c:pt>
                <c:pt idx="102">
                  <c:v>12540</c:v>
                </c:pt>
                <c:pt idx="103">
                  <c:v>13510</c:v>
                </c:pt>
                <c:pt idx="104">
                  <c:v>13760</c:v>
                </c:pt>
                <c:pt idx="105">
                  <c:v>12800</c:v>
                </c:pt>
                <c:pt idx="106">
                  <c:v>35990</c:v>
                </c:pt>
                <c:pt idx="107">
                  <c:v>29710</c:v>
                </c:pt>
                <c:pt idx="108">
                  <c:v>25850</c:v>
                </c:pt>
                <c:pt idx="109">
                  <c:v>11030</c:v>
                </c:pt>
                <c:pt idx="110">
                  <c:v>10390</c:v>
                </c:pt>
                <c:pt idx="111">
                  <c:v>8566</c:v>
                </c:pt>
                <c:pt idx="112">
                  <c:v>28170</c:v>
                </c:pt>
                <c:pt idx="113">
                  <c:v>15680</c:v>
                </c:pt>
                <c:pt idx="114">
                  <c:v>19620</c:v>
                </c:pt>
                <c:pt idx="115">
                  <c:v>20790</c:v>
                </c:pt>
                <c:pt idx="116">
                  <c:v>11730</c:v>
                </c:pt>
                <c:pt idx="117">
                  <c:v>9368</c:v>
                </c:pt>
                <c:pt idx="118">
                  <c:v>10430</c:v>
                </c:pt>
                <c:pt idx="119">
                  <c:v>19420</c:v>
                </c:pt>
                <c:pt idx="120">
                  <c:v>10980</c:v>
                </c:pt>
                <c:pt idx="121">
                  <c:v>5496</c:v>
                </c:pt>
                <c:pt idx="122">
                  <c:v>7236</c:v>
                </c:pt>
                <c:pt idx="123">
                  <c:v>6661</c:v>
                </c:pt>
                <c:pt idx="124">
                  <c:v>10420</c:v>
                </c:pt>
                <c:pt idx="125">
                  <c:v>8747</c:v>
                </c:pt>
                <c:pt idx="126">
                  <c:v>6425</c:v>
                </c:pt>
                <c:pt idx="127">
                  <c:v>6127</c:v>
                </c:pt>
                <c:pt idx="128">
                  <c:v>9358</c:v>
                </c:pt>
                <c:pt idx="129">
                  <c:v>12330</c:v>
                </c:pt>
                <c:pt idx="130">
                  <c:v>8810</c:v>
                </c:pt>
                <c:pt idx="131">
                  <c:v>9518</c:v>
                </c:pt>
                <c:pt idx="132">
                  <c:v>10360</c:v>
                </c:pt>
                <c:pt idx="133">
                  <c:v>9533</c:v>
                </c:pt>
                <c:pt idx="134">
                  <c:v>7250</c:v>
                </c:pt>
                <c:pt idx="135">
                  <c:v>11050</c:v>
                </c:pt>
                <c:pt idx="136">
                  <c:v>8862</c:v>
                </c:pt>
                <c:pt idx="137">
                  <c:v>5924</c:v>
                </c:pt>
                <c:pt idx="138">
                  <c:v>4102</c:v>
                </c:pt>
                <c:pt idx="139">
                  <c:v>4911</c:v>
                </c:pt>
                <c:pt idx="140">
                  <c:v>4603</c:v>
                </c:pt>
                <c:pt idx="141">
                  <c:v>3979</c:v>
                </c:pt>
                <c:pt idx="142">
                  <c:v>4513</c:v>
                </c:pt>
                <c:pt idx="143">
                  <c:v>4872</c:v>
                </c:pt>
                <c:pt idx="144">
                  <c:v>5426</c:v>
                </c:pt>
                <c:pt idx="145">
                  <c:v>7740</c:v>
                </c:pt>
                <c:pt idx="146">
                  <c:v>7874</c:v>
                </c:pt>
                <c:pt idx="147">
                  <c:v>5581</c:v>
                </c:pt>
                <c:pt idx="148">
                  <c:v>4159</c:v>
                </c:pt>
                <c:pt idx="149">
                  <c:v>5018</c:v>
                </c:pt>
                <c:pt idx="150">
                  <c:v>2766</c:v>
                </c:pt>
                <c:pt idx="151">
                  <c:v>2244</c:v>
                </c:pt>
                <c:pt idx="152">
                  <c:v>2460</c:v>
                </c:pt>
                <c:pt idx="153">
                  <c:v>4333</c:v>
                </c:pt>
                <c:pt idx="154">
                  <c:v>3819</c:v>
                </c:pt>
                <c:pt idx="155">
                  <c:v>2934</c:v>
                </c:pt>
                <c:pt idx="156">
                  <c:v>4769</c:v>
                </c:pt>
                <c:pt idx="157">
                  <c:v>3233</c:v>
                </c:pt>
                <c:pt idx="158">
                  <c:v>3231</c:v>
                </c:pt>
                <c:pt idx="159">
                  <c:v>4023</c:v>
                </c:pt>
                <c:pt idx="160">
                  <c:v>4041</c:v>
                </c:pt>
                <c:pt idx="161">
                  <c:v>3311</c:v>
                </c:pt>
                <c:pt idx="162">
                  <c:v>2858</c:v>
                </c:pt>
                <c:pt idx="163">
                  <c:v>2567</c:v>
                </c:pt>
                <c:pt idx="164">
                  <c:v>2787</c:v>
                </c:pt>
                <c:pt idx="165">
                  <c:v>3765</c:v>
                </c:pt>
                <c:pt idx="166">
                  <c:v>5184</c:v>
                </c:pt>
                <c:pt idx="167">
                  <c:v>4037</c:v>
                </c:pt>
                <c:pt idx="168">
                  <c:v>4901</c:v>
                </c:pt>
                <c:pt idx="169">
                  <c:v>4396</c:v>
                </c:pt>
                <c:pt idx="170">
                  <c:v>4396</c:v>
                </c:pt>
                <c:pt idx="171">
                  <c:v>30500</c:v>
                </c:pt>
                <c:pt idx="172">
                  <c:v>15740</c:v>
                </c:pt>
                <c:pt idx="173">
                  <c:v>30830</c:v>
                </c:pt>
                <c:pt idx="174">
                  <c:v>28030</c:v>
                </c:pt>
                <c:pt idx="175">
                  <c:v>15180</c:v>
                </c:pt>
                <c:pt idx="176">
                  <c:v>11650</c:v>
                </c:pt>
                <c:pt idx="177">
                  <c:v>7729</c:v>
                </c:pt>
                <c:pt idx="178">
                  <c:v>4340</c:v>
                </c:pt>
                <c:pt idx="179">
                  <c:v>2139</c:v>
                </c:pt>
                <c:pt idx="180">
                  <c:v>2159</c:v>
                </c:pt>
                <c:pt idx="181">
                  <c:v>11630</c:v>
                </c:pt>
                <c:pt idx="182">
                  <c:v>9595</c:v>
                </c:pt>
                <c:pt idx="183">
                  <c:v>32280</c:v>
                </c:pt>
                <c:pt idx="184">
                  <c:v>32890</c:v>
                </c:pt>
                <c:pt idx="185">
                  <c:v>25290</c:v>
                </c:pt>
                <c:pt idx="186">
                  <c:v>15660</c:v>
                </c:pt>
                <c:pt idx="187">
                  <c:v>21740</c:v>
                </c:pt>
                <c:pt idx="188">
                  <c:v>19540</c:v>
                </c:pt>
                <c:pt idx="189">
                  <c:v>62880</c:v>
                </c:pt>
                <c:pt idx="190">
                  <c:v>74070</c:v>
                </c:pt>
                <c:pt idx="191">
                  <c:v>58150</c:v>
                </c:pt>
                <c:pt idx="192">
                  <c:v>39300</c:v>
                </c:pt>
                <c:pt idx="193">
                  <c:v>28690</c:v>
                </c:pt>
                <c:pt idx="194">
                  <c:v>29910</c:v>
                </c:pt>
                <c:pt idx="195">
                  <c:v>25950</c:v>
                </c:pt>
                <c:pt idx="196">
                  <c:v>26360</c:v>
                </c:pt>
                <c:pt idx="197">
                  <c:v>31890</c:v>
                </c:pt>
                <c:pt idx="198">
                  <c:v>45610</c:v>
                </c:pt>
                <c:pt idx="199">
                  <c:v>37550</c:v>
                </c:pt>
                <c:pt idx="200">
                  <c:v>33440</c:v>
                </c:pt>
                <c:pt idx="201">
                  <c:v>68120</c:v>
                </c:pt>
                <c:pt idx="202">
                  <c:v>41340</c:v>
                </c:pt>
                <c:pt idx="203">
                  <c:v>27910</c:v>
                </c:pt>
                <c:pt idx="204">
                  <c:v>20860</c:v>
                </c:pt>
                <c:pt idx="205">
                  <c:v>19210</c:v>
                </c:pt>
                <c:pt idx="206">
                  <c:v>40940</c:v>
                </c:pt>
                <c:pt idx="207">
                  <c:v>27820</c:v>
                </c:pt>
                <c:pt idx="208">
                  <c:v>81810</c:v>
                </c:pt>
                <c:pt idx="209">
                  <c:v>49740</c:v>
                </c:pt>
                <c:pt idx="210">
                  <c:v>20430</c:v>
                </c:pt>
                <c:pt idx="211">
                  <c:v>19290</c:v>
                </c:pt>
                <c:pt idx="212">
                  <c:v>24520</c:v>
                </c:pt>
                <c:pt idx="213">
                  <c:v>23740</c:v>
                </c:pt>
                <c:pt idx="214">
                  <c:v>52220</c:v>
                </c:pt>
                <c:pt idx="215">
                  <c:v>55500</c:v>
                </c:pt>
                <c:pt idx="216">
                  <c:v>64480</c:v>
                </c:pt>
                <c:pt idx="217">
                  <c:v>63240</c:v>
                </c:pt>
                <c:pt idx="218">
                  <c:v>72260</c:v>
                </c:pt>
                <c:pt idx="219">
                  <c:v>72260</c:v>
                </c:pt>
                <c:pt idx="220">
                  <c:v>37640</c:v>
                </c:pt>
                <c:pt idx="221">
                  <c:v>22810</c:v>
                </c:pt>
                <c:pt idx="222">
                  <c:v>37110</c:v>
                </c:pt>
                <c:pt idx="223">
                  <c:v>54440</c:v>
                </c:pt>
                <c:pt idx="224">
                  <c:v>38870</c:v>
                </c:pt>
                <c:pt idx="225">
                  <c:v>74340</c:v>
                </c:pt>
                <c:pt idx="226">
                  <c:v>43030</c:v>
                </c:pt>
                <c:pt idx="227">
                  <c:v>90970</c:v>
                </c:pt>
                <c:pt idx="228">
                  <c:v>47070</c:v>
                </c:pt>
                <c:pt idx="229">
                  <c:v>74550</c:v>
                </c:pt>
                <c:pt idx="230">
                  <c:v>52220</c:v>
                </c:pt>
                <c:pt idx="231">
                  <c:v>39260</c:v>
                </c:pt>
                <c:pt idx="232">
                  <c:v>23580</c:v>
                </c:pt>
                <c:pt idx="233">
                  <c:v>20580</c:v>
                </c:pt>
                <c:pt idx="234">
                  <c:v>17320</c:v>
                </c:pt>
                <c:pt idx="235">
                  <c:v>18240</c:v>
                </c:pt>
                <c:pt idx="236">
                  <c:v>11730</c:v>
                </c:pt>
                <c:pt idx="237">
                  <c:v>36480</c:v>
                </c:pt>
                <c:pt idx="238">
                  <c:v>32350</c:v>
                </c:pt>
                <c:pt idx="239">
                  <c:v>25400</c:v>
                </c:pt>
                <c:pt idx="240">
                  <c:v>33120</c:v>
                </c:pt>
                <c:pt idx="241">
                  <c:v>18030</c:v>
                </c:pt>
                <c:pt idx="242">
                  <c:v>14080</c:v>
                </c:pt>
                <c:pt idx="243">
                  <c:v>8103</c:v>
                </c:pt>
                <c:pt idx="244">
                  <c:v>18450</c:v>
                </c:pt>
                <c:pt idx="245">
                  <c:v>9918</c:v>
                </c:pt>
                <c:pt idx="246">
                  <c:v>6358</c:v>
                </c:pt>
                <c:pt idx="247">
                  <c:v>4285</c:v>
                </c:pt>
                <c:pt idx="248">
                  <c:v>20780</c:v>
                </c:pt>
                <c:pt idx="249">
                  <c:v>13160</c:v>
                </c:pt>
                <c:pt idx="250">
                  <c:v>10230</c:v>
                </c:pt>
                <c:pt idx="251">
                  <c:v>6658</c:v>
                </c:pt>
                <c:pt idx="252">
                  <c:v>8080</c:v>
                </c:pt>
                <c:pt idx="253">
                  <c:v>11490</c:v>
                </c:pt>
                <c:pt idx="254">
                  <c:v>15040</c:v>
                </c:pt>
                <c:pt idx="255">
                  <c:v>13260</c:v>
                </c:pt>
                <c:pt idx="256">
                  <c:v>6545</c:v>
                </c:pt>
                <c:pt idx="257">
                  <c:v>6122</c:v>
                </c:pt>
                <c:pt idx="258">
                  <c:v>6159</c:v>
                </c:pt>
                <c:pt idx="259">
                  <c:v>4588</c:v>
                </c:pt>
                <c:pt idx="260">
                  <c:v>13310</c:v>
                </c:pt>
                <c:pt idx="261">
                  <c:v>13310</c:v>
                </c:pt>
                <c:pt idx="262">
                  <c:v>5370</c:v>
                </c:pt>
                <c:pt idx="263">
                  <c:v>6135</c:v>
                </c:pt>
                <c:pt idx="264">
                  <c:v>6536</c:v>
                </c:pt>
                <c:pt idx="265">
                  <c:v>3413</c:v>
                </c:pt>
                <c:pt idx="266">
                  <c:v>3835</c:v>
                </c:pt>
                <c:pt idx="267">
                  <c:v>3927</c:v>
                </c:pt>
                <c:pt idx="268">
                  <c:v>3861</c:v>
                </c:pt>
                <c:pt idx="269">
                  <c:v>10090</c:v>
                </c:pt>
                <c:pt idx="270">
                  <c:v>2902</c:v>
                </c:pt>
                <c:pt idx="271">
                  <c:v>3207</c:v>
                </c:pt>
                <c:pt idx="272">
                  <c:v>2863</c:v>
                </c:pt>
                <c:pt idx="273">
                  <c:v>4776</c:v>
                </c:pt>
                <c:pt idx="274">
                  <c:v>4439</c:v>
                </c:pt>
                <c:pt idx="275">
                  <c:v>4955</c:v>
                </c:pt>
                <c:pt idx="276">
                  <c:v>4286</c:v>
                </c:pt>
                <c:pt idx="277">
                  <c:v>6848</c:v>
                </c:pt>
                <c:pt idx="278">
                  <c:v>8213</c:v>
                </c:pt>
                <c:pt idx="279">
                  <c:v>4907</c:v>
                </c:pt>
                <c:pt idx="280">
                  <c:v>6167</c:v>
                </c:pt>
                <c:pt idx="281">
                  <c:v>3513</c:v>
                </c:pt>
                <c:pt idx="282">
                  <c:v>3697</c:v>
                </c:pt>
                <c:pt idx="283">
                  <c:v>3095</c:v>
                </c:pt>
                <c:pt idx="284">
                  <c:v>8273</c:v>
                </c:pt>
                <c:pt idx="285">
                  <c:v>5149</c:v>
                </c:pt>
                <c:pt idx="286">
                  <c:v>4218</c:v>
                </c:pt>
                <c:pt idx="287">
                  <c:v>4394</c:v>
                </c:pt>
                <c:pt idx="288">
                  <c:v>3693</c:v>
                </c:pt>
                <c:pt idx="289">
                  <c:v>4469</c:v>
                </c:pt>
                <c:pt idx="290">
                  <c:v>4221</c:v>
                </c:pt>
                <c:pt idx="291">
                  <c:v>4337</c:v>
                </c:pt>
                <c:pt idx="292">
                  <c:v>4383</c:v>
                </c:pt>
                <c:pt idx="293">
                  <c:v>4436</c:v>
                </c:pt>
                <c:pt idx="294">
                  <c:v>3277</c:v>
                </c:pt>
                <c:pt idx="295">
                  <c:v>2961</c:v>
                </c:pt>
                <c:pt idx="296">
                  <c:v>6234</c:v>
                </c:pt>
                <c:pt idx="297" formatCode="General">
                  <c:v>-248.19657456026835</c:v>
                </c:pt>
                <c:pt idx="298" formatCode="General">
                  <c:v>-3465.5719998490422</c:v>
                </c:pt>
                <c:pt idx="299" formatCode="General">
                  <c:v>-4241.2289436206083</c:v>
                </c:pt>
                <c:pt idx="300" formatCode="General">
                  <c:v>-4509.7620498883189</c:v>
                </c:pt>
                <c:pt idx="301" formatCode="General">
                  <c:v>-4224.2751753243829</c:v>
                </c:pt>
                <c:pt idx="302" formatCode="General">
                  <c:v>-2002.1836790737652</c:v>
                </c:pt>
                <c:pt idx="303" formatCode="General">
                  <c:v>-1882.9266064771255</c:v>
                </c:pt>
                <c:pt idx="304" formatCode="General">
                  <c:v>-4266.6263782652277</c:v>
                </c:pt>
                <c:pt idx="305" formatCode="General">
                  <c:v>-5750.0267670673311</c:v>
                </c:pt>
                <c:pt idx="306" formatCode="General">
                  <c:v>-4946.0194681352041</c:v>
                </c:pt>
                <c:pt idx="307" formatCode="General">
                  <c:v>-7241.9832972920194</c:v>
                </c:pt>
                <c:pt idx="308" formatCode="General">
                  <c:v>-7831.260586225726</c:v>
                </c:pt>
                <c:pt idx="309" formatCode="General">
                  <c:v>-7671.3917828619306</c:v>
                </c:pt>
                <c:pt idx="310" formatCode="General">
                  <c:v>-5875.2148655359815</c:v>
                </c:pt>
                <c:pt idx="311" formatCode="General">
                  <c:v>-6419.893752548629</c:v>
                </c:pt>
                <c:pt idx="312" formatCode="General">
                  <c:v>-7328.3071523414437</c:v>
                </c:pt>
                <c:pt idx="313" formatCode="General">
                  <c:v>-5212.3789668854224</c:v>
                </c:pt>
                <c:pt idx="314" formatCode="General">
                  <c:v>-6584.4808820633916</c:v>
                </c:pt>
                <c:pt idx="315" formatCode="General">
                  <c:v>-6380.5695476145302</c:v>
                </c:pt>
                <c:pt idx="316" formatCode="General">
                  <c:v>-6100.4614771413326</c:v>
                </c:pt>
                <c:pt idx="317" formatCode="General">
                  <c:v>-5721.1894728501175</c:v>
                </c:pt>
                <c:pt idx="318" formatCode="General">
                  <c:v>-6287.3584528636566</c:v>
                </c:pt>
                <c:pt idx="319" formatCode="General">
                  <c:v>-6766.1096897171337</c:v>
                </c:pt>
                <c:pt idx="320" formatCode="General">
                  <c:v>-6818.7423513110771</c:v>
                </c:pt>
                <c:pt idx="321" formatCode="General">
                  <c:v>-5986.5390636627671</c:v>
                </c:pt>
                <c:pt idx="322" formatCode="General">
                  <c:v>-5709.6267890993149</c:v>
                </c:pt>
                <c:pt idx="323" formatCode="General">
                  <c:v>-4848.4489042657988</c:v>
                </c:pt>
                <c:pt idx="324" formatCode="General">
                  <c:v>-5516.2472169658322</c:v>
                </c:pt>
                <c:pt idx="325" formatCode="General">
                  <c:v>-3844.4895996087034</c:v>
                </c:pt>
                <c:pt idx="326" formatCode="General">
                  <c:v>-4703.3190235065558</c:v>
                </c:pt>
                <c:pt idx="327" formatCode="General">
                  <c:v>-4945.2116762086516</c:v>
                </c:pt>
                <c:pt idx="328" formatCode="General">
                  <c:v>15307.828317215126</c:v>
                </c:pt>
                <c:pt idx="329" formatCode="General">
                  <c:v>4400.1129733594153</c:v>
                </c:pt>
                <c:pt idx="330" formatCode="General">
                  <c:v>18308.576490772615</c:v>
                </c:pt>
                <c:pt idx="331" formatCode="General">
                  <c:v>15345.839062915555</c:v>
                </c:pt>
                <c:pt idx="332" formatCode="General">
                  <c:v>6253.8297843058772</c:v>
                </c:pt>
                <c:pt idx="333" formatCode="General">
                  <c:v>4789.1504909952509</c:v>
                </c:pt>
                <c:pt idx="334" formatCode="General">
                  <c:v>3274.9975239994619</c:v>
                </c:pt>
                <c:pt idx="335" formatCode="General">
                  <c:v>4023.8585847389386</c:v>
                </c:pt>
                <c:pt idx="336" formatCode="General">
                  <c:v>-964.65944079045221</c:v>
                </c:pt>
                <c:pt idx="337" formatCode="General">
                  <c:v>-1941.1236112031293</c:v>
                </c:pt>
                <c:pt idx="338" formatCode="General">
                  <c:v>2849.9567225146202</c:v>
                </c:pt>
                <c:pt idx="339" formatCode="General">
                  <c:v>-372.95276425325392</c:v>
                </c:pt>
                <c:pt idx="340" formatCode="General">
                  <c:v>18637.02995609412</c:v>
                </c:pt>
                <c:pt idx="341" formatCode="General">
                  <c:v>19130.770835391999</c:v>
                </c:pt>
                <c:pt idx="342" formatCode="General">
                  <c:v>15873.090442887486</c:v>
                </c:pt>
                <c:pt idx="343" formatCode="General">
                  <c:v>7897.0456742361512</c:v>
                </c:pt>
                <c:pt idx="344" formatCode="General">
                  <c:v>15511.105920348273</c:v>
                </c:pt>
                <c:pt idx="345" formatCode="General">
                  <c:v>16500.551447264905</c:v>
                </c:pt>
                <c:pt idx="346" formatCode="General">
                  <c:v>60484.969671098035</c:v>
                </c:pt>
                <c:pt idx="347" formatCode="General">
                  <c:v>59464.108499296432</c:v>
                </c:pt>
                <c:pt idx="348" formatCode="General">
                  <c:v>41139.918199756416</c:v>
                </c:pt>
                <c:pt idx="349" formatCode="General">
                  <c:v>39494.75185063872</c:v>
                </c:pt>
                <c:pt idx="350" formatCode="General">
                  <c:v>33080.135097697304</c:v>
                </c:pt>
                <c:pt idx="351" formatCode="General">
                  <c:v>19643.212934475945</c:v>
                </c:pt>
                <c:pt idx="352" formatCode="General">
                  <c:v>13635.143815519039</c:v>
                </c:pt>
                <c:pt idx="353" formatCode="General">
                  <c:v>16166.948829813953</c:v>
                </c:pt>
                <c:pt idx="354" formatCode="General">
                  <c:v>27324.860522964438</c:v>
                </c:pt>
                <c:pt idx="355" formatCode="General">
                  <c:v>42238.37663470352</c:v>
                </c:pt>
                <c:pt idx="356" formatCode="General">
                  <c:v>43255.150915698869</c:v>
                </c:pt>
                <c:pt idx="357" formatCode="General">
                  <c:v>38319.136403654447</c:v>
                </c:pt>
                <c:pt idx="358" formatCode="General">
                  <c:v>62676.284894993943</c:v>
                </c:pt>
                <c:pt idx="359" formatCode="General">
                  <c:v>25222.969875335355</c:v>
                </c:pt>
                <c:pt idx="360" formatCode="General">
                  <c:v>23147.423601473245</c:v>
                </c:pt>
                <c:pt idx="361" formatCode="General">
                  <c:v>17862.909708515686</c:v>
                </c:pt>
                <c:pt idx="362" formatCode="General">
                  <c:v>15894.084594307964</c:v>
                </c:pt>
                <c:pt idx="363" formatCode="General">
                  <c:v>26781.248484661235</c:v>
                </c:pt>
                <c:pt idx="364" formatCode="General">
                  <c:v>40128.147302925674</c:v>
                </c:pt>
                <c:pt idx="365" formatCode="General">
                  <c:v>80542.241345389091</c:v>
                </c:pt>
                <c:pt idx="366" formatCode="General">
                  <c:v>39278.780092488072</c:v>
                </c:pt>
                <c:pt idx="367" formatCode="General">
                  <c:v>9000.6123297136764</c:v>
                </c:pt>
                <c:pt idx="368" formatCode="General">
                  <c:v>8396.749281039085</c:v>
                </c:pt>
                <c:pt idx="369" formatCode="General">
                  <c:v>12596.038553699982</c:v>
                </c:pt>
                <c:pt idx="370" formatCode="General">
                  <c:v>18603.411890278818</c:v>
                </c:pt>
                <c:pt idx="371" formatCode="General">
                  <c:v>48162.440923858943</c:v>
                </c:pt>
                <c:pt idx="372" formatCode="General">
                  <c:v>48166.604594580276</c:v>
                </c:pt>
                <c:pt idx="373" formatCode="General">
                  <c:v>52561.25154911117</c:v>
                </c:pt>
                <c:pt idx="374" formatCode="General">
                  <c:v>44045.706410396429</c:v>
                </c:pt>
                <c:pt idx="375" formatCode="General">
                  <c:v>51402.728899942711</c:v>
                </c:pt>
                <c:pt idx="376" formatCode="General">
                  <c:v>49863.965929121448</c:v>
                </c:pt>
                <c:pt idx="377" formatCode="General">
                  <c:v>63046.416417859495</c:v>
                </c:pt>
                <c:pt idx="378" formatCode="General">
                  <c:v>30301.497682029934</c:v>
                </c:pt>
                <c:pt idx="379" formatCode="General">
                  <c:v>24369.861134387895</c:v>
                </c:pt>
                <c:pt idx="380" formatCode="General">
                  <c:v>32761.65565744368</c:v>
                </c:pt>
                <c:pt idx="381" formatCode="General">
                  <c:v>19772.78239960768</c:v>
                </c:pt>
                <c:pt idx="382" formatCode="General">
                  <c:v>62604.474060906316</c:v>
                </c:pt>
                <c:pt idx="383" formatCode="General">
                  <c:v>70400.070172923035</c:v>
                </c:pt>
                <c:pt idx="384" formatCode="General">
                  <c:v>98591.549913966388</c:v>
                </c:pt>
                <c:pt idx="385" formatCode="General">
                  <c:v>48840.856758451133</c:v>
                </c:pt>
                <c:pt idx="386" formatCode="General">
                  <c:v>70379.92826156292</c:v>
                </c:pt>
                <c:pt idx="387" formatCode="General">
                  <c:v>55069.887915768661</c:v>
                </c:pt>
                <c:pt idx="388" formatCode="General">
                  <c:v>34438.49959142931</c:v>
                </c:pt>
                <c:pt idx="389" formatCode="General">
                  <c:v>24723.225337343316</c:v>
                </c:pt>
                <c:pt idx="390" formatCode="General">
                  <c:v>3677.7421173936727</c:v>
                </c:pt>
                <c:pt idx="391" formatCode="General">
                  <c:v>8560.3153456112141</c:v>
                </c:pt>
                <c:pt idx="392" formatCode="General">
                  <c:v>11840.854189231814</c:v>
                </c:pt>
                <c:pt idx="393" formatCode="General">
                  <c:v>37837.096372933556</c:v>
                </c:pt>
                <c:pt idx="394" formatCode="General">
                  <c:v>50958.358838564367</c:v>
                </c:pt>
                <c:pt idx="395" formatCode="General">
                  <c:v>48678.578549573504</c:v>
                </c:pt>
                <c:pt idx="396" formatCode="General">
                  <c:v>37547.740263577543</c:v>
                </c:pt>
                <c:pt idx="397" formatCode="General">
                  <c:v>40319.958516693136</c:v>
                </c:pt>
                <c:pt idx="398" formatCode="General">
                  <c:v>13390.759977904099</c:v>
                </c:pt>
                <c:pt idx="399" formatCode="General">
                  <c:v>10351.488343563695</c:v>
                </c:pt>
                <c:pt idx="400" formatCode="General">
                  <c:v>7735.1726821352431</c:v>
                </c:pt>
                <c:pt idx="401" formatCode="General">
                  <c:v>26152.138463872401</c:v>
                </c:pt>
                <c:pt idx="402" formatCode="General">
                  <c:v>28803.386506033723</c:v>
                </c:pt>
                <c:pt idx="403" formatCode="General">
                  <c:v>13795.008757217034</c:v>
                </c:pt>
                <c:pt idx="404" formatCode="General">
                  <c:v>6464.6546436584595</c:v>
                </c:pt>
                <c:pt idx="405" formatCode="General">
                  <c:v>14738.456172297854</c:v>
                </c:pt>
                <c:pt idx="406" formatCode="General">
                  <c:v>5007.7882386226065</c:v>
                </c:pt>
                <c:pt idx="407" formatCode="General">
                  <c:v>9403.6064418625283</c:v>
                </c:pt>
                <c:pt idx="408" formatCode="General">
                  <c:v>49603.944113476493</c:v>
                </c:pt>
                <c:pt idx="409" formatCode="General">
                  <c:v>32663.829867477449</c:v>
                </c:pt>
                <c:pt idx="410" formatCode="General">
                  <c:v>18283.309662319094</c:v>
                </c:pt>
                <c:pt idx="411" formatCode="General">
                  <c:v>6297.4729034126558</c:v>
                </c:pt>
                <c:pt idx="412" formatCode="General">
                  <c:v>5373.8099917057007</c:v>
                </c:pt>
                <c:pt idx="413" formatCode="General">
                  <c:v>-1029.4654028696987</c:v>
                </c:pt>
                <c:pt idx="414" formatCode="General">
                  <c:v>-3496.0722164335766</c:v>
                </c:pt>
                <c:pt idx="415" formatCode="General">
                  <c:v>-2281.097112845142</c:v>
                </c:pt>
                <c:pt idx="416" formatCode="General">
                  <c:v>-5852.6287582023615</c:v>
                </c:pt>
                <c:pt idx="417" formatCode="General">
                  <c:v>-533.03087945292827</c:v>
                </c:pt>
                <c:pt idx="418" formatCode="General">
                  <c:v>-1375.4427659046705</c:v>
                </c:pt>
                <c:pt idx="419" formatCode="General">
                  <c:v>-6725.7702788307888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9-4747-AAFD-80BF6CE82548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6234</c:v>
                </c:pt>
                <c:pt idx="297" formatCode="0.00E+00">
                  <c:v>-248.19657456026835</c:v>
                </c:pt>
                <c:pt idx="298" formatCode="0.00E+00">
                  <c:v>-3465.5719998490422</c:v>
                </c:pt>
                <c:pt idx="299" formatCode="0.00E+00">
                  <c:v>-4241.2289436206083</c:v>
                </c:pt>
                <c:pt idx="300" formatCode="0.00E+00">
                  <c:v>-4509.7620498883189</c:v>
                </c:pt>
                <c:pt idx="301" formatCode="0.00E+00">
                  <c:v>-4224.2751753243829</c:v>
                </c:pt>
                <c:pt idx="302" formatCode="0.00E+00">
                  <c:v>-2002.1836790737652</c:v>
                </c:pt>
                <c:pt idx="303" formatCode="0.00E+00">
                  <c:v>-1882.9266064771255</c:v>
                </c:pt>
                <c:pt idx="304" formatCode="0.00E+00">
                  <c:v>-4266.6263782652277</c:v>
                </c:pt>
                <c:pt idx="305" formatCode="0.00E+00">
                  <c:v>-5750.0267670673311</c:v>
                </c:pt>
                <c:pt idx="306" formatCode="0.00E+00">
                  <c:v>-4946.0194681352041</c:v>
                </c:pt>
                <c:pt idx="307" formatCode="0.00E+00">
                  <c:v>-7241.9832972920194</c:v>
                </c:pt>
                <c:pt idx="308" formatCode="0.00E+00">
                  <c:v>-7831.260586225726</c:v>
                </c:pt>
                <c:pt idx="309" formatCode="0.00E+00">
                  <c:v>-7671.3917828619306</c:v>
                </c:pt>
                <c:pt idx="310" formatCode="0.00E+00">
                  <c:v>-5875.2148655359815</c:v>
                </c:pt>
                <c:pt idx="311" formatCode="0.00E+00">
                  <c:v>-6419.893752548629</c:v>
                </c:pt>
                <c:pt idx="312" formatCode="0.00E+00">
                  <c:v>-7328.3071523414437</c:v>
                </c:pt>
                <c:pt idx="313" formatCode="0.00E+00">
                  <c:v>-5212.3789668854224</c:v>
                </c:pt>
                <c:pt idx="314" formatCode="0.00E+00">
                  <c:v>-6584.4808820633916</c:v>
                </c:pt>
                <c:pt idx="315" formatCode="0.00E+00">
                  <c:v>-6380.5695476145302</c:v>
                </c:pt>
                <c:pt idx="316" formatCode="0.00E+00">
                  <c:v>-6100.4614771413326</c:v>
                </c:pt>
                <c:pt idx="317" formatCode="0.00E+00">
                  <c:v>-5721.1894728501175</c:v>
                </c:pt>
                <c:pt idx="318" formatCode="0.00E+00">
                  <c:v>-6287.3584528636566</c:v>
                </c:pt>
                <c:pt idx="319" formatCode="0.00E+00">
                  <c:v>-6766.1096897171337</c:v>
                </c:pt>
                <c:pt idx="320" formatCode="0.00E+00">
                  <c:v>-6818.7423513110771</c:v>
                </c:pt>
                <c:pt idx="321" formatCode="0.00E+00">
                  <c:v>-5986.5390636627671</c:v>
                </c:pt>
                <c:pt idx="322" formatCode="0.00E+00">
                  <c:v>-5709.6267890993149</c:v>
                </c:pt>
                <c:pt idx="323" formatCode="0.00E+00">
                  <c:v>-4848.4489042657988</c:v>
                </c:pt>
                <c:pt idx="324" formatCode="0.00E+00">
                  <c:v>-5516.2472169658322</c:v>
                </c:pt>
                <c:pt idx="325" formatCode="0.00E+00">
                  <c:v>-3844.4895996087034</c:v>
                </c:pt>
                <c:pt idx="326" formatCode="0.00E+00">
                  <c:v>-4703.3190235065558</c:v>
                </c:pt>
                <c:pt idx="327" formatCode="0.00E+00">
                  <c:v>-4945.2116762086516</c:v>
                </c:pt>
                <c:pt idx="328" formatCode="0.00E+00">
                  <c:v>15307.828317215126</c:v>
                </c:pt>
                <c:pt idx="329" formatCode="0.00E+00">
                  <c:v>4400.1129733594153</c:v>
                </c:pt>
                <c:pt idx="330" formatCode="0.00E+00">
                  <c:v>18308.576490772615</c:v>
                </c:pt>
                <c:pt idx="331" formatCode="0.00E+00">
                  <c:v>15345.839062915555</c:v>
                </c:pt>
                <c:pt idx="332" formatCode="0.00E+00">
                  <c:v>6253.8297843058772</c:v>
                </c:pt>
                <c:pt idx="333" formatCode="0.00E+00">
                  <c:v>4789.1504909952509</c:v>
                </c:pt>
                <c:pt idx="334" formatCode="0.00E+00">
                  <c:v>3274.9975239994619</c:v>
                </c:pt>
                <c:pt idx="335" formatCode="0.00E+00">
                  <c:v>4023.8585847389386</c:v>
                </c:pt>
                <c:pt idx="336" formatCode="0.00E+00">
                  <c:v>-964.65944079045221</c:v>
                </c:pt>
                <c:pt idx="337" formatCode="0.00E+00">
                  <c:v>-1941.1236112031293</c:v>
                </c:pt>
                <c:pt idx="338" formatCode="0.00E+00">
                  <c:v>2849.9567225146202</c:v>
                </c:pt>
                <c:pt idx="339" formatCode="0.00E+00">
                  <c:v>-372.95276425325392</c:v>
                </c:pt>
                <c:pt idx="340" formatCode="0.00E+00">
                  <c:v>18637.02995609412</c:v>
                </c:pt>
                <c:pt idx="341" formatCode="0.00E+00">
                  <c:v>19130.770835391999</c:v>
                </c:pt>
                <c:pt idx="342" formatCode="0.00E+00">
                  <c:v>15873.090442887486</c:v>
                </c:pt>
                <c:pt idx="343" formatCode="0.00E+00">
                  <c:v>7897.0456742361512</c:v>
                </c:pt>
                <c:pt idx="344" formatCode="0.00E+00">
                  <c:v>15511.105920348273</c:v>
                </c:pt>
                <c:pt idx="345" formatCode="0.00E+00">
                  <c:v>16500.551447264905</c:v>
                </c:pt>
                <c:pt idx="346" formatCode="0.00E+00">
                  <c:v>60484.969671098035</c:v>
                </c:pt>
                <c:pt idx="347" formatCode="0.00E+00">
                  <c:v>59464.108499296432</c:v>
                </c:pt>
                <c:pt idx="348" formatCode="0.00E+00">
                  <c:v>41139.918199756416</c:v>
                </c:pt>
                <c:pt idx="349" formatCode="0.00E+00">
                  <c:v>39494.75185063872</c:v>
                </c:pt>
                <c:pt idx="350" formatCode="0.00E+00">
                  <c:v>33080.135097697304</c:v>
                </c:pt>
                <c:pt idx="351" formatCode="0.00E+00">
                  <c:v>19643.212934475945</c:v>
                </c:pt>
                <c:pt idx="352" formatCode="0.00E+00">
                  <c:v>13635.143815519039</c:v>
                </c:pt>
                <c:pt idx="353" formatCode="0.00E+00">
                  <c:v>16166.948829813953</c:v>
                </c:pt>
                <c:pt idx="354" formatCode="0.00E+00">
                  <c:v>27324.860522964438</c:v>
                </c:pt>
                <c:pt idx="355" formatCode="0.00E+00">
                  <c:v>42238.37663470352</c:v>
                </c:pt>
                <c:pt idx="356" formatCode="0.00E+00">
                  <c:v>43255.150915698869</c:v>
                </c:pt>
                <c:pt idx="357" formatCode="0.00E+00">
                  <c:v>38319.136403654447</c:v>
                </c:pt>
                <c:pt idx="358" formatCode="0.00E+00">
                  <c:v>62676.284894993943</c:v>
                </c:pt>
                <c:pt idx="359" formatCode="0.00E+00">
                  <c:v>25222.969875335355</c:v>
                </c:pt>
                <c:pt idx="360" formatCode="0.00E+00">
                  <c:v>23147.423601473245</c:v>
                </c:pt>
                <c:pt idx="361" formatCode="0.00E+00">
                  <c:v>17862.909708515686</c:v>
                </c:pt>
                <c:pt idx="362" formatCode="0.00E+00">
                  <c:v>15894.084594307964</c:v>
                </c:pt>
                <c:pt idx="363" formatCode="0.00E+00">
                  <c:v>26781.248484661235</c:v>
                </c:pt>
                <c:pt idx="364" formatCode="0.00E+00">
                  <c:v>40128.147302925674</c:v>
                </c:pt>
                <c:pt idx="365" formatCode="0.00E+00">
                  <c:v>80542.241345389091</c:v>
                </c:pt>
                <c:pt idx="366" formatCode="0.00E+00">
                  <c:v>39278.780092488072</c:v>
                </c:pt>
                <c:pt idx="367" formatCode="0.00E+00">
                  <c:v>9000.6123297136764</c:v>
                </c:pt>
                <c:pt idx="368" formatCode="0.00E+00">
                  <c:v>8396.749281039085</c:v>
                </c:pt>
                <c:pt idx="369" formatCode="0.00E+00">
                  <c:v>12596.038553699982</c:v>
                </c:pt>
                <c:pt idx="370" formatCode="0.00E+00">
                  <c:v>18603.411890278818</c:v>
                </c:pt>
                <c:pt idx="371" formatCode="0.00E+00">
                  <c:v>48162.440923858943</c:v>
                </c:pt>
                <c:pt idx="372" formatCode="0.00E+00">
                  <c:v>48166.604594580276</c:v>
                </c:pt>
                <c:pt idx="373" formatCode="0.00E+00">
                  <c:v>52561.25154911117</c:v>
                </c:pt>
                <c:pt idx="374" formatCode="0.00E+00">
                  <c:v>44045.706410396429</c:v>
                </c:pt>
                <c:pt idx="375" formatCode="0.00E+00">
                  <c:v>51402.728899942711</c:v>
                </c:pt>
                <c:pt idx="376" formatCode="0.00E+00">
                  <c:v>49863.965929121448</c:v>
                </c:pt>
                <c:pt idx="377" formatCode="0.00E+00">
                  <c:v>63046.416417859495</c:v>
                </c:pt>
                <c:pt idx="378" formatCode="0.00E+00">
                  <c:v>30301.497682029934</c:v>
                </c:pt>
                <c:pt idx="379" formatCode="0.00E+00">
                  <c:v>24369.861134387895</c:v>
                </c:pt>
                <c:pt idx="380" formatCode="0.00E+00">
                  <c:v>32761.65565744368</c:v>
                </c:pt>
                <c:pt idx="381" formatCode="0.00E+00">
                  <c:v>19772.78239960768</c:v>
                </c:pt>
                <c:pt idx="382" formatCode="0.00E+00">
                  <c:v>62604.474060906316</c:v>
                </c:pt>
                <c:pt idx="383" formatCode="0.00E+00">
                  <c:v>70400.070172923035</c:v>
                </c:pt>
                <c:pt idx="384" formatCode="0.00E+00">
                  <c:v>98591.549913966388</c:v>
                </c:pt>
                <c:pt idx="385" formatCode="0.00E+00">
                  <c:v>48840.856758451133</c:v>
                </c:pt>
                <c:pt idx="386" formatCode="0.00E+00">
                  <c:v>70379.92826156292</c:v>
                </c:pt>
                <c:pt idx="387" formatCode="0.00E+00">
                  <c:v>55069.887915768661</c:v>
                </c:pt>
                <c:pt idx="388" formatCode="0.00E+00">
                  <c:v>34438.49959142931</c:v>
                </c:pt>
                <c:pt idx="389" formatCode="0.00E+00">
                  <c:v>24723.225337343316</c:v>
                </c:pt>
                <c:pt idx="390" formatCode="0.00E+00">
                  <c:v>3677.7421173936727</c:v>
                </c:pt>
                <c:pt idx="391" formatCode="0.00E+00">
                  <c:v>8560.3153456112141</c:v>
                </c:pt>
                <c:pt idx="392" formatCode="0.00E+00">
                  <c:v>11840.854189231814</c:v>
                </c:pt>
                <c:pt idx="393" formatCode="0.00E+00">
                  <c:v>37837.096372933556</c:v>
                </c:pt>
                <c:pt idx="394" formatCode="0.00E+00">
                  <c:v>50958.358838564367</c:v>
                </c:pt>
                <c:pt idx="395" formatCode="0.00E+00">
                  <c:v>48678.578549573504</c:v>
                </c:pt>
                <c:pt idx="396" formatCode="0.00E+00">
                  <c:v>37547.740263577543</c:v>
                </c:pt>
                <c:pt idx="397" formatCode="0.00E+00">
                  <c:v>40319.958516693136</c:v>
                </c:pt>
                <c:pt idx="398" formatCode="0.00E+00">
                  <c:v>13390.759977904099</c:v>
                </c:pt>
                <c:pt idx="399" formatCode="0.00E+00">
                  <c:v>10351.488343563695</c:v>
                </c:pt>
                <c:pt idx="400" formatCode="0.00E+00">
                  <c:v>7735.1726821352431</c:v>
                </c:pt>
                <c:pt idx="401" formatCode="0.00E+00">
                  <c:v>26152.138463872401</c:v>
                </c:pt>
                <c:pt idx="402" formatCode="0.00E+00">
                  <c:v>28803.386506033723</c:v>
                </c:pt>
                <c:pt idx="403" formatCode="0.00E+00">
                  <c:v>13795.008757217034</c:v>
                </c:pt>
                <c:pt idx="404" formatCode="0.00E+00">
                  <c:v>6464.6546436584595</c:v>
                </c:pt>
                <c:pt idx="405" formatCode="0.00E+00">
                  <c:v>14738.456172297854</c:v>
                </c:pt>
                <c:pt idx="406" formatCode="0.00E+00">
                  <c:v>5007.7882386226065</c:v>
                </c:pt>
                <c:pt idx="407" formatCode="0.00E+00">
                  <c:v>9403.6064418625283</c:v>
                </c:pt>
                <c:pt idx="408" formatCode="0.00E+00">
                  <c:v>49603.944113476493</c:v>
                </c:pt>
                <c:pt idx="409" formatCode="0.00E+00">
                  <c:v>32663.829867477449</c:v>
                </c:pt>
                <c:pt idx="410" formatCode="0.00E+00">
                  <c:v>18283.309662319094</c:v>
                </c:pt>
                <c:pt idx="411" formatCode="0.00E+00">
                  <c:v>6297.4729034126558</c:v>
                </c:pt>
                <c:pt idx="412" formatCode="0.00E+00">
                  <c:v>5373.8099917057007</c:v>
                </c:pt>
                <c:pt idx="413" formatCode="0.00E+00">
                  <c:v>-1029.4654028696987</c:v>
                </c:pt>
                <c:pt idx="414" formatCode="0.00E+00">
                  <c:v>-3496.0722164335766</c:v>
                </c:pt>
                <c:pt idx="415" formatCode="0.00E+00">
                  <c:v>-2281.097112845142</c:v>
                </c:pt>
                <c:pt idx="416" formatCode="0.00E+00">
                  <c:v>-5852.6287582023615</c:v>
                </c:pt>
                <c:pt idx="417" formatCode="0.00E+00">
                  <c:v>-533.03087945292827</c:v>
                </c:pt>
                <c:pt idx="418" formatCode="0.00E+00">
                  <c:v>-1375.4427659046705</c:v>
                </c:pt>
                <c:pt idx="419" formatCode="0.00E+00">
                  <c:v>-6725.7702788307888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9-4747-AAFD-80BF6CE8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34112"/>
        <c:axId val="492923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6234</c:v>
                      </c:pt>
                      <c:pt idx="297" formatCode="0.00E+00">
                        <c:v>-44357.590084788419</c:v>
                      </c:pt>
                      <c:pt idx="298" formatCode="0.00E+00">
                        <c:v>-52801.115262639127</c:v>
                      </c:pt>
                      <c:pt idx="299" formatCode="0.00E+00">
                        <c:v>-58318.068142493314</c:v>
                      </c:pt>
                      <c:pt idx="300" formatCode="0.00E+00">
                        <c:v>-62961.183018378542</c:v>
                      </c:pt>
                      <c:pt idx="301" formatCode="0.00E+00">
                        <c:v>-66760.600193641469</c:v>
                      </c:pt>
                      <c:pt idx="302" formatCode="0.00E+00">
                        <c:v>-68387.260539018171</c:v>
                      </c:pt>
                      <c:pt idx="303" formatCode="0.00E+00">
                        <c:v>-71919.573822240229</c:v>
                      </c:pt>
                      <c:pt idx="304" formatCode="0.00E+00">
                        <c:v>-77787.075293158108</c:v>
                      </c:pt>
                      <c:pt idx="305" formatCode="0.00E+00">
                        <c:v>-82609.35077687286</c:v>
                      </c:pt>
                      <c:pt idx="306" formatCode="0.00E+00">
                        <c:v>-85017.448082174131</c:v>
                      </c:pt>
                      <c:pt idx="307" formatCode="0.00E+00">
                        <c:v>-90413.458449961734</c:v>
                      </c:pt>
                      <c:pt idx="308" formatCode="0.00E+00">
                        <c:v>-94002.84160256508</c:v>
                      </c:pt>
                      <c:pt idx="309" formatCode="0.00E+00">
                        <c:v>-96753.257832712159</c:v>
                      </c:pt>
                      <c:pt idx="310" formatCode="0.00E+00">
                        <c:v>-97786.099000942457</c:v>
                      </c:pt>
                      <c:pt idx="311" formatCode="0.00E+00">
                        <c:v>-101085.8356589106</c:v>
                      </c:pt>
                      <c:pt idx="312" formatCode="0.00E+00">
                        <c:v>-104681.64583982769</c:v>
                      </c:pt>
                      <c:pt idx="313" formatCode="0.00E+00">
                        <c:v>-105190.92918429169</c:v>
                      </c:pt>
                      <c:pt idx="314" formatCode="0.00E+00">
                        <c:v>-109130.85233526472</c:v>
                      </c:pt>
                      <c:pt idx="315" formatCode="0.00E+00">
                        <c:v>-111441.5986155242</c:v>
                      </c:pt>
                      <c:pt idx="316" formatCode="0.00E+00">
                        <c:v>-113626.73262341636</c:v>
                      </c:pt>
                      <c:pt idx="317" formatCode="0.00E+00">
                        <c:v>-115666.62895506529</c:v>
                      </c:pt>
                      <c:pt idx="318" formatCode="0.00E+00">
                        <c:v>-118608.88688366309</c:v>
                      </c:pt>
                      <c:pt idx="319" formatCode="0.00E+00">
                        <c:v>-121423.34293812494</c:v>
                      </c:pt>
                      <c:pt idx="320" formatCode="0.00E+00">
                        <c:v>-123773.73247854487</c:v>
                      </c:pt>
                      <c:pt idx="321" formatCode="0.00E+00">
                        <c:v>-125203.54866696043</c:v>
                      </c:pt>
                      <c:pt idx="322" formatCode="0.00E+00">
                        <c:v>-127154.93141933691</c:v>
                      </c:pt>
                      <c:pt idx="323" formatCode="0.00E+00">
                        <c:v>-128490.16322784625</c:v>
                      </c:pt>
                      <c:pt idx="324" formatCode="0.00E+00">
                        <c:v>-131324.17138097854</c:v>
                      </c:pt>
                      <c:pt idx="325" formatCode="0.00E+00">
                        <c:v>-131789.97288354754</c:v>
                      </c:pt>
                      <c:pt idx="326" formatCode="0.00E+00">
                        <c:v>-134759.13835912562</c:v>
                      </c:pt>
                      <c:pt idx="327" formatCode="0.00E+00">
                        <c:v>-137085.46301784442</c:v>
                      </c:pt>
                      <c:pt idx="328" formatCode="0.00E+00">
                        <c:v>-118892.17253506639</c:v>
                      </c:pt>
                      <c:pt idx="329" formatCode="0.00E+00">
                        <c:v>-131836.08870116406</c:v>
                      </c:pt>
                      <c:pt idx="330" formatCode="0.00E+00">
                        <c:v>-119941.33189890794</c:v>
                      </c:pt>
                      <c:pt idx="331" formatCode="0.00E+00">
                        <c:v>-124896.26477609016</c:v>
                      </c:pt>
                      <c:pt idx="332" formatCode="0.00E+00">
                        <c:v>-135959.87594156576</c:v>
                      </c:pt>
                      <c:pt idx="333" formatCode="0.00E+00">
                        <c:v>-139376.42196760283</c:v>
                      </c:pt>
                      <c:pt idx="334" formatCode="0.00E+00">
                        <c:v>-142823.51081389951</c:v>
                      </c:pt>
                      <c:pt idx="335" formatCode="0.00E+00">
                        <c:v>-143989.40959177789</c:v>
                      </c:pt>
                      <c:pt idx="336" formatCode="0.00E+00">
                        <c:v>-150875.22086591343</c:v>
                      </c:pt>
                      <c:pt idx="337" formatCode="0.00E+00">
                        <c:v>-153732.17947861107</c:v>
                      </c:pt>
                      <c:pt idx="338" formatCode="0.00E+00">
                        <c:v>-150805.42421551715</c:v>
                      </c:pt>
                      <c:pt idx="339" formatCode="0.00E+00">
                        <c:v>-155877.0834736336</c:v>
                      </c:pt>
                      <c:pt idx="340" formatCode="0.00E+00">
                        <c:v>-138700.83663051279</c:v>
                      </c:pt>
                      <c:pt idx="341" formatCode="0.00E+00">
                        <c:v>-140026.3489096055</c:v>
                      </c:pt>
                      <c:pt idx="342" formatCode="0.00E+00">
                        <c:v>-145089.30289621797</c:v>
                      </c:pt>
                      <c:pt idx="343" formatCode="0.00E+00">
                        <c:v>-154857.11883497197</c:v>
                      </c:pt>
                      <c:pt idx="344" formatCode="0.00E+00">
                        <c:v>-149021.78028697841</c:v>
                      </c:pt>
                      <c:pt idx="345" formatCode="0.00E+00">
                        <c:v>-149798.43741495968</c:v>
                      </c:pt>
                      <c:pt idx="346" formatCode="0.00E+00">
                        <c:v>-107567.9122292821</c:v>
                      </c:pt>
                      <c:pt idx="347" formatCode="0.00E+00">
                        <c:v>-110330.84663855437</c:v>
                      </c:pt>
                      <c:pt idx="348" formatCode="0.00E+00">
                        <c:v>-130385.66185639857</c:v>
                      </c:pt>
                      <c:pt idx="349" formatCode="0.00E+00">
                        <c:v>-133750.35912311231</c:v>
                      </c:pt>
                      <c:pt idx="350" formatCode="0.00E+00">
                        <c:v>-141873.75102565408</c:v>
                      </c:pt>
                      <c:pt idx="351" formatCode="0.00E+00">
                        <c:v>-157009.01570966959</c:v>
                      </c:pt>
                      <c:pt idx="352" formatCode="0.00E+00">
                        <c:v>-164705.30368147235</c:v>
                      </c:pt>
                      <c:pt idx="353" formatCode="0.00E+00">
                        <c:v>-163851.8894799329</c:v>
                      </c:pt>
                      <c:pt idx="354" formatCode="0.00E+00">
                        <c:v>-154362.82363617604</c:v>
                      </c:pt>
                      <c:pt idx="355" formatCode="0.00E+00">
                        <c:v>-141108.87966019378</c:v>
                      </c:pt>
                      <c:pt idx="356" formatCode="0.00E+00">
                        <c:v>-141742.66389554014</c:v>
                      </c:pt>
                      <c:pt idx="357" formatCode="0.00E+00">
                        <c:v>-148320.47286669569</c:v>
                      </c:pt>
                      <c:pt idx="358" formatCode="0.00E+00">
                        <c:v>-125596.59438694187</c:v>
                      </c:pt>
                      <c:pt idx="359" formatCode="0.00E+00">
                        <c:v>-164674.88516725041</c:v>
                      </c:pt>
                      <c:pt idx="360" formatCode="0.00E+00">
                        <c:v>-168367.33423681915</c:v>
                      </c:pt>
                      <c:pt idx="361" formatCode="0.00E+00">
                        <c:v>-175260.89080463222</c:v>
                      </c:pt>
                      <c:pt idx="362" formatCode="0.00E+00">
                        <c:v>-178831.10331264776</c:v>
                      </c:pt>
                      <c:pt idx="363" formatCode="0.00E+00">
                        <c:v>-169537.86877957307</c:v>
                      </c:pt>
                      <c:pt idx="364" formatCode="0.00E+00">
                        <c:v>-157777.63131393597</c:v>
                      </c:pt>
                      <c:pt idx="365" formatCode="0.00E+00">
                        <c:v>-118943.11379701372</c:v>
                      </c:pt>
                      <c:pt idx="366" formatCode="0.00E+00">
                        <c:v>-161779.24340749162</c:v>
                      </c:pt>
                      <c:pt idx="367" formatCode="0.00E+00">
                        <c:v>-193623.34181566088</c:v>
                      </c:pt>
                      <c:pt idx="368" formatCode="0.00E+00">
                        <c:v>-195786.5623458742</c:v>
                      </c:pt>
                      <c:pt idx="369" formatCode="0.00E+00">
                        <c:v>-193140.21630983771</c:v>
                      </c:pt>
                      <c:pt idx="370" formatCode="0.00E+00">
                        <c:v>-188679.52551607921</c:v>
                      </c:pt>
                      <c:pt idx="371" formatCode="0.00E+00">
                        <c:v>-160661.06676100678</c:v>
                      </c:pt>
                      <c:pt idx="372" formatCode="0.00E+00">
                        <c:v>-162191.50464430984</c:v>
                      </c:pt>
                      <c:pt idx="373" formatCode="0.00E+00">
                        <c:v>-159325.62938818114</c:v>
                      </c:pt>
                      <c:pt idx="374" formatCode="0.00E+00">
                        <c:v>-169364.25077391294</c:v>
                      </c:pt>
                      <c:pt idx="375" formatCode="0.00E+00">
                        <c:v>-163524.73921444564</c:v>
                      </c:pt>
                      <c:pt idx="376" formatCode="0.00E+00">
                        <c:v>-166575.57384716219</c:v>
                      </c:pt>
                      <c:pt idx="377" formatCode="0.00E+00">
                        <c:v>-154899.87788927046</c:v>
                      </c:pt>
                      <c:pt idx="378" formatCode="0.00E+00">
                        <c:v>-189146.35241511842</c:v>
                      </c:pt>
                      <c:pt idx="379" formatCode="0.00E+00">
                        <c:v>-196574.46081120509</c:v>
                      </c:pt>
                      <c:pt idx="380" formatCode="0.00E+00">
                        <c:v>-189674.16555105543</c:v>
                      </c:pt>
                      <c:pt idx="381" formatCode="0.00E+00">
                        <c:v>-204149.6735391441</c:v>
                      </c:pt>
                      <c:pt idx="382" formatCode="0.00E+00">
                        <c:v>-162799.85695805092</c:v>
                      </c:pt>
                      <c:pt idx="383" formatCode="0.00E+00">
                        <c:v>-156481.47811463772</c:v>
                      </c:pt>
                      <c:pt idx="384" formatCode="0.00E+00">
                        <c:v>-129762.65674466034</c:v>
                      </c:pt>
                      <c:pt idx="385" formatCode="0.00E+00">
                        <c:v>-180981.54547721206</c:v>
                      </c:pt>
                      <c:pt idx="386" formatCode="0.00E+00">
                        <c:v>-160906.30015828577</c:v>
                      </c:pt>
                      <c:pt idx="387" formatCode="0.00E+00">
                        <c:v>-177675.88809722452</c:v>
                      </c:pt>
                      <c:pt idx="388" formatCode="0.00E+00">
                        <c:v>-199762.63372411218</c:v>
                      </c:pt>
                      <c:pt idx="389" formatCode="0.00E+00">
                        <c:v>-210929.16088256444</c:v>
                      </c:pt>
                      <c:pt idx="390" formatCode="0.00E+00">
                        <c:v>-233421.87618201473</c:v>
                      </c:pt>
                      <c:pt idx="391" formatCode="0.00E+00">
                        <c:v>-229982.59554743336</c:v>
                      </c:pt>
                      <c:pt idx="392" formatCode="0.00E+00">
                        <c:v>-228141.4889971354</c:v>
                      </c:pt>
                      <c:pt idx="393" formatCode="0.00E+00">
                        <c:v>-203580.89591570944</c:v>
                      </c:pt>
                      <c:pt idx="394" formatCode="0.00E+00">
                        <c:v>-191891.57446796153</c:v>
                      </c:pt>
                      <c:pt idx="395" formatCode="0.00E+00">
                        <c:v>-195599.66086485103</c:v>
                      </c:pt>
                      <c:pt idx="396" formatCode="0.00E+00">
                        <c:v>-208155.24165816663</c:v>
                      </c:pt>
                      <c:pt idx="397" formatCode="0.00E+00">
                        <c:v>-206804.27182047832</c:v>
                      </c:pt>
                      <c:pt idx="398" formatCode="0.00E+00">
                        <c:v>-235151.29245225404</c:v>
                      </c:pt>
                      <c:pt idx="399" formatCode="0.00E+00">
                        <c:v>-239605.02594618694</c:v>
                      </c:pt>
                      <c:pt idx="400" formatCode="0.00E+00">
                        <c:v>-243632.50769877047</c:v>
                      </c:pt>
                      <c:pt idx="401" formatCode="0.00E+00">
                        <c:v>-226623.47513454649</c:v>
                      </c:pt>
                      <c:pt idx="402" formatCode="0.00E+00">
                        <c:v>-225376.9888125569</c:v>
                      </c:pt>
                      <c:pt idx="403" formatCode="0.00E+00">
                        <c:v>-241787.01669152523</c:v>
                      </c:pt>
                      <c:pt idx="404" formatCode="0.00E+00">
                        <c:v>-250515.96783103366</c:v>
                      </c:pt>
                      <c:pt idx="405" formatCode="0.00E+00">
                        <c:v>-243637.76733399325</c:v>
                      </c:pt>
                      <c:pt idx="406" formatCode="0.00E+00">
                        <c:v>-254761.09608249215</c:v>
                      </c:pt>
                      <c:pt idx="407" formatCode="0.00E+00">
                        <c:v>-251755.05296453895</c:v>
                      </c:pt>
                      <c:pt idx="408" formatCode="0.00E+00">
                        <c:v>-212941.65788584563</c:v>
                      </c:pt>
                      <c:pt idx="409" formatCode="0.00E+00">
                        <c:v>-231265.93425818309</c:v>
                      </c:pt>
                      <c:pt idx="410" formatCode="0.00E+00">
                        <c:v>-247027.88697466243</c:v>
                      </c:pt>
                      <c:pt idx="411" formatCode="0.00E+00">
                        <c:v>-260392.47634294425</c:v>
                      </c:pt>
                      <c:pt idx="412" formatCode="0.00E+00">
                        <c:v>-262692.26057101227</c:v>
                      </c:pt>
                      <c:pt idx="413" formatCode="0.00E+00">
                        <c:v>-270469.07352676673</c:v>
                      </c:pt>
                      <c:pt idx="414" formatCode="0.00E+00">
                        <c:v>-274306.68064485356</c:v>
                      </c:pt>
                      <c:pt idx="415" formatCode="0.00E+00">
                        <c:v>-274460.21407895011</c:v>
                      </c:pt>
                      <c:pt idx="416" formatCode="0.00E+00">
                        <c:v>-279397.8070057258</c:v>
                      </c:pt>
                      <c:pt idx="417" formatCode="0.00E+00">
                        <c:v>-275441.86671182542</c:v>
                      </c:pt>
                      <c:pt idx="418" formatCode="0.00E+00">
                        <c:v>-277645.57512271358</c:v>
                      </c:pt>
                      <c:pt idx="419" formatCode="0.00E+00">
                        <c:v>-284354.87983862055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09-4747-AAFD-80BF6CE825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6234</c:v>
                      </c:pt>
                      <c:pt idx="297" formatCode="0.00E+00">
                        <c:v>43861.196935667889</c:v>
                      </c:pt>
                      <c:pt idx="298" formatCode="0.00E+00">
                        <c:v>45869.97126294105</c:v>
                      </c:pt>
                      <c:pt idx="299" formatCode="0.00E+00">
                        <c:v>49835.610255252104</c:v>
                      </c:pt>
                      <c:pt idx="300" formatCode="0.00E+00">
                        <c:v>53941.658918601905</c:v>
                      </c:pt>
                      <c:pt idx="301" formatCode="0.00E+00">
                        <c:v>58312.04984299271</c:v>
                      </c:pt>
                      <c:pt idx="302" formatCode="0.00E+00">
                        <c:v>64382.893180870647</c:v>
                      </c:pt>
                      <c:pt idx="303" formatCode="0.00E+00">
                        <c:v>68153.720609285985</c:v>
                      </c:pt>
                      <c:pt idx="304" formatCode="0.00E+00">
                        <c:v>69253.82253662766</c:v>
                      </c:pt>
                      <c:pt idx="305" formatCode="0.00E+00">
                        <c:v>71109.29724273819</c:v>
                      </c:pt>
                      <c:pt idx="306" formatCode="0.00E+00">
                        <c:v>75125.40914590373</c:v>
                      </c:pt>
                      <c:pt idx="307" formatCode="0.00E+00">
                        <c:v>75929.49185537771</c:v>
                      </c:pt>
                      <c:pt idx="308" formatCode="0.00E+00">
                        <c:v>78340.320430113614</c:v>
                      </c:pt>
                      <c:pt idx="309" formatCode="0.00E+00">
                        <c:v>81410.474266988298</c:v>
                      </c:pt>
                      <c:pt idx="310" formatCode="0.00E+00">
                        <c:v>86035.669269870501</c:v>
                      </c:pt>
                      <c:pt idx="311" formatCode="0.00E+00">
                        <c:v>88246.048153813346</c:v>
                      </c:pt>
                      <c:pt idx="312" formatCode="0.00E+00">
                        <c:v>90025.031535144808</c:v>
                      </c:pt>
                      <c:pt idx="313" formatCode="0.00E+00">
                        <c:v>94766.171250520827</c:v>
                      </c:pt>
                      <c:pt idx="314" formatCode="0.00E+00">
                        <c:v>95961.890571137934</c:v>
                      </c:pt>
                      <c:pt idx="315" formatCode="0.00E+00">
                        <c:v>98680.459520295131</c:v>
                      </c:pt>
                      <c:pt idx="316" formatCode="0.00E+00">
                        <c:v>101425.8096691337</c:v>
                      </c:pt>
                      <c:pt idx="317" formatCode="0.00E+00">
                        <c:v>104224.25000936505</c:v>
                      </c:pt>
                      <c:pt idx="318" formatCode="0.00E+00">
                        <c:v>106034.16997793577</c:v>
                      </c:pt>
                      <c:pt idx="319" formatCode="0.00E+00">
                        <c:v>107891.12355869067</c:v>
                      </c:pt>
                      <c:pt idx="320" formatCode="0.00E+00">
                        <c:v>110136.24777592273</c:v>
                      </c:pt>
                      <c:pt idx="321" formatCode="0.00E+00">
                        <c:v>113230.47053963489</c:v>
                      </c:pt>
                      <c:pt idx="322" formatCode="0.00E+00">
                        <c:v>115735.67784113827</c:v>
                      </c:pt>
                      <c:pt idx="323" formatCode="0.00E+00">
                        <c:v>118793.26541931466</c:v>
                      </c:pt>
                      <c:pt idx="324" formatCode="0.00E+00">
                        <c:v>120291.67694704687</c:v>
                      </c:pt>
                      <c:pt idx="325" formatCode="0.00E+00">
                        <c:v>124100.99368433014</c:v>
                      </c:pt>
                      <c:pt idx="326" formatCode="0.00E+00">
                        <c:v>125352.5003121125</c:v>
                      </c:pt>
                      <c:pt idx="327" formatCode="0.00E+00">
                        <c:v>127195.03966542712</c:v>
                      </c:pt>
                      <c:pt idx="328" formatCode="0.00E+00">
                        <c:v>149507.82916949663</c:v>
                      </c:pt>
                      <c:pt idx="329" formatCode="0.00E+00">
                        <c:v>140636.31464788289</c:v>
                      </c:pt>
                      <c:pt idx="330" formatCode="0.00E+00">
                        <c:v>156558.48488045318</c:v>
                      </c:pt>
                      <c:pt idx="331" formatCode="0.00E+00">
                        <c:v>155587.94290192128</c:v>
                      </c:pt>
                      <c:pt idx="332" formatCode="0.00E+00">
                        <c:v>148467.53551017752</c:v>
                      </c:pt>
                      <c:pt idx="333" formatCode="0.00E+00">
                        <c:v>148954.72294959336</c:v>
                      </c:pt>
                      <c:pt idx="334" formatCode="0.00E+00">
                        <c:v>149373.50586189842</c:v>
                      </c:pt>
                      <c:pt idx="335" formatCode="0.00E+00">
                        <c:v>152037.12676125579</c:v>
                      </c:pt>
                      <c:pt idx="336" formatCode="0.00E+00">
                        <c:v>148945.90198433254</c:v>
                      </c:pt>
                      <c:pt idx="337" formatCode="0.00E+00">
                        <c:v>149849.9322562048</c:v>
                      </c:pt>
                      <c:pt idx="338" formatCode="0.00E+00">
                        <c:v>156505.33766054639</c:v>
                      </c:pt>
                      <c:pt idx="339" formatCode="0.00E+00">
                        <c:v>155131.1779451271</c:v>
                      </c:pt>
                      <c:pt idx="340" formatCode="0.00E+00">
                        <c:v>175974.896542701</c:v>
                      </c:pt>
                      <c:pt idx="341" formatCode="0.00E+00">
                        <c:v>178287.8905803895</c:v>
                      </c:pt>
                      <c:pt idx="342" formatCode="0.00E+00">
                        <c:v>176835.48378199292</c:v>
                      </c:pt>
                      <c:pt idx="343" formatCode="0.00E+00">
                        <c:v>170651.21018344426</c:v>
                      </c:pt>
                      <c:pt idx="344" formatCode="0.00E+00">
                        <c:v>180043.99212767498</c:v>
                      </c:pt>
                      <c:pt idx="345" formatCode="0.00E+00">
                        <c:v>182799.5403094895</c:v>
                      </c:pt>
                      <c:pt idx="346" formatCode="0.00E+00">
                        <c:v>228537.85157147818</c:v>
                      </c:pt>
                      <c:pt idx="347" formatCode="0.00E+00">
                        <c:v>229259.06363714725</c:v>
                      </c:pt>
                      <c:pt idx="348" formatCode="0.00E+00">
                        <c:v>212665.4982559114</c:v>
                      </c:pt>
                      <c:pt idx="349" formatCode="0.00E+00">
                        <c:v>212739.86282438974</c:v>
                      </c:pt>
                      <c:pt idx="350" formatCode="0.00E+00">
                        <c:v>208034.02122104866</c:v>
                      </c:pt>
                      <c:pt idx="351" formatCode="0.00E+00">
                        <c:v>196295.44157862148</c:v>
                      </c:pt>
                      <c:pt idx="352" formatCode="0.00E+00">
                        <c:v>191975.5913125104</c:v>
                      </c:pt>
                      <c:pt idx="353" formatCode="0.00E+00">
                        <c:v>196185.78713956079</c:v>
                      </c:pt>
                      <c:pt idx="354" formatCode="0.00E+00">
                        <c:v>209012.54468210493</c:v>
                      </c:pt>
                      <c:pt idx="355" formatCode="0.00E+00">
                        <c:v>225585.6329296008</c:v>
                      </c:pt>
                      <c:pt idx="356" formatCode="0.00E+00">
                        <c:v>228252.96572693789</c:v>
                      </c:pt>
                      <c:pt idx="357" formatCode="0.00E+00">
                        <c:v>224958.74567400457</c:v>
                      </c:pt>
                      <c:pt idx="358" formatCode="0.00E+00">
                        <c:v>250949.16417692974</c:v>
                      </c:pt>
                      <c:pt idx="359" formatCode="0.00E+00">
                        <c:v>215120.8249179211</c:v>
                      </c:pt>
                      <c:pt idx="360" formatCode="0.00E+00">
                        <c:v>214662.18143976564</c:v>
                      </c:pt>
                      <c:pt idx="361" formatCode="0.00E+00">
                        <c:v>210986.71022166358</c:v>
                      </c:pt>
                      <c:pt idx="362" formatCode="0.00E+00">
                        <c:v>210619.27250126368</c:v>
                      </c:pt>
                      <c:pt idx="363" formatCode="0.00E+00">
                        <c:v>223100.36574889557</c:v>
                      </c:pt>
                      <c:pt idx="364" formatCode="0.00E+00">
                        <c:v>238033.92591978732</c:v>
                      </c:pt>
                      <c:pt idx="365" formatCode="0.00E+00">
                        <c:v>280027.59648779192</c:v>
                      </c:pt>
                      <c:pt idx="366" formatCode="0.00E+00">
                        <c:v>240336.80359246777</c:v>
                      </c:pt>
                      <c:pt idx="367" formatCode="0.00E+00">
                        <c:v>211624.56647508824</c:v>
                      </c:pt>
                      <c:pt idx="368" formatCode="0.00E+00">
                        <c:v>212580.06090795237</c:v>
                      </c:pt>
                      <c:pt idx="369" formatCode="0.00E+00">
                        <c:v>218332.2934172377</c:v>
                      </c:pt>
                      <c:pt idx="370" formatCode="0.00E+00">
                        <c:v>225886.34929663682</c:v>
                      </c:pt>
                      <c:pt idx="371" formatCode="0.00E+00">
                        <c:v>256985.94860872469</c:v>
                      </c:pt>
                      <c:pt idx="372" formatCode="0.00E+00">
                        <c:v>258524.71383347039</c:v>
                      </c:pt>
                      <c:pt idx="373" formatCode="0.00E+00">
                        <c:v>264448.13248640351</c:v>
                      </c:pt>
                      <c:pt idx="374" formatCode="0.00E+00">
                        <c:v>257455.66359470581</c:v>
                      </c:pt>
                      <c:pt idx="375" formatCode="0.00E+00">
                        <c:v>266330.19701433106</c:v>
                      </c:pt>
                      <c:pt idx="376" formatCode="0.00E+00">
                        <c:v>266303.50570540508</c:v>
                      </c:pt>
                      <c:pt idx="377" formatCode="0.00E+00">
                        <c:v>280992.71072498942</c:v>
                      </c:pt>
                      <c:pt idx="378" formatCode="0.00E+00">
                        <c:v>249749.34777917829</c:v>
                      </c:pt>
                      <c:pt idx="379" formatCode="0.00E+00">
                        <c:v>245314.1830799809</c:v>
                      </c:pt>
                      <c:pt idx="380" formatCode="0.00E+00">
                        <c:v>255197.47686594279</c:v>
                      </c:pt>
                      <c:pt idx="381" formatCode="0.00E+00">
                        <c:v>243695.23833835946</c:v>
                      </c:pt>
                      <c:pt idx="382" formatCode="0.00E+00">
                        <c:v>288008.80507986352</c:v>
                      </c:pt>
                      <c:pt idx="383" formatCode="0.00E+00">
                        <c:v>297281.61846048379</c:v>
                      </c:pt>
                      <c:pt idx="384" formatCode="0.00E+00">
                        <c:v>326945.75657259312</c:v>
                      </c:pt>
                      <c:pt idx="385" formatCode="0.00E+00">
                        <c:v>278663.25899411435</c:v>
                      </c:pt>
                      <c:pt idx="386" formatCode="0.00E+00">
                        <c:v>301666.15668141161</c:v>
                      </c:pt>
                      <c:pt idx="387" formatCode="0.00E+00">
                        <c:v>287815.66392876185</c:v>
                      </c:pt>
                      <c:pt idx="388" formatCode="0.00E+00">
                        <c:v>268639.6329069708</c:v>
                      </c:pt>
                      <c:pt idx="389" formatCode="0.00E+00">
                        <c:v>260375.61155725108</c:v>
                      </c:pt>
                      <c:pt idx="390" formatCode="0.00E+00">
                        <c:v>240777.36041680208</c:v>
                      </c:pt>
                      <c:pt idx="391" formatCode="0.00E+00">
                        <c:v>247103.2262386558</c:v>
                      </c:pt>
                      <c:pt idx="392" formatCode="0.00E+00">
                        <c:v>251823.19737559903</c:v>
                      </c:pt>
                      <c:pt idx="393" formatCode="0.00E+00">
                        <c:v>279255.08866157656</c:v>
                      </c:pt>
                      <c:pt idx="394" formatCode="0.00E+00">
                        <c:v>293808.29214509029</c:v>
                      </c:pt>
                      <c:pt idx="395" formatCode="0.00E+00">
                        <c:v>292956.81796399801</c:v>
                      </c:pt>
                      <c:pt idx="396" formatCode="0.00E+00">
                        <c:v>283250.72218532173</c:v>
                      </c:pt>
                      <c:pt idx="397" formatCode="0.00E+00">
                        <c:v>287444.18885386462</c:v>
                      </c:pt>
                      <c:pt idx="398" formatCode="0.00E+00">
                        <c:v>261932.81240806222</c:v>
                      </c:pt>
                      <c:pt idx="399" formatCode="0.00E+00">
                        <c:v>260308.00263331432</c:v>
                      </c:pt>
                      <c:pt idx="400" formatCode="0.00E+00">
                        <c:v>259102.85306304097</c:v>
                      </c:pt>
                      <c:pt idx="401" formatCode="0.00E+00">
                        <c:v>278927.75206229131</c:v>
                      </c:pt>
                      <c:pt idx="402" formatCode="0.00E+00">
                        <c:v>282983.76182462432</c:v>
                      </c:pt>
                      <c:pt idx="403" formatCode="0.00E+00">
                        <c:v>269377.03420595929</c:v>
                      </c:pt>
                      <c:pt idx="404" formatCode="0.00E+00">
                        <c:v>263445.27711835055</c:v>
                      </c:pt>
                      <c:pt idx="405" formatCode="0.00E+00">
                        <c:v>273114.67967858899</c:v>
                      </c:pt>
                      <c:pt idx="406" formatCode="0.00E+00">
                        <c:v>264776.67255973734</c:v>
                      </c:pt>
                      <c:pt idx="407" formatCode="0.00E+00">
                        <c:v>270562.26584826398</c:v>
                      </c:pt>
                      <c:pt idx="408" formatCode="0.00E+00">
                        <c:v>312149.54611279862</c:v>
                      </c:pt>
                      <c:pt idx="409" formatCode="0.00E+00">
                        <c:v>296593.593993138</c:v>
                      </c:pt>
                      <c:pt idx="410" formatCode="0.00E+00">
                        <c:v>283594.50629930058</c:v>
                      </c:pt>
                      <c:pt idx="411" formatCode="0.00E+00">
                        <c:v>272987.42214976955</c:v>
                      </c:pt>
                      <c:pt idx="412" formatCode="0.00E+00">
                        <c:v>273439.88055442367</c:v>
                      </c:pt>
                      <c:pt idx="413" formatCode="0.00E+00">
                        <c:v>268410.14272102737</c:v>
                      </c:pt>
                      <c:pt idx="414" formatCode="0.00E+00">
                        <c:v>267314.53621198639</c:v>
                      </c:pt>
                      <c:pt idx="415" formatCode="0.00E+00">
                        <c:v>269898.01985325979</c:v>
                      </c:pt>
                      <c:pt idx="416" formatCode="0.00E+00">
                        <c:v>267692.54948932107</c:v>
                      </c:pt>
                      <c:pt idx="417" formatCode="0.00E+00">
                        <c:v>274375.80495291954</c:v>
                      </c:pt>
                      <c:pt idx="418" formatCode="0.00E+00">
                        <c:v>274894.68959090428</c:v>
                      </c:pt>
                      <c:pt idx="419" formatCode="0.00E+00">
                        <c:v>270903.33928095899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09-4747-AAFD-80BF6CE82548}"/>
                  </c:ext>
                </c:extLst>
              </c15:ser>
            </c15:filteredLineSeries>
          </c:ext>
        </c:extLst>
      </c:lineChart>
      <c:catAx>
        <c:axId val="4390341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23888"/>
        <c:crosses val="autoZero"/>
        <c:auto val="1"/>
        <c:lblAlgn val="ctr"/>
        <c:lblOffset val="100"/>
        <c:noMultiLvlLbl val="0"/>
      </c:catAx>
      <c:valAx>
        <c:axId val="4929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1968000</c:v>
                </c:pt>
                <c:pt idx="1">
                  <c:v>2080000</c:v>
                </c:pt>
                <c:pt idx="2">
                  <c:v>2448000</c:v>
                </c:pt>
                <c:pt idx="3">
                  <c:v>3139000</c:v>
                </c:pt>
                <c:pt idx="4">
                  <c:v>2709000</c:v>
                </c:pt>
                <c:pt idx="5">
                  <c:v>1823000</c:v>
                </c:pt>
                <c:pt idx="6">
                  <c:v>1447000</c:v>
                </c:pt>
                <c:pt idx="7">
                  <c:v>1627000</c:v>
                </c:pt>
                <c:pt idx="8">
                  <c:v>2046000</c:v>
                </c:pt>
                <c:pt idx="9">
                  <c:v>2748000</c:v>
                </c:pt>
                <c:pt idx="10">
                  <c:v>2869000</c:v>
                </c:pt>
                <c:pt idx="11">
                  <c:v>2424000</c:v>
                </c:pt>
                <c:pt idx="12">
                  <c:v>1989000</c:v>
                </c:pt>
                <c:pt idx="13">
                  <c:v>2009000</c:v>
                </c:pt>
                <c:pt idx="14">
                  <c:v>2772000</c:v>
                </c:pt>
                <c:pt idx="15">
                  <c:v>3282000</c:v>
                </c:pt>
                <c:pt idx="16">
                  <c:v>3440000</c:v>
                </c:pt>
                <c:pt idx="17">
                  <c:v>1972000</c:v>
                </c:pt>
                <c:pt idx="18">
                  <c:v>1394000</c:v>
                </c:pt>
                <c:pt idx="19">
                  <c:v>1520000</c:v>
                </c:pt>
                <c:pt idx="20">
                  <c:v>2171000</c:v>
                </c:pt>
                <c:pt idx="21">
                  <c:v>3989000</c:v>
                </c:pt>
                <c:pt idx="22">
                  <c:v>3520000</c:v>
                </c:pt>
                <c:pt idx="23">
                  <c:v>2758000</c:v>
                </c:pt>
                <c:pt idx="24">
                  <c:v>2211000</c:v>
                </c:pt>
                <c:pt idx="25">
                  <c:v>2384000</c:v>
                </c:pt>
                <c:pt idx="26">
                  <c:v>3277000</c:v>
                </c:pt>
                <c:pt idx="27">
                  <c:v>3497000</c:v>
                </c:pt>
                <c:pt idx="28">
                  <c:v>3552000</c:v>
                </c:pt>
                <c:pt idx="29">
                  <c:v>2301000</c:v>
                </c:pt>
                <c:pt idx="30">
                  <c:v>1826000</c:v>
                </c:pt>
                <c:pt idx="31">
                  <c:v>2285000</c:v>
                </c:pt>
                <c:pt idx="32">
                  <c:v>3131000</c:v>
                </c:pt>
                <c:pt idx="33">
                  <c:v>4362000</c:v>
                </c:pt>
                <c:pt idx="34">
                  <c:v>3813000</c:v>
                </c:pt>
                <c:pt idx="35">
                  <c:v>3469000</c:v>
                </c:pt>
                <c:pt idx="36">
                  <c:v>2688000</c:v>
                </c:pt>
                <c:pt idx="37">
                  <c:v>2464000</c:v>
                </c:pt>
                <c:pt idx="38">
                  <c:v>2464000</c:v>
                </c:pt>
                <c:pt idx="39">
                  <c:v>4279000</c:v>
                </c:pt>
                <c:pt idx="40">
                  <c:v>4357000</c:v>
                </c:pt>
                <c:pt idx="41">
                  <c:v>2869000</c:v>
                </c:pt>
                <c:pt idx="42">
                  <c:v>2233000</c:v>
                </c:pt>
                <c:pt idx="43">
                  <c:v>2328000</c:v>
                </c:pt>
                <c:pt idx="44">
                  <c:v>3432000</c:v>
                </c:pt>
                <c:pt idx="45">
                  <c:v>4295000</c:v>
                </c:pt>
                <c:pt idx="46">
                  <c:v>4581000</c:v>
                </c:pt>
                <c:pt idx="47">
                  <c:v>3546000</c:v>
                </c:pt>
                <c:pt idx="48">
                  <c:v>3290000</c:v>
                </c:pt>
                <c:pt idx="49">
                  <c:v>3057000</c:v>
                </c:pt>
                <c:pt idx="50">
                  <c:v>4322000</c:v>
                </c:pt>
                <c:pt idx="51">
                  <c:v>5122000</c:v>
                </c:pt>
                <c:pt idx="52">
                  <c:v>4843000</c:v>
                </c:pt>
                <c:pt idx="53">
                  <c:v>3237000</c:v>
                </c:pt>
                <c:pt idx="54">
                  <c:v>2424000</c:v>
                </c:pt>
                <c:pt idx="55">
                  <c:v>2545000</c:v>
                </c:pt>
                <c:pt idx="56">
                  <c:v>3573000</c:v>
                </c:pt>
                <c:pt idx="57">
                  <c:v>4572000</c:v>
                </c:pt>
                <c:pt idx="58">
                  <c:v>4511000</c:v>
                </c:pt>
                <c:pt idx="59">
                  <c:v>3540000</c:v>
                </c:pt>
                <c:pt idx="60">
                  <c:v>2719000</c:v>
                </c:pt>
                <c:pt idx="61">
                  <c:v>2965000</c:v>
                </c:pt>
                <c:pt idx="62">
                  <c:v>3647000</c:v>
                </c:pt>
                <c:pt idx="63">
                  <c:v>5376000</c:v>
                </c:pt>
                <c:pt idx="64">
                  <c:v>4032000</c:v>
                </c:pt>
                <c:pt idx="65">
                  <c:v>3064000</c:v>
                </c:pt>
                <c:pt idx="66">
                  <c:v>2186000</c:v>
                </c:pt>
                <c:pt idx="67">
                  <c:v>2346000</c:v>
                </c:pt>
                <c:pt idx="68">
                  <c:v>3158000</c:v>
                </c:pt>
                <c:pt idx="69">
                  <c:v>5673000</c:v>
                </c:pt>
                <c:pt idx="70">
                  <c:v>5477000</c:v>
                </c:pt>
                <c:pt idx="71">
                  <c:v>3938000</c:v>
                </c:pt>
                <c:pt idx="72">
                  <c:v>3178000</c:v>
                </c:pt>
                <c:pt idx="73">
                  <c:v>3443000</c:v>
                </c:pt>
                <c:pt idx="74">
                  <c:v>4150000</c:v>
                </c:pt>
                <c:pt idx="75">
                  <c:v>5274000</c:v>
                </c:pt>
                <c:pt idx="76">
                  <c:v>4152000</c:v>
                </c:pt>
                <c:pt idx="77">
                  <c:v>2823000</c:v>
                </c:pt>
                <c:pt idx="78">
                  <c:v>2450000</c:v>
                </c:pt>
                <c:pt idx="79">
                  <c:v>2730000</c:v>
                </c:pt>
                <c:pt idx="80">
                  <c:v>3435000</c:v>
                </c:pt>
                <c:pt idx="81">
                  <c:v>5555000</c:v>
                </c:pt>
                <c:pt idx="82">
                  <c:v>4391000</c:v>
                </c:pt>
                <c:pt idx="83">
                  <c:v>3869000</c:v>
                </c:pt>
                <c:pt idx="84">
                  <c:v>2731000</c:v>
                </c:pt>
                <c:pt idx="85">
                  <c:v>2939000</c:v>
                </c:pt>
                <c:pt idx="86">
                  <c:v>3577000</c:v>
                </c:pt>
                <c:pt idx="87">
                  <c:v>4443000</c:v>
                </c:pt>
                <c:pt idx="88">
                  <c:v>4532000</c:v>
                </c:pt>
                <c:pt idx="89">
                  <c:v>3033000</c:v>
                </c:pt>
                <c:pt idx="90">
                  <c:v>2010000</c:v>
                </c:pt>
                <c:pt idx="91">
                  <c:v>2405000</c:v>
                </c:pt>
                <c:pt idx="92">
                  <c:v>2847000</c:v>
                </c:pt>
                <c:pt idx="93">
                  <c:v>3929000</c:v>
                </c:pt>
                <c:pt idx="94">
                  <c:v>4556000</c:v>
                </c:pt>
                <c:pt idx="95">
                  <c:v>3425000</c:v>
                </c:pt>
                <c:pt idx="96">
                  <c:v>2991000</c:v>
                </c:pt>
                <c:pt idx="97">
                  <c:v>2575000</c:v>
                </c:pt>
                <c:pt idx="98">
                  <c:v>3490000</c:v>
                </c:pt>
                <c:pt idx="99">
                  <c:v>3529000</c:v>
                </c:pt>
                <c:pt idx="100">
                  <c:v>3409000</c:v>
                </c:pt>
                <c:pt idx="101">
                  <c:v>2572000</c:v>
                </c:pt>
                <c:pt idx="102">
                  <c:v>1825000</c:v>
                </c:pt>
                <c:pt idx="103">
                  <c:v>1892000</c:v>
                </c:pt>
                <c:pt idx="104">
                  <c:v>2544000</c:v>
                </c:pt>
                <c:pt idx="105">
                  <c:v>3252000</c:v>
                </c:pt>
                <c:pt idx="106">
                  <c:v>3589000</c:v>
                </c:pt>
                <c:pt idx="107">
                  <c:v>3110000</c:v>
                </c:pt>
                <c:pt idx="108">
                  <c:v>2706000</c:v>
                </c:pt>
                <c:pt idx="109">
                  <c:v>2293000</c:v>
                </c:pt>
                <c:pt idx="110">
                  <c:v>2987000</c:v>
                </c:pt>
                <c:pt idx="111">
                  <c:v>3316000</c:v>
                </c:pt>
                <c:pt idx="112">
                  <c:v>3723000</c:v>
                </c:pt>
                <c:pt idx="113">
                  <c:v>2302000</c:v>
                </c:pt>
                <c:pt idx="114">
                  <c:v>1875000</c:v>
                </c:pt>
                <c:pt idx="115">
                  <c:v>1894000</c:v>
                </c:pt>
                <c:pt idx="116">
                  <c:v>2490000</c:v>
                </c:pt>
                <c:pt idx="117">
                  <c:v>3315000</c:v>
                </c:pt>
                <c:pt idx="118">
                  <c:v>3394000</c:v>
                </c:pt>
                <c:pt idx="119">
                  <c:v>3006000</c:v>
                </c:pt>
                <c:pt idx="120">
                  <c:v>2314000</c:v>
                </c:pt>
                <c:pt idx="121">
                  <c:v>2028000</c:v>
                </c:pt>
                <c:pt idx="122">
                  <c:v>2697000</c:v>
                </c:pt>
                <c:pt idx="123">
                  <c:v>2906000</c:v>
                </c:pt>
                <c:pt idx="124">
                  <c:v>2739000</c:v>
                </c:pt>
                <c:pt idx="125">
                  <c:v>2190000</c:v>
                </c:pt>
                <c:pt idx="126">
                  <c:v>1454000</c:v>
                </c:pt>
                <c:pt idx="127">
                  <c:v>1660000</c:v>
                </c:pt>
                <c:pt idx="128">
                  <c:v>2367000</c:v>
                </c:pt>
                <c:pt idx="129">
                  <c:v>3477000</c:v>
                </c:pt>
                <c:pt idx="130">
                  <c:v>3204000</c:v>
                </c:pt>
                <c:pt idx="131">
                  <c:v>2611000</c:v>
                </c:pt>
                <c:pt idx="132">
                  <c:v>2211000</c:v>
                </c:pt>
                <c:pt idx="133">
                  <c:v>2205000</c:v>
                </c:pt>
                <c:pt idx="134">
                  <c:v>2736000</c:v>
                </c:pt>
                <c:pt idx="135">
                  <c:v>3723000</c:v>
                </c:pt>
                <c:pt idx="136">
                  <c:v>2896000</c:v>
                </c:pt>
                <c:pt idx="137">
                  <c:v>2002000</c:v>
                </c:pt>
                <c:pt idx="138">
                  <c:v>1400000</c:v>
                </c:pt>
                <c:pt idx="139">
                  <c:v>1630000</c:v>
                </c:pt>
                <c:pt idx="140">
                  <c:v>2123000</c:v>
                </c:pt>
                <c:pt idx="141">
                  <c:v>2803000</c:v>
                </c:pt>
                <c:pt idx="142">
                  <c:v>2933000</c:v>
                </c:pt>
                <c:pt idx="143">
                  <c:v>2384000</c:v>
                </c:pt>
                <c:pt idx="144">
                  <c:v>1957000</c:v>
                </c:pt>
                <c:pt idx="145">
                  <c:v>2298000</c:v>
                </c:pt>
                <c:pt idx="146">
                  <c:v>2924000</c:v>
                </c:pt>
                <c:pt idx="147">
                  <c:v>2963000</c:v>
                </c:pt>
                <c:pt idx="148">
                  <c:v>1914000</c:v>
                </c:pt>
                <c:pt idx="149">
                  <c:v>2795000</c:v>
                </c:pt>
                <c:pt idx="150">
                  <c:v>1332000</c:v>
                </c:pt>
                <c:pt idx="151">
                  <c:v>1341000</c:v>
                </c:pt>
                <c:pt idx="152">
                  <c:v>1858000</c:v>
                </c:pt>
                <c:pt idx="153">
                  <c:v>2860000</c:v>
                </c:pt>
                <c:pt idx="154">
                  <c:v>2788000</c:v>
                </c:pt>
                <c:pt idx="155">
                  <c:v>2132000</c:v>
                </c:pt>
                <c:pt idx="156">
                  <c:v>1989000</c:v>
                </c:pt>
                <c:pt idx="157">
                  <c:v>1891000</c:v>
                </c:pt>
                <c:pt idx="158">
                  <c:v>2300000</c:v>
                </c:pt>
                <c:pt idx="159">
                  <c:v>2848000</c:v>
                </c:pt>
                <c:pt idx="160">
                  <c:v>2581000</c:v>
                </c:pt>
                <c:pt idx="161">
                  <c:v>1762000</c:v>
                </c:pt>
                <c:pt idx="162">
                  <c:v>1323000</c:v>
                </c:pt>
                <c:pt idx="163">
                  <c:v>1341000</c:v>
                </c:pt>
                <c:pt idx="164">
                  <c:v>1869000</c:v>
                </c:pt>
                <c:pt idx="165">
                  <c:v>2615000</c:v>
                </c:pt>
                <c:pt idx="166">
                  <c:v>2884000</c:v>
                </c:pt>
                <c:pt idx="167">
                  <c:v>2246000</c:v>
                </c:pt>
                <c:pt idx="168">
                  <c:v>2004000</c:v>
                </c:pt>
                <c:pt idx="169">
                  <c:v>7165000</c:v>
                </c:pt>
                <c:pt idx="170">
                  <c:v>7165000</c:v>
                </c:pt>
                <c:pt idx="171">
                  <c:v>3153000</c:v>
                </c:pt>
                <c:pt idx="172">
                  <c:v>1835000</c:v>
                </c:pt>
                <c:pt idx="173">
                  <c:v>781400</c:v>
                </c:pt>
                <c:pt idx="174">
                  <c:v>556900</c:v>
                </c:pt>
                <c:pt idx="175">
                  <c:v>788000</c:v>
                </c:pt>
                <c:pt idx="176">
                  <c:v>1750000</c:v>
                </c:pt>
                <c:pt idx="177">
                  <c:v>4890000</c:v>
                </c:pt>
                <c:pt idx="178">
                  <c:v>9613000</c:v>
                </c:pt>
                <c:pt idx="179">
                  <c:v>12140000</c:v>
                </c:pt>
                <c:pt idx="180">
                  <c:v>10300000</c:v>
                </c:pt>
                <c:pt idx="181">
                  <c:v>2396000</c:v>
                </c:pt>
                <c:pt idx="182">
                  <c:v>2211000</c:v>
                </c:pt>
                <c:pt idx="183">
                  <c:v>4240000</c:v>
                </c:pt>
                <c:pt idx="184">
                  <c:v>3970000</c:v>
                </c:pt>
                <c:pt idx="185">
                  <c:v>2599000</c:v>
                </c:pt>
                <c:pt idx="186">
                  <c:v>1965000</c:v>
                </c:pt>
                <c:pt idx="187">
                  <c:v>1895000</c:v>
                </c:pt>
                <c:pt idx="188">
                  <c:v>2615000</c:v>
                </c:pt>
                <c:pt idx="189">
                  <c:v>4465000</c:v>
                </c:pt>
                <c:pt idx="190">
                  <c:v>4885000</c:v>
                </c:pt>
                <c:pt idx="191">
                  <c:v>3586000</c:v>
                </c:pt>
                <c:pt idx="192">
                  <c:v>2542000</c:v>
                </c:pt>
                <c:pt idx="193">
                  <c:v>2733000</c:v>
                </c:pt>
                <c:pt idx="194">
                  <c:v>3661000</c:v>
                </c:pt>
                <c:pt idx="195">
                  <c:v>4036000</c:v>
                </c:pt>
                <c:pt idx="196">
                  <c:v>3567000</c:v>
                </c:pt>
                <c:pt idx="197">
                  <c:v>2732000</c:v>
                </c:pt>
                <c:pt idx="198">
                  <c:v>2337000</c:v>
                </c:pt>
                <c:pt idx="199">
                  <c:v>2067000</c:v>
                </c:pt>
                <c:pt idx="200">
                  <c:v>2818000</c:v>
                </c:pt>
                <c:pt idx="201">
                  <c:v>4568000</c:v>
                </c:pt>
                <c:pt idx="202">
                  <c:v>4548000</c:v>
                </c:pt>
                <c:pt idx="203">
                  <c:v>3228000</c:v>
                </c:pt>
                <c:pt idx="204">
                  <c:v>2428000</c:v>
                </c:pt>
                <c:pt idx="205">
                  <c:v>2598000</c:v>
                </c:pt>
                <c:pt idx="206">
                  <c:v>3875000</c:v>
                </c:pt>
                <c:pt idx="207">
                  <c:v>4059000</c:v>
                </c:pt>
                <c:pt idx="208">
                  <c:v>4509000</c:v>
                </c:pt>
                <c:pt idx="209">
                  <c:v>3489000</c:v>
                </c:pt>
                <c:pt idx="210">
                  <c:v>1971000</c:v>
                </c:pt>
                <c:pt idx="211">
                  <c:v>1924000</c:v>
                </c:pt>
                <c:pt idx="212">
                  <c:v>2832000</c:v>
                </c:pt>
                <c:pt idx="213">
                  <c:v>3790000</c:v>
                </c:pt>
                <c:pt idx="214">
                  <c:v>4256000</c:v>
                </c:pt>
                <c:pt idx="215">
                  <c:v>3763000</c:v>
                </c:pt>
                <c:pt idx="216">
                  <c:v>2907000</c:v>
                </c:pt>
                <c:pt idx="217">
                  <c:v>2765000</c:v>
                </c:pt>
                <c:pt idx="218">
                  <c:v>3541000</c:v>
                </c:pt>
                <c:pt idx="219">
                  <c:v>3541000</c:v>
                </c:pt>
                <c:pt idx="220">
                  <c:v>3733000</c:v>
                </c:pt>
                <c:pt idx="221">
                  <c:v>2510000</c:v>
                </c:pt>
                <c:pt idx="222">
                  <c:v>1854000</c:v>
                </c:pt>
                <c:pt idx="223">
                  <c:v>2098000</c:v>
                </c:pt>
                <c:pt idx="224">
                  <c:v>2913000</c:v>
                </c:pt>
                <c:pt idx="225">
                  <c:v>4167000</c:v>
                </c:pt>
                <c:pt idx="226">
                  <c:v>4246000</c:v>
                </c:pt>
                <c:pt idx="227">
                  <c:v>3589000</c:v>
                </c:pt>
                <c:pt idx="228">
                  <c:v>2889000</c:v>
                </c:pt>
                <c:pt idx="229">
                  <c:v>3049000</c:v>
                </c:pt>
                <c:pt idx="230">
                  <c:v>3804000</c:v>
                </c:pt>
                <c:pt idx="231">
                  <c:v>4039000</c:v>
                </c:pt>
                <c:pt idx="232">
                  <c:v>3543000</c:v>
                </c:pt>
                <c:pt idx="233">
                  <c:v>2579000</c:v>
                </c:pt>
                <c:pt idx="234">
                  <c:v>1773000</c:v>
                </c:pt>
                <c:pt idx="235">
                  <c:v>1887000</c:v>
                </c:pt>
                <c:pt idx="236">
                  <c:v>2341000</c:v>
                </c:pt>
                <c:pt idx="237">
                  <c:v>3638000</c:v>
                </c:pt>
                <c:pt idx="238">
                  <c:v>3814000</c:v>
                </c:pt>
                <c:pt idx="239">
                  <c:v>3214000</c:v>
                </c:pt>
                <c:pt idx="240">
                  <c:v>2907000</c:v>
                </c:pt>
                <c:pt idx="241">
                  <c:v>2426000</c:v>
                </c:pt>
                <c:pt idx="242">
                  <c:v>2983000</c:v>
                </c:pt>
                <c:pt idx="243">
                  <c:v>3142000</c:v>
                </c:pt>
                <c:pt idx="244">
                  <c:v>3433000</c:v>
                </c:pt>
                <c:pt idx="245">
                  <c:v>2096000</c:v>
                </c:pt>
                <c:pt idx="246">
                  <c:v>1577000</c:v>
                </c:pt>
                <c:pt idx="247">
                  <c:v>1481000</c:v>
                </c:pt>
                <c:pt idx="248">
                  <c:v>2775000</c:v>
                </c:pt>
                <c:pt idx="249">
                  <c:v>3490000</c:v>
                </c:pt>
                <c:pt idx="250">
                  <c:v>3390000</c:v>
                </c:pt>
                <c:pt idx="251">
                  <c:v>2379000</c:v>
                </c:pt>
                <c:pt idx="252">
                  <c:v>2194000</c:v>
                </c:pt>
                <c:pt idx="253">
                  <c:v>2469000</c:v>
                </c:pt>
                <c:pt idx="254">
                  <c:v>3199000</c:v>
                </c:pt>
                <c:pt idx="255">
                  <c:v>3545000</c:v>
                </c:pt>
                <c:pt idx="256">
                  <c:v>2785000</c:v>
                </c:pt>
                <c:pt idx="257">
                  <c:v>2021000</c:v>
                </c:pt>
                <c:pt idx="258">
                  <c:v>1617000</c:v>
                </c:pt>
                <c:pt idx="259">
                  <c:v>1506000</c:v>
                </c:pt>
                <c:pt idx="260">
                  <c:v>2482000</c:v>
                </c:pt>
                <c:pt idx="261">
                  <c:v>2482000</c:v>
                </c:pt>
                <c:pt idx="262">
                  <c:v>2899000</c:v>
                </c:pt>
                <c:pt idx="263">
                  <c:v>2522000</c:v>
                </c:pt>
                <c:pt idx="264">
                  <c:v>2229000</c:v>
                </c:pt>
                <c:pt idx="265">
                  <c:v>1916000</c:v>
                </c:pt>
                <c:pt idx="266">
                  <c:v>2435000</c:v>
                </c:pt>
                <c:pt idx="267">
                  <c:v>2878000</c:v>
                </c:pt>
                <c:pt idx="268">
                  <c:v>2526000</c:v>
                </c:pt>
                <c:pt idx="269">
                  <c:v>2358000</c:v>
                </c:pt>
                <c:pt idx="270">
                  <c:v>1312000</c:v>
                </c:pt>
                <c:pt idx="271">
                  <c:v>1424000</c:v>
                </c:pt>
                <c:pt idx="272">
                  <c:v>1897000</c:v>
                </c:pt>
                <c:pt idx="273">
                  <c:v>2874000</c:v>
                </c:pt>
                <c:pt idx="274">
                  <c:v>2908000</c:v>
                </c:pt>
                <c:pt idx="275">
                  <c:v>2450000</c:v>
                </c:pt>
                <c:pt idx="276">
                  <c:v>2055000</c:v>
                </c:pt>
                <c:pt idx="277">
                  <c:v>2233000</c:v>
                </c:pt>
                <c:pt idx="278">
                  <c:v>2924000</c:v>
                </c:pt>
                <c:pt idx="279">
                  <c:v>3039000</c:v>
                </c:pt>
                <c:pt idx="280">
                  <c:v>2959000</c:v>
                </c:pt>
                <c:pt idx="281">
                  <c:v>1794000</c:v>
                </c:pt>
                <c:pt idx="282">
                  <c:v>1449000</c:v>
                </c:pt>
                <c:pt idx="283">
                  <c:v>1443000</c:v>
                </c:pt>
                <c:pt idx="284">
                  <c:v>2558000</c:v>
                </c:pt>
                <c:pt idx="285">
                  <c:v>2945000</c:v>
                </c:pt>
                <c:pt idx="286">
                  <c:v>2816000</c:v>
                </c:pt>
                <c:pt idx="287">
                  <c:v>2343000</c:v>
                </c:pt>
                <c:pt idx="288">
                  <c:v>1980000</c:v>
                </c:pt>
                <c:pt idx="289">
                  <c:v>1991000</c:v>
                </c:pt>
                <c:pt idx="290">
                  <c:v>2491000</c:v>
                </c:pt>
                <c:pt idx="291">
                  <c:v>2942000</c:v>
                </c:pt>
                <c:pt idx="292">
                  <c:v>2620000</c:v>
                </c:pt>
                <c:pt idx="293">
                  <c:v>1882000</c:v>
                </c:pt>
                <c:pt idx="294">
                  <c:v>1371000</c:v>
                </c:pt>
                <c:pt idx="295">
                  <c:v>1361000</c:v>
                </c:pt>
                <c:pt idx="296">
                  <c:v>2350000</c:v>
                </c:pt>
                <c:pt idx="297" formatCode="General">
                  <c:v>2494427.5941986032</c:v>
                </c:pt>
                <c:pt idx="298" formatCode="General">
                  <c:v>3118152.6442421582</c:v>
                </c:pt>
                <c:pt idx="299" formatCode="General">
                  <c:v>3232802.0714131189</c:v>
                </c:pt>
                <c:pt idx="300" formatCode="General">
                  <c:v>2679069.1749616554</c:v>
                </c:pt>
                <c:pt idx="301" formatCode="General">
                  <c:v>2251335.5011959057</c:v>
                </c:pt>
                <c:pt idx="302" formatCode="General">
                  <c:v>2593384.4677249957</c:v>
                </c:pt>
                <c:pt idx="303" formatCode="General">
                  <c:v>3221407.2147822515</c:v>
                </c:pt>
                <c:pt idx="304" formatCode="General">
                  <c:v>3259759.9119257289</c:v>
                </c:pt>
                <c:pt idx="305" formatCode="General">
                  <c:v>2208896.79866492</c:v>
                </c:pt>
                <c:pt idx="306" formatCode="General">
                  <c:v>3088733.3895411068</c:v>
                </c:pt>
                <c:pt idx="307" formatCode="General">
                  <c:v>1625843.9940587194</c:v>
                </c:pt>
                <c:pt idx="308" formatCode="General">
                  <c:v>1635858.0318222628</c:v>
                </c:pt>
                <c:pt idx="309" formatCode="General">
                  <c:v>2153533.0020703175</c:v>
                </c:pt>
                <c:pt idx="310" formatCode="General">
                  <c:v>3154186.5518010641</c:v>
                </c:pt>
                <c:pt idx="311" formatCode="General">
                  <c:v>3080525.6014457108</c:v>
                </c:pt>
                <c:pt idx="312" formatCode="General">
                  <c:v>2423411.1048478149</c:v>
                </c:pt>
                <c:pt idx="313" formatCode="General">
                  <c:v>2256702.6535905539</c:v>
                </c:pt>
                <c:pt idx="314" formatCode="General">
                  <c:v>2153233.2193014557</c:v>
                </c:pt>
                <c:pt idx="315" formatCode="General">
                  <c:v>2505744.5769738741</c:v>
                </c:pt>
                <c:pt idx="316" formatCode="General">
                  <c:v>3048157.560858204</c:v>
                </c:pt>
                <c:pt idx="317" formatCode="General">
                  <c:v>2995045.9176647998</c:v>
                </c:pt>
                <c:pt idx="318" formatCode="General">
                  <c:v>2176882.808188614</c:v>
                </c:pt>
                <c:pt idx="319" formatCode="General">
                  <c:v>1568937.3699669745</c:v>
                </c:pt>
                <c:pt idx="320" formatCode="General">
                  <c:v>1512855.9388848969</c:v>
                </c:pt>
                <c:pt idx="321" formatCode="General">
                  <c:v>2023365.3251341726</c:v>
                </c:pt>
                <c:pt idx="322" formatCode="General">
                  <c:v>2769578.2418467985</c:v>
                </c:pt>
                <c:pt idx="323" formatCode="General">
                  <c:v>3182301.5193687193</c:v>
                </c:pt>
                <c:pt idx="324" formatCode="General">
                  <c:v>2677234.8077114318</c:v>
                </c:pt>
                <c:pt idx="325" formatCode="General">
                  <c:v>2312945.0619981256</c:v>
                </c:pt>
                <c:pt idx="326" formatCode="General">
                  <c:v>6396518.5273834933</c:v>
                </c:pt>
                <c:pt idx="327" formatCode="General">
                  <c:v>6918002.024678776</c:v>
                </c:pt>
                <c:pt idx="328" formatCode="General">
                  <c:v>4122707.814514271</c:v>
                </c:pt>
                <c:pt idx="329" formatCode="General">
                  <c:v>2828053.6724303816</c:v>
                </c:pt>
                <c:pt idx="330" formatCode="General">
                  <c:v>1595233.8631908107</c:v>
                </c:pt>
                <c:pt idx="331" formatCode="General">
                  <c:v>820617.60810720874</c:v>
                </c:pt>
                <c:pt idx="332" formatCode="General">
                  <c:v>870004.55734416749</c:v>
                </c:pt>
                <c:pt idx="333" formatCode="General">
                  <c:v>1770889.4202152726</c:v>
                </c:pt>
                <c:pt idx="334" formatCode="General">
                  <c:v>4583109.5616085548</c:v>
                </c:pt>
                <c:pt idx="335" formatCode="General">
                  <c:v>9069397.1579294167</c:v>
                </c:pt>
                <c:pt idx="336" formatCode="General">
                  <c:v>11482559.0862629</c:v>
                </c:pt>
                <c:pt idx="337" formatCode="General">
                  <c:v>10363324.719480613</c:v>
                </c:pt>
                <c:pt idx="338" formatCode="General">
                  <c:v>4000526.0433734283</c:v>
                </c:pt>
                <c:pt idx="339" formatCode="General">
                  <c:v>3230103.2433163445</c:v>
                </c:pt>
                <c:pt idx="340" formatCode="General">
                  <c:v>4592025.1003554249</c:v>
                </c:pt>
                <c:pt idx="341" formatCode="General">
                  <c:v>4329768.991052974</c:v>
                </c:pt>
                <c:pt idx="342" formatCode="General">
                  <c:v>3179277.8057927191</c:v>
                </c:pt>
                <c:pt idx="343" formatCode="General">
                  <c:v>2272891.1967348112</c:v>
                </c:pt>
                <c:pt idx="344" formatCode="General">
                  <c:v>2093330.4686897227</c:v>
                </c:pt>
                <c:pt idx="345" formatCode="General">
                  <c:v>2802847.7712939456</c:v>
                </c:pt>
                <c:pt idx="346" formatCode="General">
                  <c:v>4515879.278833583</c:v>
                </c:pt>
                <c:pt idx="347" formatCode="General">
                  <c:v>5208124.4637661381</c:v>
                </c:pt>
                <c:pt idx="348" formatCode="General">
                  <c:v>4042274.839722232</c:v>
                </c:pt>
                <c:pt idx="349" formatCode="General">
                  <c:v>3038681.5262786257</c:v>
                </c:pt>
                <c:pt idx="350" formatCode="General">
                  <c:v>2929068.6800242984</c:v>
                </c:pt>
                <c:pt idx="351" formatCode="General">
                  <c:v>3671354.6866730065</c:v>
                </c:pt>
                <c:pt idx="352" formatCode="General">
                  <c:v>4118167.6300140303</c:v>
                </c:pt>
                <c:pt idx="353" formatCode="General">
                  <c:v>4194214.8176805386</c:v>
                </c:pt>
                <c:pt idx="354" formatCode="General">
                  <c:v>3370318.0769976168</c:v>
                </c:pt>
                <c:pt idx="355" formatCode="General">
                  <c:v>2572040.7984109866</c:v>
                </c:pt>
                <c:pt idx="356" formatCode="General">
                  <c:v>2236484.2535226429</c:v>
                </c:pt>
                <c:pt idx="357" formatCode="General">
                  <c:v>2925939.7733502346</c:v>
                </c:pt>
                <c:pt idx="358" formatCode="General">
                  <c:v>4651665.7963000024</c:v>
                </c:pt>
                <c:pt idx="359" formatCode="General">
                  <c:v>4909774.4085356351</c:v>
                </c:pt>
                <c:pt idx="360" formatCode="General">
                  <c:v>3865458.9206641321</c:v>
                </c:pt>
                <c:pt idx="361" formatCode="General">
                  <c:v>2841536.2335685873</c:v>
                </c:pt>
                <c:pt idx="362" formatCode="General">
                  <c:v>2847276.0350200697</c:v>
                </c:pt>
                <c:pt idx="363" formatCode="General">
                  <c:v>3853841.3155234805</c:v>
                </c:pt>
                <c:pt idx="364" formatCode="General">
                  <c:v>4398223.8419705257</c:v>
                </c:pt>
                <c:pt idx="365" formatCode="General">
                  <c:v>4908315.5001614382</c:v>
                </c:pt>
                <c:pt idx="366" formatCode="General">
                  <c:v>3969354.5091211395</c:v>
                </c:pt>
                <c:pt idx="367" formatCode="General">
                  <c:v>2333183.2998508289</c:v>
                </c:pt>
                <c:pt idx="368" formatCode="General">
                  <c:v>2095709.5198134652</c:v>
                </c:pt>
                <c:pt idx="369" formatCode="General">
                  <c:v>2912509.6735851578</c:v>
                </c:pt>
                <c:pt idx="370" formatCode="General">
                  <c:v>3997570.1553868842</c:v>
                </c:pt>
                <c:pt idx="371" formatCode="General">
                  <c:v>4619574.7038823953</c:v>
                </c:pt>
                <c:pt idx="372" formatCode="General">
                  <c:v>4177908.4463134785</c:v>
                </c:pt>
                <c:pt idx="373" formatCode="General">
                  <c:v>3235787.6468540514</c:v>
                </c:pt>
                <c:pt idx="374" formatCode="General">
                  <c:v>2942476.0250640442</c:v>
                </c:pt>
                <c:pt idx="375" formatCode="General">
                  <c:v>3676614.3812856465</c:v>
                </c:pt>
                <c:pt idx="376" formatCode="General">
                  <c:v>3892200.7067404692</c:v>
                </c:pt>
                <c:pt idx="377" formatCode="General">
                  <c:v>4354497.7755086934</c:v>
                </c:pt>
                <c:pt idx="378" formatCode="General">
                  <c:v>2943001.0306693008</c:v>
                </c:pt>
                <c:pt idx="379" formatCode="General">
                  <c:v>2140741.070662153</c:v>
                </c:pt>
                <c:pt idx="380" formatCode="General">
                  <c:v>2172307.8971135993</c:v>
                </c:pt>
                <c:pt idx="381" formatCode="General">
                  <c:v>2978251.0970923612</c:v>
                </c:pt>
                <c:pt idx="382" formatCode="General">
                  <c:v>4281231.8626890797</c:v>
                </c:pt>
                <c:pt idx="383" formatCode="General">
                  <c:v>4923887.6174481837</c:v>
                </c:pt>
                <c:pt idx="384" formatCode="General">
                  <c:v>4175698.6410385235</c:v>
                </c:pt>
                <c:pt idx="385" formatCode="General">
                  <c:v>3152325.7552027386</c:v>
                </c:pt>
                <c:pt idx="386" formatCode="General">
                  <c:v>3141850.4495536671</c:v>
                </c:pt>
                <c:pt idx="387" formatCode="General">
                  <c:v>3912748.3873751927</c:v>
                </c:pt>
                <c:pt idx="388" formatCode="General">
                  <c:v>4346624.1905654902</c:v>
                </c:pt>
                <c:pt idx="389" formatCode="General">
                  <c:v>4163840.7416900434</c:v>
                </c:pt>
                <c:pt idx="390" formatCode="General">
                  <c:v>3011345.8823025492</c:v>
                </c:pt>
                <c:pt idx="391" formatCode="General">
                  <c:v>2291503.2524787569</c:v>
                </c:pt>
                <c:pt idx="392" formatCode="General">
                  <c:v>2329704.4659888735</c:v>
                </c:pt>
                <c:pt idx="393" formatCode="General">
                  <c:v>2750910.5568645047</c:v>
                </c:pt>
                <c:pt idx="394" formatCode="General">
                  <c:v>3792002.2280367468</c:v>
                </c:pt>
                <c:pt idx="395" formatCode="General">
                  <c:v>4864981.5165211856</c:v>
                </c:pt>
                <c:pt idx="396" formatCode="General">
                  <c:v>4099051.5606276011</c:v>
                </c:pt>
                <c:pt idx="397" formatCode="General">
                  <c:v>3658558.2037168052</c:v>
                </c:pt>
                <c:pt idx="398" formatCode="General">
                  <c:v>2853642.474121579</c:v>
                </c:pt>
                <c:pt idx="399" formatCode="General">
                  <c:v>3217413.0221109949</c:v>
                </c:pt>
                <c:pt idx="400" formatCode="General">
                  <c:v>3591079.9873860618</c:v>
                </c:pt>
                <c:pt idx="401" formatCode="General">
                  <c:v>4181618.0124700246</c:v>
                </c:pt>
                <c:pt idx="402" formatCode="General">
                  <c:v>3541659.6513891332</c:v>
                </c:pt>
                <c:pt idx="403" formatCode="General">
                  <c:v>2624994.36058849</c:v>
                </c:pt>
                <c:pt idx="404" formatCode="General">
                  <c:v>2041359.2411110117</c:v>
                </c:pt>
                <c:pt idx="405" formatCode="General">
                  <c:v>2873802.6550507909</c:v>
                </c:pt>
                <c:pt idx="406" formatCode="General">
                  <c:v>3429988.5055203848</c:v>
                </c:pt>
                <c:pt idx="407" formatCode="General">
                  <c:v>3884039.8596142088</c:v>
                </c:pt>
                <c:pt idx="408" formatCode="General">
                  <c:v>3704060.6206269776</c:v>
                </c:pt>
                <c:pt idx="409" formatCode="General">
                  <c:v>3147824.7254207563</c:v>
                </c:pt>
                <c:pt idx="410" formatCode="General">
                  <c:v>3030729.906376299</c:v>
                </c:pt>
                <c:pt idx="411" formatCode="General">
                  <c:v>3184067.9555659741</c:v>
                </c:pt>
                <c:pt idx="412" formatCode="General">
                  <c:v>3751198.4683285304</c:v>
                </c:pt>
                <c:pt idx="413" formatCode="General">
                  <c:v>3410838.7257195516</c:v>
                </c:pt>
                <c:pt idx="414" formatCode="General">
                  <c:v>3002991.394194691</c:v>
                </c:pt>
                <c:pt idx="415" formatCode="General">
                  <c:v>2434066.3826033901</c:v>
                </c:pt>
                <c:pt idx="416" formatCode="General">
                  <c:v>2002128.2483821232</c:v>
                </c:pt>
                <c:pt idx="417" formatCode="General">
                  <c:v>2521338.3754568407</c:v>
                </c:pt>
                <c:pt idx="418" formatCode="General">
                  <c:v>2790779.6129903123</c:v>
                </c:pt>
                <c:pt idx="419" formatCode="General">
                  <c:v>3385656.3541987198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D-4000-9855-75B0EE3CE5D1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2350000</c:v>
                </c:pt>
                <c:pt idx="297" formatCode="0.00E+00">
                  <c:v>2494427.5941986032</c:v>
                </c:pt>
                <c:pt idx="298" formatCode="0.00E+00">
                  <c:v>3118152.6442421582</c:v>
                </c:pt>
                <c:pt idx="299" formatCode="0.00E+00">
                  <c:v>3232802.0714131189</c:v>
                </c:pt>
                <c:pt idx="300" formatCode="0.00E+00">
                  <c:v>2679069.1749616554</c:v>
                </c:pt>
                <c:pt idx="301" formatCode="0.00E+00">
                  <c:v>2251335.5011959057</c:v>
                </c:pt>
                <c:pt idx="302" formatCode="0.00E+00">
                  <c:v>2593384.4677249957</c:v>
                </c:pt>
                <c:pt idx="303" formatCode="0.00E+00">
                  <c:v>3221407.2147822515</c:v>
                </c:pt>
                <c:pt idx="304" formatCode="0.00E+00">
                  <c:v>3259759.9119257289</c:v>
                </c:pt>
                <c:pt idx="305" formatCode="0.00E+00">
                  <c:v>2208896.79866492</c:v>
                </c:pt>
                <c:pt idx="306" formatCode="0.00E+00">
                  <c:v>3088733.3895411068</c:v>
                </c:pt>
                <c:pt idx="307" formatCode="0.00E+00">
                  <c:v>1625843.9940587194</c:v>
                </c:pt>
                <c:pt idx="308" formatCode="0.00E+00">
                  <c:v>1635858.0318222628</c:v>
                </c:pt>
                <c:pt idx="309" formatCode="0.00E+00">
                  <c:v>2153533.0020703175</c:v>
                </c:pt>
                <c:pt idx="310" formatCode="0.00E+00">
                  <c:v>3154186.5518010641</c:v>
                </c:pt>
                <c:pt idx="311" formatCode="0.00E+00">
                  <c:v>3080525.6014457108</c:v>
                </c:pt>
                <c:pt idx="312" formatCode="0.00E+00">
                  <c:v>2423411.1048478149</c:v>
                </c:pt>
                <c:pt idx="313" formatCode="0.00E+00">
                  <c:v>2256702.6535905539</c:v>
                </c:pt>
                <c:pt idx="314" formatCode="0.00E+00">
                  <c:v>2153233.2193014557</c:v>
                </c:pt>
                <c:pt idx="315" formatCode="0.00E+00">
                  <c:v>2505744.5769738741</c:v>
                </c:pt>
                <c:pt idx="316" formatCode="0.00E+00">
                  <c:v>3048157.560858204</c:v>
                </c:pt>
                <c:pt idx="317" formatCode="0.00E+00">
                  <c:v>2995045.9176647998</c:v>
                </c:pt>
                <c:pt idx="318" formatCode="0.00E+00">
                  <c:v>2176882.808188614</c:v>
                </c:pt>
                <c:pt idx="319" formatCode="0.00E+00">
                  <c:v>1568937.3699669745</c:v>
                </c:pt>
                <c:pt idx="320" formatCode="0.00E+00">
                  <c:v>1512855.9388848969</c:v>
                </c:pt>
                <c:pt idx="321" formatCode="0.00E+00">
                  <c:v>2023365.3251341726</c:v>
                </c:pt>
                <c:pt idx="322" formatCode="0.00E+00">
                  <c:v>2769578.2418467985</c:v>
                </c:pt>
                <c:pt idx="323" formatCode="0.00E+00">
                  <c:v>3182301.5193687193</c:v>
                </c:pt>
                <c:pt idx="324" formatCode="0.00E+00">
                  <c:v>2677234.8077114318</c:v>
                </c:pt>
                <c:pt idx="325" formatCode="0.00E+00">
                  <c:v>2312945.0619981256</c:v>
                </c:pt>
                <c:pt idx="326" formatCode="0.00E+00">
                  <c:v>6396518.5273834933</c:v>
                </c:pt>
                <c:pt idx="327" formatCode="0.00E+00">
                  <c:v>6918002.024678776</c:v>
                </c:pt>
                <c:pt idx="328" formatCode="0.00E+00">
                  <c:v>4122707.814514271</c:v>
                </c:pt>
                <c:pt idx="329" formatCode="0.00E+00">
                  <c:v>2828053.6724303816</c:v>
                </c:pt>
                <c:pt idx="330" formatCode="0.00E+00">
                  <c:v>1595233.8631908107</c:v>
                </c:pt>
                <c:pt idx="331" formatCode="0.00E+00">
                  <c:v>820617.60810720874</c:v>
                </c:pt>
                <c:pt idx="332" formatCode="0.00E+00">
                  <c:v>870004.55734416749</c:v>
                </c:pt>
                <c:pt idx="333" formatCode="0.00E+00">
                  <c:v>1770889.4202152726</c:v>
                </c:pt>
                <c:pt idx="334" formatCode="0.00E+00">
                  <c:v>4583109.5616085548</c:v>
                </c:pt>
                <c:pt idx="335" formatCode="0.00E+00">
                  <c:v>9069397.1579294167</c:v>
                </c:pt>
                <c:pt idx="336" formatCode="0.00E+00">
                  <c:v>11482559.0862629</c:v>
                </c:pt>
                <c:pt idx="337" formatCode="0.00E+00">
                  <c:v>10363324.719480613</c:v>
                </c:pt>
                <c:pt idx="338" formatCode="0.00E+00">
                  <c:v>4000526.0433734283</c:v>
                </c:pt>
                <c:pt idx="339" formatCode="0.00E+00">
                  <c:v>3230103.2433163445</c:v>
                </c:pt>
                <c:pt idx="340" formatCode="0.00E+00">
                  <c:v>4592025.1003554249</c:v>
                </c:pt>
                <c:pt idx="341" formatCode="0.00E+00">
                  <c:v>4329768.991052974</c:v>
                </c:pt>
                <c:pt idx="342" formatCode="0.00E+00">
                  <c:v>3179277.8057927191</c:v>
                </c:pt>
                <c:pt idx="343" formatCode="0.00E+00">
                  <c:v>2272891.1967348112</c:v>
                </c:pt>
                <c:pt idx="344" formatCode="0.00E+00">
                  <c:v>2093330.4686897227</c:v>
                </c:pt>
                <c:pt idx="345" formatCode="0.00E+00">
                  <c:v>2802847.7712939456</c:v>
                </c:pt>
                <c:pt idx="346" formatCode="0.00E+00">
                  <c:v>4515879.278833583</c:v>
                </c:pt>
                <c:pt idx="347" formatCode="0.00E+00">
                  <c:v>5208124.4637661381</c:v>
                </c:pt>
                <c:pt idx="348" formatCode="0.00E+00">
                  <c:v>4042274.839722232</c:v>
                </c:pt>
                <c:pt idx="349" formatCode="0.00E+00">
                  <c:v>3038681.5262786257</c:v>
                </c:pt>
                <c:pt idx="350" formatCode="0.00E+00">
                  <c:v>2929068.6800242984</c:v>
                </c:pt>
                <c:pt idx="351" formatCode="0.00E+00">
                  <c:v>3671354.6866730065</c:v>
                </c:pt>
                <c:pt idx="352" formatCode="0.00E+00">
                  <c:v>4118167.6300140303</c:v>
                </c:pt>
                <c:pt idx="353" formatCode="0.00E+00">
                  <c:v>4194214.8176805386</c:v>
                </c:pt>
                <c:pt idx="354" formatCode="0.00E+00">
                  <c:v>3370318.0769976168</c:v>
                </c:pt>
                <c:pt idx="355" formatCode="0.00E+00">
                  <c:v>2572040.7984109866</c:v>
                </c:pt>
                <c:pt idx="356" formatCode="0.00E+00">
                  <c:v>2236484.2535226429</c:v>
                </c:pt>
                <c:pt idx="357" formatCode="0.00E+00">
                  <c:v>2925939.7733502346</c:v>
                </c:pt>
                <c:pt idx="358" formatCode="0.00E+00">
                  <c:v>4651665.7963000024</c:v>
                </c:pt>
                <c:pt idx="359" formatCode="0.00E+00">
                  <c:v>4909774.4085356351</c:v>
                </c:pt>
                <c:pt idx="360" formatCode="0.00E+00">
                  <c:v>3865458.9206641321</c:v>
                </c:pt>
                <c:pt idx="361" formatCode="0.00E+00">
                  <c:v>2841536.2335685873</c:v>
                </c:pt>
                <c:pt idx="362" formatCode="0.00E+00">
                  <c:v>2847276.0350200697</c:v>
                </c:pt>
                <c:pt idx="363" formatCode="0.00E+00">
                  <c:v>3853841.3155234805</c:v>
                </c:pt>
                <c:pt idx="364" formatCode="0.00E+00">
                  <c:v>4398223.8419705257</c:v>
                </c:pt>
                <c:pt idx="365" formatCode="0.00E+00">
                  <c:v>4908315.5001614382</c:v>
                </c:pt>
                <c:pt idx="366" formatCode="0.00E+00">
                  <c:v>3969354.5091211395</c:v>
                </c:pt>
                <c:pt idx="367" formatCode="0.00E+00">
                  <c:v>2333183.2998508289</c:v>
                </c:pt>
                <c:pt idx="368" formatCode="0.00E+00">
                  <c:v>2095709.5198134652</c:v>
                </c:pt>
                <c:pt idx="369" formatCode="0.00E+00">
                  <c:v>2912509.6735851578</c:v>
                </c:pt>
                <c:pt idx="370" formatCode="0.00E+00">
                  <c:v>3997570.1553868842</c:v>
                </c:pt>
                <c:pt idx="371" formatCode="0.00E+00">
                  <c:v>4619574.7038823953</c:v>
                </c:pt>
                <c:pt idx="372" formatCode="0.00E+00">
                  <c:v>4177908.4463134785</c:v>
                </c:pt>
                <c:pt idx="373" formatCode="0.00E+00">
                  <c:v>3235787.6468540514</c:v>
                </c:pt>
                <c:pt idx="374" formatCode="0.00E+00">
                  <c:v>2942476.0250640442</c:v>
                </c:pt>
                <c:pt idx="375" formatCode="0.00E+00">
                  <c:v>3676614.3812856465</c:v>
                </c:pt>
                <c:pt idx="376" formatCode="0.00E+00">
                  <c:v>3892200.7067404692</c:v>
                </c:pt>
                <c:pt idx="377" formatCode="0.00E+00">
                  <c:v>4354497.7755086934</c:v>
                </c:pt>
                <c:pt idx="378" formatCode="0.00E+00">
                  <c:v>2943001.0306693008</c:v>
                </c:pt>
                <c:pt idx="379" formatCode="0.00E+00">
                  <c:v>2140741.070662153</c:v>
                </c:pt>
                <c:pt idx="380" formatCode="0.00E+00">
                  <c:v>2172307.8971135993</c:v>
                </c:pt>
                <c:pt idx="381" formatCode="0.00E+00">
                  <c:v>2978251.0970923612</c:v>
                </c:pt>
                <c:pt idx="382" formatCode="0.00E+00">
                  <c:v>4281231.8626890797</c:v>
                </c:pt>
                <c:pt idx="383" formatCode="0.00E+00">
                  <c:v>4923887.6174481837</c:v>
                </c:pt>
                <c:pt idx="384" formatCode="0.00E+00">
                  <c:v>4175698.6410385235</c:v>
                </c:pt>
                <c:pt idx="385" formatCode="0.00E+00">
                  <c:v>3152325.7552027386</c:v>
                </c:pt>
                <c:pt idx="386" formatCode="0.00E+00">
                  <c:v>3141850.4495536671</c:v>
                </c:pt>
                <c:pt idx="387" formatCode="0.00E+00">
                  <c:v>3912748.3873751927</c:v>
                </c:pt>
                <c:pt idx="388" formatCode="0.00E+00">
                  <c:v>4346624.1905654902</c:v>
                </c:pt>
                <c:pt idx="389" formatCode="0.00E+00">
                  <c:v>4163840.7416900434</c:v>
                </c:pt>
                <c:pt idx="390" formatCode="0.00E+00">
                  <c:v>3011345.8823025492</c:v>
                </c:pt>
                <c:pt idx="391" formatCode="0.00E+00">
                  <c:v>2291503.2524787569</c:v>
                </c:pt>
                <c:pt idx="392" formatCode="0.00E+00">
                  <c:v>2329704.4659888735</c:v>
                </c:pt>
                <c:pt idx="393" formatCode="0.00E+00">
                  <c:v>2750910.5568645047</c:v>
                </c:pt>
                <c:pt idx="394" formatCode="0.00E+00">
                  <c:v>3792002.2280367468</c:v>
                </c:pt>
                <c:pt idx="395" formatCode="0.00E+00">
                  <c:v>4864981.5165211856</c:v>
                </c:pt>
                <c:pt idx="396" formatCode="0.00E+00">
                  <c:v>4099051.5606276011</c:v>
                </c:pt>
                <c:pt idx="397" formatCode="0.00E+00">
                  <c:v>3658558.2037168052</c:v>
                </c:pt>
                <c:pt idx="398" formatCode="0.00E+00">
                  <c:v>2853642.474121579</c:v>
                </c:pt>
                <c:pt idx="399" formatCode="0.00E+00">
                  <c:v>3217413.0221109949</c:v>
                </c:pt>
                <c:pt idx="400" formatCode="0.00E+00">
                  <c:v>3591079.9873860618</c:v>
                </c:pt>
                <c:pt idx="401" formatCode="0.00E+00">
                  <c:v>4181618.0124700246</c:v>
                </c:pt>
                <c:pt idx="402" formatCode="0.00E+00">
                  <c:v>3541659.6513891332</c:v>
                </c:pt>
                <c:pt idx="403" formatCode="0.00E+00">
                  <c:v>2624994.36058849</c:v>
                </c:pt>
                <c:pt idx="404" formatCode="0.00E+00">
                  <c:v>2041359.2411110117</c:v>
                </c:pt>
                <c:pt idx="405" formatCode="0.00E+00">
                  <c:v>2873802.6550507909</c:v>
                </c:pt>
                <c:pt idx="406" formatCode="0.00E+00">
                  <c:v>3429988.5055203848</c:v>
                </c:pt>
                <c:pt idx="407" formatCode="0.00E+00">
                  <c:v>3884039.8596142088</c:v>
                </c:pt>
                <c:pt idx="408" formatCode="0.00E+00">
                  <c:v>3704060.6206269776</c:v>
                </c:pt>
                <c:pt idx="409" formatCode="0.00E+00">
                  <c:v>3147824.7254207563</c:v>
                </c:pt>
                <c:pt idx="410" formatCode="0.00E+00">
                  <c:v>3030729.906376299</c:v>
                </c:pt>
                <c:pt idx="411" formatCode="0.00E+00">
                  <c:v>3184067.9555659741</c:v>
                </c:pt>
                <c:pt idx="412" formatCode="0.00E+00">
                  <c:v>3751198.4683285304</c:v>
                </c:pt>
                <c:pt idx="413" formatCode="0.00E+00">
                  <c:v>3410838.7257195516</c:v>
                </c:pt>
                <c:pt idx="414" formatCode="0.00E+00">
                  <c:v>3002991.394194691</c:v>
                </c:pt>
                <c:pt idx="415" formatCode="0.00E+00">
                  <c:v>2434066.3826033901</c:v>
                </c:pt>
                <c:pt idx="416" formatCode="0.00E+00">
                  <c:v>2002128.2483821232</c:v>
                </c:pt>
                <c:pt idx="417" formatCode="0.00E+00">
                  <c:v>2521338.3754568407</c:v>
                </c:pt>
                <c:pt idx="418" formatCode="0.00E+00">
                  <c:v>2790779.6129903123</c:v>
                </c:pt>
                <c:pt idx="419" formatCode="0.00E+00">
                  <c:v>3385656.3541987198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D-4000-9855-75B0EE3C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32368"/>
        <c:axId val="4547775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2350000</c:v>
                      </c:pt>
                      <c:pt idx="297" formatCode="0.00E+00">
                        <c:v>682766.14176335302</c:v>
                      </c:pt>
                      <c:pt idx="298" formatCode="0.00E+00">
                        <c:v>852488.36826385977</c:v>
                      </c:pt>
                      <c:pt idx="299" formatCode="0.00E+00">
                        <c:v>589076.47543539992</c:v>
                      </c:pt>
                      <c:pt idx="300" formatCode="0.00E+00">
                        <c:v>-295872.00573833892</c:v>
                      </c:pt>
                      <c:pt idx="301" formatCode="0.00E+00">
                        <c:v>-1022226.959040571</c:v>
                      </c:pt>
                      <c:pt idx="302" formatCode="0.00E+00">
                        <c:v>-954445.86198309762</c:v>
                      </c:pt>
                      <c:pt idx="303" formatCode="0.00E+00">
                        <c:v>-581611.0858364217</c:v>
                      </c:pt>
                      <c:pt idx="304" formatCode="0.00E+00">
                        <c:v>-782982.002250297</c:v>
                      </c:pt>
                      <c:pt idx="305" formatCode="0.00E+00">
                        <c:v>-2060710.745596773</c:v>
                      </c:pt>
                      <c:pt idx="306" formatCode="0.00E+00">
                        <c:v>-1396833.9047057624</c:v>
                      </c:pt>
                      <c:pt idx="307" formatCode="0.00E+00">
                        <c:v>-3066283.9727035346</c:v>
                      </c:pt>
                      <c:pt idx="308" formatCode="0.00E+00">
                        <c:v>-3254623.3209708068</c:v>
                      </c:pt>
                      <c:pt idx="309" formatCode="0.00E+00">
                        <c:v>-2928056.2702031084</c:v>
                      </c:pt>
                      <c:pt idx="310" formatCode="0.00E+00">
                        <c:v>-2112054.653357489</c:v>
                      </c:pt>
                      <c:pt idx="311" formatCode="0.00E+00">
                        <c:v>-2364568.9911878738</c:v>
                      </c:pt>
                      <c:pt idx="312" formatCode="0.00E+00">
                        <c:v>-3195292.6755424542</c:v>
                      </c:pt>
                      <c:pt idx="313" formatCode="0.00E+00">
                        <c:v>-3530838.6328520239</c:v>
                      </c:pt>
                      <c:pt idx="314" formatCode="0.00E+00">
                        <c:v>-3798780.5238344325</c:v>
                      </c:pt>
                      <c:pt idx="315" formatCode="0.00E+00">
                        <c:v>-3606729.4806078477</c:v>
                      </c:pt>
                      <c:pt idx="316" formatCode="0.00E+00">
                        <c:v>-3221073.2711422471</c:v>
                      </c:pt>
                      <c:pt idx="317" formatCode="0.00E+00">
                        <c:v>-3427509.8449268676</c:v>
                      </c:pt>
                      <c:pt idx="318" formatCode="0.00E+00">
                        <c:v>-4395806.7147484869</c:v>
                      </c:pt>
                      <c:pt idx="319" formatCode="0.00E+00">
                        <c:v>-5150909.1247918569</c:v>
                      </c:pt>
                      <c:pt idx="320" formatCode="0.00E+00">
                        <c:v>-5351362.671592203</c:v>
                      </c:pt>
                      <c:pt idx="321" formatCode="0.00E+00">
                        <c:v>-4982613.1780482624</c:v>
                      </c:pt>
                      <c:pt idx="322" formatCode="0.00E+00">
                        <c:v>-4375703.8688371219</c:v>
                      </c:pt>
                      <c:pt idx="323" formatCode="0.00E+00">
                        <c:v>-4099969.3255855143</c:v>
                      </c:pt>
                      <c:pt idx="324" formatCode="0.00E+00">
                        <c:v>-4739838.6047148695</c:v>
                      </c:pt>
                      <c:pt idx="325" formatCode="0.00E+00">
                        <c:v>-5236862.2894278821</c:v>
                      </c:pt>
                      <c:pt idx="326" formatCode="0.00E+00">
                        <c:v>-1284061.8112680111</c:v>
                      </c:pt>
                      <c:pt idx="327" formatCode="0.00E+00">
                        <c:v>-891489.28103743959</c:v>
                      </c:pt>
                      <c:pt idx="328" formatCode="0.00E+00">
                        <c:v>-3813923.5839199489</c:v>
                      </c:pt>
                      <c:pt idx="329" formatCode="0.00E+00">
                        <c:v>-5234031.1326543912</c:v>
                      </c:pt>
                      <c:pt idx="330" formatCode="0.00E+00">
                        <c:v>-6590695.6116820462</c:v>
                      </c:pt>
                      <c:pt idx="331" formatCode="0.00E+00">
                        <c:v>-7487620.1357519925</c:v>
                      </c:pt>
                      <c:pt idx="332" formatCode="0.00E+00">
                        <c:v>-7559072.3251677277</c:v>
                      </c:pt>
                      <c:pt idx="333" formatCode="0.00E+00">
                        <c:v>-6777620.1563282395</c:v>
                      </c:pt>
                      <c:pt idx="334" formatCode="0.00E+00">
                        <c:v>-4083484.789092306</c:v>
                      </c:pt>
                      <c:pt idx="335" formatCode="0.00E+00">
                        <c:v>286011.21436740272</c:v>
                      </c:pt>
                      <c:pt idx="336" formatCode="0.00E+00">
                        <c:v>2583623.4461776987</c:v>
                      </c:pt>
                      <c:pt idx="337" formatCode="0.00E+00">
                        <c:v>1350033.1518965438</c:v>
                      </c:pt>
                      <c:pt idx="338" formatCode="0.00E+00">
                        <c:v>-5125972.9165513236</c:v>
                      </c:pt>
                      <c:pt idx="339" formatCode="0.00E+00">
                        <c:v>-6008497.1506984085</c:v>
                      </c:pt>
                      <c:pt idx="340" formatCode="0.00E+00">
                        <c:v>-4757610.9016963365</c:v>
                      </c:pt>
                      <c:pt idx="341" formatCode="0.00E+00">
                        <c:v>-5129874.6714461949</c:v>
                      </c:pt>
                      <c:pt idx="342" formatCode="0.00E+00">
                        <c:v>-6389381.3665426951</c:v>
                      </c:pt>
                      <c:pt idx="343" formatCode="0.00E+00">
                        <c:v>-7403825.2060368909</c:v>
                      </c:pt>
                      <c:pt idx="344" formatCode="0.00E+00">
                        <c:v>-7690516.9716453832</c:v>
                      </c:pt>
                      <c:pt idx="345" formatCode="0.00E+00">
                        <c:v>-7087234.9436683394</c:v>
                      </c:pt>
                      <c:pt idx="346" formatCode="0.00E+00">
                        <c:v>-5479571.8377012406</c:v>
                      </c:pt>
                      <c:pt idx="347" formatCode="0.00E+00">
                        <c:v>-4891855.6373385536</c:v>
                      </c:pt>
                      <c:pt idx="348" formatCode="0.00E+00">
                        <c:v>-6161420.9481798457</c:v>
                      </c:pt>
                      <c:pt idx="349" formatCode="0.00E+00">
                        <c:v>-7267941.5218051318</c:v>
                      </c:pt>
                      <c:pt idx="350" formatCode="0.00E+00">
                        <c:v>-7479716.9060403574</c:v>
                      </c:pt>
                      <c:pt idx="351" formatCode="0.00E+00">
                        <c:v>-6838851.3275025971</c:v>
                      </c:pt>
                      <c:pt idx="352" formatCode="0.00E+00">
                        <c:v>-6492738.2912899014</c:v>
                      </c:pt>
                      <c:pt idx="353" formatCode="0.00E+00">
                        <c:v>-6516691.1184180183</c:v>
                      </c:pt>
                      <c:pt idx="354" formatCode="0.00E+00">
                        <c:v>-7439907.7082583383</c:v>
                      </c:pt>
                      <c:pt idx="355" formatCode="0.00E+00">
                        <c:v>-8336843.5489355223</c:v>
                      </c:pt>
                      <c:pt idx="356" formatCode="0.00E+00">
                        <c:v>-8770415.4490681104</c:v>
                      </c:pt>
                      <c:pt idx="357" formatCode="0.00E+00">
                        <c:v>-8178349.4056012761</c:v>
                      </c:pt>
                      <c:pt idx="358" formatCode="0.00E+00">
                        <c:v>-6549403.5985692898</c:v>
                      </c:pt>
                      <c:pt idx="359" formatCode="0.00E+00">
                        <c:v>-6387481.8903991021</c:v>
                      </c:pt>
                      <c:pt idx="360" formatCode="0.00E+00">
                        <c:v>-7527406.2860976588</c:v>
                      </c:pt>
                      <c:pt idx="361" formatCode="0.00E+00">
                        <c:v>-8646374.6017304137</c:v>
                      </c:pt>
                      <c:pt idx="362" formatCode="0.00E+00">
                        <c:v>-8735131.2997728791</c:v>
                      </c:pt>
                      <c:pt idx="363" formatCode="0.00E+00">
                        <c:v>-7822527.0030734353</c:v>
                      </c:pt>
                      <c:pt idx="364" formatCode="0.00E+00">
                        <c:v>-7371583.0490289778</c:v>
                      </c:pt>
                      <c:pt idx="365" formatCode="0.00E+00">
                        <c:v>-6954420.173069966</c:v>
                      </c:pt>
                      <c:pt idx="366" formatCode="0.00E+00">
                        <c:v>-7985812.3186726356</c:v>
                      </c:pt>
                      <c:pt idx="367" formatCode="0.00E+00">
                        <c:v>-9713928.7813877743</c:v>
                      </c:pt>
                      <c:pt idx="368" formatCode="0.00E+00">
                        <c:v>-10042873.225706074</c:v>
                      </c:pt>
                      <c:pt idx="369" formatCode="0.00E+00">
                        <c:v>-9317080.0644360557</c:v>
                      </c:pt>
                      <c:pt idx="370" formatCode="0.00E+00">
                        <c:v>-8322573.4449786153</c:v>
                      </c:pt>
                      <c:pt idx="371" formatCode="0.00E+00">
                        <c:v>-7790679.812202218</c:v>
                      </c:pt>
                      <c:pt idx="372" formatCode="0.00E+00">
                        <c:v>-8322023.8809298575</c:v>
                      </c:pt>
                      <c:pt idx="373" formatCode="0.00E+00">
                        <c:v>-9353398.9032314941</c:v>
                      </c:pt>
                      <c:pt idx="374" formatCode="0.00E+00">
                        <c:v>-9735550.3647100497</c:v>
                      </c:pt>
                      <c:pt idx="375" formatCode="0.00E+00">
                        <c:v>-9089846.3730016593</c:v>
                      </c:pt>
                      <c:pt idx="376" formatCode="0.00E+00">
                        <c:v>-8962297.5607897881</c:v>
                      </c:pt>
                      <c:pt idx="377" formatCode="0.00E+00">
                        <c:v>-8587649.5062055662</c:v>
                      </c:pt>
                      <c:pt idx="378" formatCode="0.00E+00">
                        <c:v>-10086414.858384538</c:v>
                      </c:pt>
                      <c:pt idx="379" formatCode="0.00E+00">
                        <c:v>-10975570.862164374</c:v>
                      </c:pt>
                      <c:pt idx="380" formatCode="0.00E+00">
                        <c:v>-11030535.120723685</c:v>
                      </c:pt>
                      <c:pt idx="381" formatCode="0.00E+00">
                        <c:v>-10310765.423233915</c:v>
                      </c:pt>
                      <c:pt idx="382" formatCode="0.00E+00">
                        <c:v>-9093607.7346665449</c:v>
                      </c:pt>
                      <c:pt idx="383" formatCode="0.00E+00">
                        <c:v>-8536431.5782600231</c:v>
                      </c:pt>
                      <c:pt idx="384" formatCode="0.00E+00">
                        <c:v>-9369763.4192906078</c:v>
                      </c:pt>
                      <c:pt idx="385" formatCode="0.00E+00">
                        <c:v>-10477948.98713542</c:v>
                      </c:pt>
                      <c:pt idx="386" formatCode="0.00E+00">
                        <c:v>-10572913.157085789</c:v>
                      </c:pt>
                      <c:pt idx="387" formatCode="0.00E+00">
                        <c:v>-9886186.4517778661</c:v>
                      </c:pt>
                      <c:pt idx="388" formatCode="0.00E+00">
                        <c:v>-9536170.2631252371</c:v>
                      </c:pt>
                      <c:pt idx="389" formatCode="0.00E+00">
                        <c:v>-9802507.5568072442</c:v>
                      </c:pt>
                      <c:pt idx="390" formatCode="0.00E+00">
                        <c:v>-11038256.180174632</c:v>
                      </c:pt>
                      <c:pt idx="391" formatCode="0.00E+00">
                        <c:v>-11841058.02864559</c:v>
                      </c:pt>
                      <c:pt idx="392" formatCode="0.00E+00">
                        <c:v>-11885526.876183815</c:v>
                      </c:pt>
                      <c:pt idx="393" formatCode="0.00E+00">
                        <c:v>-11546706.934118334</c:v>
                      </c:pt>
                      <c:pt idx="394" formatCode="0.00E+00">
                        <c:v>-10587722.607643479</c:v>
                      </c:pt>
                      <c:pt idx="395" formatCode="0.00E+00">
                        <c:v>-9596576.8355369959</c:v>
                      </c:pt>
                      <c:pt idx="396" formatCode="0.00E+00">
                        <c:v>-10444071.327631585</c:v>
                      </c:pt>
                      <c:pt idx="397" formatCode="0.00E+00">
                        <c:v>-10965864.965529442</c:v>
                      </c:pt>
                      <c:pt idx="398" formatCode="0.00E+00">
                        <c:v>-11851821.326954298</c:v>
                      </c:pt>
                      <c:pt idx="399" formatCode="0.00E+00">
                        <c:v>-11568836.252872238</c:v>
                      </c:pt>
                      <c:pt idx="400" formatCode="0.00E+00">
                        <c:v>-11275703.983903371</c:v>
                      </c:pt>
                      <c:pt idx="401" formatCode="0.00E+00">
                        <c:v>-10765454.150670357</c:v>
                      </c:pt>
                      <c:pt idx="402" formatCode="0.00E+00">
                        <c:v>-11485458.368696749</c:v>
                      </c:pt>
                      <c:pt idx="403" formatCode="0.00E+00">
                        <c:v>-12481931.250918772</c:v>
                      </c:pt>
                      <c:pt idx="404" formatCode="0.00E+00">
                        <c:v>-13145139.668790279</c:v>
                      </c:pt>
                      <c:pt idx="405" formatCode="0.00E+00">
                        <c:v>-12392039.138976857</c:v>
                      </c:pt>
                      <c:pt idx="406" formatCode="0.00E+00">
                        <c:v>-11914969.546406424</c:v>
                      </c:pt>
                      <c:pt idx="407" formatCode="0.00E+00">
                        <c:v>-11539811.52420052</c:v>
                      </c:pt>
                      <c:pt idx="408" formatCode="0.00E+00">
                        <c:v>-11798464.784233555</c:v>
                      </c:pt>
                      <c:pt idx="409" formatCode="0.00E+00">
                        <c:v>-12433158.922432033</c:v>
                      </c:pt>
                      <c:pt idx="410" formatCode="0.00E+00">
                        <c:v>-12628499.659383547</c:v>
                      </c:pt>
                      <c:pt idx="411" formatCode="0.00E+00">
                        <c:v>-12553198.578623323</c:v>
                      </c:pt>
                      <c:pt idx="412" formatCode="0.00E+00">
                        <c:v>-12063899.385422861</c:v>
                      </c:pt>
                      <c:pt idx="413" formatCode="0.00E+00">
                        <c:v>-12481888.026611343</c:v>
                      </c:pt>
                      <c:pt idx="414" formatCode="0.00E+00">
                        <c:v>-12967164.993077025</c:v>
                      </c:pt>
                      <c:pt idx="415" formatCode="0.00E+00">
                        <c:v>-13613323.464874944</c:v>
                      </c:pt>
                      <c:pt idx="416" formatCode="0.00E+00">
                        <c:v>-14122301.907055737</c:v>
                      </c:pt>
                      <c:pt idx="417" formatCode="0.00E+00">
                        <c:v>-13679941.893709529</c:v>
                      </c:pt>
                      <c:pt idx="418" formatCode="0.00E+00">
                        <c:v>-13487163.471092584</c:v>
                      </c:pt>
                      <c:pt idx="419" formatCode="0.00E+00">
                        <c:v>-12968765.080615668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7D-4000-9855-75B0EE3CE5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2350000</c:v>
                      </c:pt>
                      <c:pt idx="297" formatCode="0.00E+00">
                        <c:v>4306089.0466338536</c:v>
                      </c:pt>
                      <c:pt idx="298" formatCode="0.00E+00">
                        <c:v>5383816.920220457</c:v>
                      </c:pt>
                      <c:pt idx="299" formatCode="0.00E+00">
                        <c:v>5876527.6673908383</c:v>
                      </c:pt>
                      <c:pt idx="300" formatCode="0.00E+00">
                        <c:v>5654010.3556616493</c:v>
                      </c:pt>
                      <c:pt idx="301" formatCode="0.00E+00">
                        <c:v>5524897.9614323825</c:v>
                      </c:pt>
                      <c:pt idx="302" formatCode="0.00E+00">
                        <c:v>6141214.7974330895</c:v>
                      </c:pt>
                      <c:pt idx="303" formatCode="0.00E+00">
                        <c:v>7024425.5154009247</c:v>
                      </c:pt>
                      <c:pt idx="304" formatCode="0.00E+00">
                        <c:v>7302501.8261017548</c:v>
                      </c:pt>
                      <c:pt idx="305" formatCode="0.00E+00">
                        <c:v>6478504.3429266131</c:v>
                      </c:pt>
                      <c:pt idx="306" formatCode="0.00E+00">
                        <c:v>7574300.6837879755</c:v>
                      </c:pt>
                      <c:pt idx="307" formatCode="0.00E+00">
                        <c:v>6317971.9608209729</c:v>
                      </c:pt>
                      <c:pt idx="308" formatCode="0.00E+00">
                        <c:v>6526339.3846153319</c:v>
                      </c:pt>
                      <c:pt idx="309" formatCode="0.00E+00">
                        <c:v>7235122.2743437439</c:v>
                      </c:pt>
                      <c:pt idx="310" formatCode="0.00E+00">
                        <c:v>8420427.7569596171</c:v>
                      </c:pt>
                      <c:pt idx="311" formatCode="0.00E+00">
                        <c:v>8525620.1940792948</c:v>
                      </c:pt>
                      <c:pt idx="312" formatCode="0.00E+00">
                        <c:v>8042114.885238084</c:v>
                      </c:pt>
                      <c:pt idx="313" formatCode="0.00E+00">
                        <c:v>8044243.9400331322</c:v>
                      </c:pt>
                      <c:pt idx="314" formatCode="0.00E+00">
                        <c:v>8105246.9624373438</c:v>
                      </c:pt>
                      <c:pt idx="315" formatCode="0.00E+00">
                        <c:v>8618218.6345555969</c:v>
                      </c:pt>
                      <c:pt idx="316" formatCode="0.00E+00">
                        <c:v>9317388.3928586543</c:v>
                      </c:pt>
                      <c:pt idx="317" formatCode="0.00E+00">
                        <c:v>9417601.6802564673</c:v>
                      </c:pt>
                      <c:pt idx="318" formatCode="0.00E+00">
                        <c:v>8749572.3311257139</c:v>
                      </c:pt>
                      <c:pt idx="319" formatCode="0.00E+00">
                        <c:v>8288783.8647258058</c:v>
                      </c:pt>
                      <c:pt idx="320" formatCode="0.00E+00">
                        <c:v>8377074.5493619973</c:v>
                      </c:pt>
                      <c:pt idx="321" formatCode="0.00E+00">
                        <c:v>9029343.8283166084</c:v>
                      </c:pt>
                      <c:pt idx="322" formatCode="0.00E+00">
                        <c:v>9914860.3525307197</c:v>
                      </c:pt>
                      <c:pt idx="323" formatCode="0.00E+00">
                        <c:v>10464572.364322953</c:v>
                      </c:pt>
                      <c:pt idx="324" formatCode="0.00E+00">
                        <c:v>10094308.220137734</c:v>
                      </c:pt>
                      <c:pt idx="325" formatCode="0.00E+00">
                        <c:v>9862752.4134241343</c:v>
                      </c:pt>
                      <c:pt idx="326" formatCode="0.00E+00">
                        <c:v>14077098.866034998</c:v>
                      </c:pt>
                      <c:pt idx="327" formatCode="0.00E+00">
                        <c:v>14727493.330394991</c:v>
                      </c:pt>
                      <c:pt idx="328" formatCode="0.00E+00">
                        <c:v>12059339.21294849</c:v>
                      </c:pt>
                      <c:pt idx="329" formatCode="0.00E+00">
                        <c:v>10890138.477515155</c:v>
                      </c:pt>
                      <c:pt idx="330" formatCode="0.00E+00">
                        <c:v>9781163.3380636685</c:v>
                      </c:pt>
                      <c:pt idx="331" formatCode="0.00E+00">
                        <c:v>9128855.351966409</c:v>
                      </c:pt>
                      <c:pt idx="332" formatCode="0.00E+00">
                        <c:v>9299081.4398560636</c:v>
                      </c:pt>
                      <c:pt idx="333" formatCode="0.00E+00">
                        <c:v>10319398.996758785</c:v>
                      </c:pt>
                      <c:pt idx="334" formatCode="0.00E+00">
                        <c:v>13249703.912309416</c:v>
                      </c:pt>
                      <c:pt idx="335" formatCode="0.00E+00">
                        <c:v>17852783.101491429</c:v>
                      </c:pt>
                      <c:pt idx="336" formatCode="0.00E+00">
                        <c:v>20381494.726348102</c:v>
                      </c:pt>
                      <c:pt idx="337" formatCode="0.00E+00">
                        <c:v>19376616.287064683</c:v>
                      </c:pt>
                      <c:pt idx="338" formatCode="0.00E+00">
                        <c:v>13127025.00329818</c:v>
                      </c:pt>
                      <c:pt idx="339" formatCode="0.00E+00">
                        <c:v>12468703.637331098</c:v>
                      </c:pt>
                      <c:pt idx="340" formatCode="0.00E+00">
                        <c:v>13941661.102407187</c:v>
                      </c:pt>
                      <c:pt idx="341" formatCode="0.00E+00">
                        <c:v>13789412.653552143</c:v>
                      </c:pt>
                      <c:pt idx="342" formatCode="0.00E+00">
                        <c:v>12747936.978128133</c:v>
                      </c:pt>
                      <c:pt idx="343" formatCode="0.00E+00">
                        <c:v>11949607.599506512</c:v>
                      </c:pt>
                      <c:pt idx="344" formatCode="0.00E+00">
                        <c:v>11877177.909024829</c:v>
                      </c:pt>
                      <c:pt idx="345" formatCode="0.00E+00">
                        <c:v>12692930.486256231</c:v>
                      </c:pt>
                      <c:pt idx="346" formatCode="0.00E+00">
                        <c:v>14511330.395368407</c:v>
                      </c:pt>
                      <c:pt idx="347" formatCode="0.00E+00">
                        <c:v>15308104.564870831</c:v>
                      </c:pt>
                      <c:pt idx="348" formatCode="0.00E+00">
                        <c:v>14245970.627624311</c:v>
                      </c:pt>
                      <c:pt idx="349" formatCode="0.00E+00">
                        <c:v>13345304.574362384</c:v>
                      </c:pt>
                      <c:pt idx="350" formatCode="0.00E+00">
                        <c:v>13337854.266088953</c:v>
                      </c:pt>
                      <c:pt idx="351" formatCode="0.00E+00">
                        <c:v>14181560.700848609</c:v>
                      </c:pt>
                      <c:pt idx="352" formatCode="0.00E+00">
                        <c:v>14729073.551317962</c:v>
                      </c:pt>
                      <c:pt idx="353" formatCode="0.00E+00">
                        <c:v>14905120.753779095</c:v>
                      </c:pt>
                      <c:pt idx="354" formatCode="0.00E+00">
                        <c:v>14180543.862253573</c:v>
                      </c:pt>
                      <c:pt idx="355" formatCode="0.00E+00">
                        <c:v>13480925.145757496</c:v>
                      </c:pt>
                      <c:pt idx="356" formatCode="0.00E+00">
                        <c:v>13243383.956113398</c:v>
                      </c:pt>
                      <c:pt idx="357" formatCode="0.00E+00">
                        <c:v>14030228.952301746</c:v>
                      </c:pt>
                      <c:pt idx="358" formatCode="0.00E+00">
                        <c:v>15852735.191169295</c:v>
                      </c:pt>
                      <c:pt idx="359" formatCode="0.00E+00">
                        <c:v>16207030.707470372</c:v>
                      </c:pt>
                      <c:pt idx="360" formatCode="0.00E+00">
                        <c:v>15258324.127425922</c:v>
                      </c:pt>
                      <c:pt idx="361" formatCode="0.00E+00">
                        <c:v>14329447.068867587</c:v>
                      </c:pt>
                      <c:pt idx="362" formatCode="0.00E+00">
                        <c:v>14429683.369813019</c:v>
                      </c:pt>
                      <c:pt idx="363" formatCode="0.00E+00">
                        <c:v>15530209.634120397</c:v>
                      </c:pt>
                      <c:pt idx="364" formatCode="0.00E+00">
                        <c:v>16168030.732970029</c:v>
                      </c:pt>
                      <c:pt idx="365" formatCode="0.00E+00">
                        <c:v>16771051.173392843</c:v>
                      </c:pt>
                      <c:pt idx="366" formatCode="0.00E+00">
                        <c:v>15924521.336914916</c:v>
                      </c:pt>
                      <c:pt idx="367" formatCode="0.00E+00">
                        <c:v>14380295.381089432</c:v>
                      </c:pt>
                      <c:pt idx="368" formatCode="0.00E+00">
                        <c:v>14234292.265333004</c:v>
                      </c:pt>
                      <c:pt idx="369" formatCode="0.00E+00">
                        <c:v>15142099.411606371</c:v>
                      </c:pt>
                      <c:pt idx="370" formatCode="0.00E+00">
                        <c:v>16317713.755752383</c:v>
                      </c:pt>
                      <c:pt idx="371" formatCode="0.00E+00">
                        <c:v>17029829.219967008</c:v>
                      </c:pt>
                      <c:pt idx="372" formatCode="0.00E+00">
                        <c:v>16677840.773556814</c:v>
                      </c:pt>
                      <c:pt idx="373" formatCode="0.00E+00">
                        <c:v>15824974.196939595</c:v>
                      </c:pt>
                      <c:pt idx="374" formatCode="0.00E+00">
                        <c:v>15620502.414838137</c:v>
                      </c:pt>
                      <c:pt idx="375" formatCode="0.00E+00">
                        <c:v>16443075.135572953</c:v>
                      </c:pt>
                      <c:pt idx="376" formatCode="0.00E+00">
                        <c:v>16746698.974270726</c:v>
                      </c:pt>
                      <c:pt idx="377" formatCode="0.00E+00">
                        <c:v>17296645.057222951</c:v>
                      </c:pt>
                      <c:pt idx="378" formatCode="0.00E+00">
                        <c:v>15972416.919723138</c:v>
                      </c:pt>
                      <c:pt idx="379" formatCode="0.00E+00">
                        <c:v>15257053.003488678</c:v>
                      </c:pt>
                      <c:pt idx="380" formatCode="0.00E+00">
                        <c:v>15375150.914950883</c:v>
                      </c:pt>
                      <c:pt idx="381" formatCode="0.00E+00">
                        <c:v>16267267.617418639</c:v>
                      </c:pt>
                      <c:pt idx="382" formatCode="0.00E+00">
                        <c:v>17656071.460044704</c:v>
                      </c:pt>
                      <c:pt idx="383" formatCode="0.00E+00">
                        <c:v>18384206.813156392</c:v>
                      </c:pt>
                      <c:pt idx="384" formatCode="0.00E+00">
                        <c:v>17721160.701367654</c:v>
                      </c:pt>
                      <c:pt idx="385" formatCode="0.00E+00">
                        <c:v>16782600.497540899</c:v>
                      </c:pt>
                      <c:pt idx="386" formatCode="0.00E+00">
                        <c:v>16856614.056193125</c:v>
                      </c:pt>
                      <c:pt idx="387" formatCode="0.00E+00">
                        <c:v>17711683.22652825</c:v>
                      </c:pt>
                      <c:pt idx="388" formatCode="0.00E+00">
                        <c:v>18229418.644256216</c:v>
                      </c:pt>
                      <c:pt idx="389" formatCode="0.00E+00">
                        <c:v>18130189.040187329</c:v>
                      </c:pt>
                      <c:pt idx="390" formatCode="0.00E+00">
                        <c:v>17060947.944779731</c:v>
                      </c:pt>
                      <c:pt idx="391" formatCode="0.00E+00">
                        <c:v>16424064.533603102</c:v>
                      </c:pt>
                      <c:pt idx="392" formatCode="0.00E+00">
                        <c:v>16544935.80816156</c:v>
                      </c:pt>
                      <c:pt idx="393" formatCode="0.00E+00">
                        <c:v>17048528.047847345</c:v>
                      </c:pt>
                      <c:pt idx="394" formatCode="0.00E+00">
                        <c:v>18171727.063716974</c:v>
                      </c:pt>
                      <c:pt idx="395" formatCode="0.00E+00">
                        <c:v>19326539.868579365</c:v>
                      </c:pt>
                      <c:pt idx="396" formatCode="0.00E+00">
                        <c:v>18642174.448886789</c:v>
                      </c:pt>
                      <c:pt idx="397" formatCode="0.00E+00">
                        <c:v>18282981.372963052</c:v>
                      </c:pt>
                      <c:pt idx="398" formatCode="0.00E+00">
                        <c:v>17559106.275197454</c:v>
                      </c:pt>
                      <c:pt idx="399" formatCode="0.00E+00">
                        <c:v>18003662.297094226</c:v>
                      </c:pt>
                      <c:pt idx="400" formatCode="0.00E+00">
                        <c:v>18457863.958675493</c:v>
                      </c:pt>
                      <c:pt idx="401" formatCode="0.00E+00">
                        <c:v>19128690.175610408</c:v>
                      </c:pt>
                      <c:pt idx="402" formatCode="0.00E+00">
                        <c:v>18568777.671475016</c:v>
                      </c:pt>
                      <c:pt idx="403" formatCode="0.00E+00">
                        <c:v>17731919.97209575</c:v>
                      </c:pt>
                      <c:pt idx="404" formatCode="0.00E+00">
                        <c:v>17227858.151012301</c:v>
                      </c:pt>
                      <c:pt idx="405" formatCode="0.00E+00">
                        <c:v>18139644.449078441</c:v>
                      </c:pt>
                      <c:pt idx="406" formatCode="0.00E+00">
                        <c:v>18774946.557447195</c:v>
                      </c:pt>
                      <c:pt idx="407" formatCode="0.00E+00">
                        <c:v>19307891.243428938</c:v>
                      </c:pt>
                      <c:pt idx="408" formatCode="0.00E+00">
                        <c:v>19206586.025487509</c:v>
                      </c:pt>
                      <c:pt idx="409" formatCode="0.00E+00">
                        <c:v>18728808.373273544</c:v>
                      </c:pt>
                      <c:pt idx="410" formatCode="0.00E+00">
                        <c:v>18689959.472136144</c:v>
                      </c:pt>
                      <c:pt idx="411" formatCode="0.00E+00">
                        <c:v>18921334.489755273</c:v>
                      </c:pt>
                      <c:pt idx="412" formatCode="0.00E+00">
                        <c:v>19566296.322079923</c:v>
                      </c:pt>
                      <c:pt idx="413" formatCode="0.00E+00">
                        <c:v>19303565.478050448</c:v>
                      </c:pt>
                      <c:pt idx="414" formatCode="0.00E+00">
                        <c:v>18973147.781466406</c:v>
                      </c:pt>
                      <c:pt idx="415" formatCode="0.00E+00">
                        <c:v>18481456.230081722</c:v>
                      </c:pt>
                      <c:pt idx="416" formatCode="0.00E+00">
                        <c:v>18126558.403819986</c:v>
                      </c:pt>
                      <c:pt idx="417" formatCode="0.00E+00">
                        <c:v>18722618.644623213</c:v>
                      </c:pt>
                      <c:pt idx="418" formatCode="0.00E+00">
                        <c:v>19068722.697073206</c:v>
                      </c:pt>
                      <c:pt idx="419" formatCode="0.00E+00">
                        <c:v>19740077.789013106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7D-4000-9855-75B0EE3CE5D1}"/>
                  </c:ext>
                </c:extLst>
              </c15:ser>
            </c15:filteredLineSeries>
          </c:ext>
        </c:extLst>
      </c:lineChart>
      <c:catAx>
        <c:axId val="4341323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77584"/>
        <c:crosses val="autoZero"/>
        <c:auto val="1"/>
        <c:lblAlgn val="ctr"/>
        <c:lblOffset val="100"/>
        <c:noMultiLvlLbl val="0"/>
      </c:catAx>
      <c:valAx>
        <c:axId val="4547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4.0289999999999999</c:v>
                </c:pt>
                <c:pt idx="1">
                  <c:v>4.2229999999999999</c:v>
                </c:pt>
                <c:pt idx="2">
                  <c:v>2.6920000000000002</c:v>
                </c:pt>
                <c:pt idx="3">
                  <c:v>4.01</c:v>
                </c:pt>
                <c:pt idx="4">
                  <c:v>3.3530000000000002</c:v>
                </c:pt>
                <c:pt idx="5">
                  <c:v>2.5190000000000001</c:v>
                </c:pt>
                <c:pt idx="6">
                  <c:v>2.819</c:v>
                </c:pt>
                <c:pt idx="7">
                  <c:v>4.95</c:v>
                </c:pt>
                <c:pt idx="8">
                  <c:v>3.0510000000000002</c:v>
                </c:pt>
                <c:pt idx="9">
                  <c:v>2.8279999999999998</c:v>
                </c:pt>
                <c:pt idx="10">
                  <c:v>3.4369999999999998</c:v>
                </c:pt>
                <c:pt idx="11">
                  <c:v>6.8479999999999999</c:v>
                </c:pt>
                <c:pt idx="12">
                  <c:v>4.1719999999999997</c:v>
                </c:pt>
                <c:pt idx="13">
                  <c:v>3.1920000000000002</c:v>
                </c:pt>
                <c:pt idx="14">
                  <c:v>5.7489999999999997</c:v>
                </c:pt>
                <c:pt idx="15">
                  <c:v>5.9390000000000001</c:v>
                </c:pt>
                <c:pt idx="16">
                  <c:v>11.39</c:v>
                </c:pt>
                <c:pt idx="17">
                  <c:v>3.9780000000000002</c:v>
                </c:pt>
                <c:pt idx="18">
                  <c:v>2.4209999999999998</c:v>
                </c:pt>
                <c:pt idx="19">
                  <c:v>3.177</c:v>
                </c:pt>
                <c:pt idx="20">
                  <c:v>9.2720000000000002</c:v>
                </c:pt>
                <c:pt idx="21">
                  <c:v>38</c:v>
                </c:pt>
                <c:pt idx="22">
                  <c:v>20.49</c:v>
                </c:pt>
                <c:pt idx="23">
                  <c:v>27.46</c:v>
                </c:pt>
                <c:pt idx="24">
                  <c:v>19.97</c:v>
                </c:pt>
                <c:pt idx="25">
                  <c:v>15.84</c:v>
                </c:pt>
                <c:pt idx="26">
                  <c:v>30.6</c:v>
                </c:pt>
                <c:pt idx="27">
                  <c:v>27.95</c:v>
                </c:pt>
                <c:pt idx="28">
                  <c:v>39.68</c:v>
                </c:pt>
                <c:pt idx="29">
                  <c:v>21.73</c:v>
                </c:pt>
                <c:pt idx="30">
                  <c:v>44.29</c:v>
                </c:pt>
                <c:pt idx="31">
                  <c:v>82.14</c:v>
                </c:pt>
                <c:pt idx="32">
                  <c:v>244.5</c:v>
                </c:pt>
                <c:pt idx="33">
                  <c:v>143.9</c:v>
                </c:pt>
                <c:pt idx="34">
                  <c:v>74.069999999999993</c:v>
                </c:pt>
                <c:pt idx="35">
                  <c:v>241.2</c:v>
                </c:pt>
                <c:pt idx="36">
                  <c:v>223.1</c:v>
                </c:pt>
                <c:pt idx="37">
                  <c:v>47.59</c:v>
                </c:pt>
                <c:pt idx="38">
                  <c:v>47.59</c:v>
                </c:pt>
                <c:pt idx="39">
                  <c:v>63.69</c:v>
                </c:pt>
                <c:pt idx="40">
                  <c:v>150.80000000000001</c:v>
                </c:pt>
                <c:pt idx="41">
                  <c:v>235.8</c:v>
                </c:pt>
                <c:pt idx="42">
                  <c:v>413.9</c:v>
                </c:pt>
                <c:pt idx="43">
                  <c:v>390.7</c:v>
                </c:pt>
                <c:pt idx="44">
                  <c:v>419.9</c:v>
                </c:pt>
                <c:pt idx="45">
                  <c:v>162.80000000000001</c:v>
                </c:pt>
                <c:pt idx="46">
                  <c:v>356.4</c:v>
                </c:pt>
                <c:pt idx="47">
                  <c:v>319.5</c:v>
                </c:pt>
                <c:pt idx="48">
                  <c:v>313.5</c:v>
                </c:pt>
                <c:pt idx="49">
                  <c:v>204.9</c:v>
                </c:pt>
                <c:pt idx="50">
                  <c:v>848.9</c:v>
                </c:pt>
                <c:pt idx="51">
                  <c:v>849.4</c:v>
                </c:pt>
                <c:pt idx="52">
                  <c:v>528.9</c:v>
                </c:pt>
                <c:pt idx="53">
                  <c:v>334.9</c:v>
                </c:pt>
                <c:pt idx="54">
                  <c:v>323.10000000000002</c:v>
                </c:pt>
                <c:pt idx="55">
                  <c:v>266.7</c:v>
                </c:pt>
                <c:pt idx="56">
                  <c:v>392.7</c:v>
                </c:pt>
                <c:pt idx="57">
                  <c:v>543.79999999999995</c:v>
                </c:pt>
                <c:pt idx="58">
                  <c:v>527.6</c:v>
                </c:pt>
                <c:pt idx="59">
                  <c:v>466.5</c:v>
                </c:pt>
                <c:pt idx="60">
                  <c:v>257.7</c:v>
                </c:pt>
                <c:pt idx="61">
                  <c:v>218.8</c:v>
                </c:pt>
                <c:pt idx="62">
                  <c:v>147.30000000000001</c:v>
                </c:pt>
                <c:pt idx="63">
                  <c:v>1006</c:v>
                </c:pt>
                <c:pt idx="64">
                  <c:v>363</c:v>
                </c:pt>
                <c:pt idx="65">
                  <c:v>178.8</c:v>
                </c:pt>
                <c:pt idx="66">
                  <c:v>142.6</c:v>
                </c:pt>
                <c:pt idx="67">
                  <c:v>112.9</c:v>
                </c:pt>
                <c:pt idx="68">
                  <c:v>402.6</c:v>
                </c:pt>
                <c:pt idx="69">
                  <c:v>1911</c:v>
                </c:pt>
                <c:pt idx="70">
                  <c:v>1512</c:v>
                </c:pt>
                <c:pt idx="71">
                  <c:v>1083</c:v>
                </c:pt>
                <c:pt idx="72">
                  <c:v>1180</c:v>
                </c:pt>
                <c:pt idx="73">
                  <c:v>1207</c:v>
                </c:pt>
                <c:pt idx="74">
                  <c:v>707.4</c:v>
                </c:pt>
                <c:pt idx="75">
                  <c:v>768.6</c:v>
                </c:pt>
                <c:pt idx="76">
                  <c:v>259.2</c:v>
                </c:pt>
                <c:pt idx="77">
                  <c:v>294.8</c:v>
                </c:pt>
                <c:pt idx="78">
                  <c:v>249.6</c:v>
                </c:pt>
                <c:pt idx="79">
                  <c:v>701.3</c:v>
                </c:pt>
                <c:pt idx="80">
                  <c:v>458.5</c:v>
                </c:pt>
                <c:pt idx="81">
                  <c:v>589.6</c:v>
                </c:pt>
                <c:pt idx="82">
                  <c:v>342</c:v>
                </c:pt>
                <c:pt idx="83">
                  <c:v>341.4</c:v>
                </c:pt>
                <c:pt idx="84">
                  <c:v>97.13</c:v>
                </c:pt>
                <c:pt idx="85">
                  <c:v>110.5</c:v>
                </c:pt>
                <c:pt idx="86">
                  <c:v>99.84</c:v>
                </c:pt>
                <c:pt idx="87">
                  <c:v>184.5</c:v>
                </c:pt>
                <c:pt idx="88">
                  <c:v>251.2</c:v>
                </c:pt>
                <c:pt idx="89">
                  <c:v>100.8</c:v>
                </c:pt>
                <c:pt idx="90">
                  <c:v>79.73</c:v>
                </c:pt>
                <c:pt idx="91">
                  <c:v>76.650000000000006</c:v>
                </c:pt>
                <c:pt idx="92">
                  <c:v>54.14</c:v>
                </c:pt>
                <c:pt idx="93">
                  <c:v>112.4</c:v>
                </c:pt>
                <c:pt idx="94">
                  <c:v>603</c:v>
                </c:pt>
                <c:pt idx="95">
                  <c:v>199.5</c:v>
                </c:pt>
                <c:pt idx="96">
                  <c:v>82.63</c:v>
                </c:pt>
                <c:pt idx="97">
                  <c:v>29.87</c:v>
                </c:pt>
                <c:pt idx="98">
                  <c:v>56.87</c:v>
                </c:pt>
                <c:pt idx="99">
                  <c:v>35.75</c:v>
                </c:pt>
                <c:pt idx="100">
                  <c:v>23.96</c:v>
                </c:pt>
                <c:pt idx="101">
                  <c:v>31.82</c:v>
                </c:pt>
                <c:pt idx="102">
                  <c:v>16.829999999999998</c:v>
                </c:pt>
                <c:pt idx="103">
                  <c:v>18.73</c:v>
                </c:pt>
                <c:pt idx="104">
                  <c:v>18.52</c:v>
                </c:pt>
                <c:pt idx="105">
                  <c:v>17.04</c:v>
                </c:pt>
                <c:pt idx="106">
                  <c:v>64.959999999999994</c:v>
                </c:pt>
                <c:pt idx="107">
                  <c:v>54.01</c:v>
                </c:pt>
                <c:pt idx="108">
                  <c:v>36.51</c:v>
                </c:pt>
                <c:pt idx="109">
                  <c:v>12.3</c:v>
                </c:pt>
                <c:pt idx="110">
                  <c:v>11.25</c:v>
                </c:pt>
                <c:pt idx="111">
                  <c:v>8.5530000000000008</c:v>
                </c:pt>
                <c:pt idx="112">
                  <c:v>43.25</c:v>
                </c:pt>
                <c:pt idx="113">
                  <c:v>20.399999999999999</c:v>
                </c:pt>
                <c:pt idx="114">
                  <c:v>26.15</c:v>
                </c:pt>
                <c:pt idx="115">
                  <c:v>26.95</c:v>
                </c:pt>
                <c:pt idx="116">
                  <c:v>12.67</c:v>
                </c:pt>
                <c:pt idx="117">
                  <c:v>9.7390000000000008</c:v>
                </c:pt>
                <c:pt idx="118">
                  <c:v>11.38</c:v>
                </c:pt>
                <c:pt idx="119">
                  <c:v>26.33</c:v>
                </c:pt>
                <c:pt idx="120">
                  <c:v>9.9870000000000001</c:v>
                </c:pt>
                <c:pt idx="121">
                  <c:v>4.2089999999999996</c:v>
                </c:pt>
                <c:pt idx="122">
                  <c:v>6.04</c:v>
                </c:pt>
                <c:pt idx="123">
                  <c:v>5.3620000000000001</c:v>
                </c:pt>
                <c:pt idx="124">
                  <c:v>9.9570000000000007</c:v>
                </c:pt>
                <c:pt idx="125">
                  <c:v>8.3290000000000006</c:v>
                </c:pt>
                <c:pt idx="126">
                  <c:v>5.09</c:v>
                </c:pt>
                <c:pt idx="127">
                  <c:v>4.944</c:v>
                </c:pt>
                <c:pt idx="128">
                  <c:v>8.5540000000000003</c:v>
                </c:pt>
                <c:pt idx="129">
                  <c:v>13.45</c:v>
                </c:pt>
                <c:pt idx="130">
                  <c:v>8.75</c:v>
                </c:pt>
                <c:pt idx="131">
                  <c:v>9.8109999999999999</c:v>
                </c:pt>
                <c:pt idx="132">
                  <c:v>10.66</c:v>
                </c:pt>
                <c:pt idx="133">
                  <c:v>8.5679999999999996</c:v>
                </c:pt>
                <c:pt idx="134">
                  <c:v>5.8710000000000004</c:v>
                </c:pt>
                <c:pt idx="135">
                  <c:v>10.66</c:v>
                </c:pt>
                <c:pt idx="136">
                  <c:v>7.7709999999999999</c:v>
                </c:pt>
                <c:pt idx="137">
                  <c:v>4.702</c:v>
                </c:pt>
                <c:pt idx="138">
                  <c:v>2.7570000000000001</c:v>
                </c:pt>
                <c:pt idx="139">
                  <c:v>3.4740000000000002</c:v>
                </c:pt>
                <c:pt idx="140">
                  <c:v>3.125</c:v>
                </c:pt>
                <c:pt idx="141">
                  <c:v>2.6970000000000001</c:v>
                </c:pt>
                <c:pt idx="142">
                  <c:v>3.3570000000000002</c:v>
                </c:pt>
                <c:pt idx="143">
                  <c:v>3.76</c:v>
                </c:pt>
                <c:pt idx="144">
                  <c:v>4.1719999999999997</c:v>
                </c:pt>
                <c:pt idx="145">
                  <c:v>6.5250000000000004</c:v>
                </c:pt>
                <c:pt idx="146">
                  <c:v>6.5620000000000003</c:v>
                </c:pt>
                <c:pt idx="147">
                  <c:v>3.9809999999999999</c:v>
                </c:pt>
                <c:pt idx="148">
                  <c:v>2.8170000000000002</c:v>
                </c:pt>
                <c:pt idx="149">
                  <c:v>3.6659999999999999</c:v>
                </c:pt>
                <c:pt idx="150">
                  <c:v>1.5840000000000001</c:v>
                </c:pt>
                <c:pt idx="151">
                  <c:v>1.1719999999999999</c:v>
                </c:pt>
                <c:pt idx="152">
                  <c:v>1.335</c:v>
                </c:pt>
                <c:pt idx="153">
                  <c:v>3.0169999999999999</c:v>
                </c:pt>
                <c:pt idx="154">
                  <c:v>2.617</c:v>
                </c:pt>
                <c:pt idx="155">
                  <c:v>1.827</c:v>
                </c:pt>
                <c:pt idx="156">
                  <c:v>3.46</c:v>
                </c:pt>
                <c:pt idx="157">
                  <c:v>1.9370000000000001</c:v>
                </c:pt>
                <c:pt idx="158">
                  <c:v>1.89</c:v>
                </c:pt>
                <c:pt idx="159">
                  <c:v>2.5859999999999999</c:v>
                </c:pt>
                <c:pt idx="160">
                  <c:v>2.7029999999999998</c:v>
                </c:pt>
                <c:pt idx="161">
                  <c:v>2.0870000000000002</c:v>
                </c:pt>
                <c:pt idx="162">
                  <c:v>1.675</c:v>
                </c:pt>
                <c:pt idx="163">
                  <c:v>1.41</c:v>
                </c:pt>
                <c:pt idx="164">
                  <c:v>1.5960000000000001</c:v>
                </c:pt>
                <c:pt idx="165">
                  <c:v>2.484</c:v>
                </c:pt>
                <c:pt idx="166">
                  <c:v>4.01</c:v>
                </c:pt>
                <c:pt idx="167">
                  <c:v>2.9359999999999999</c:v>
                </c:pt>
                <c:pt idx="168">
                  <c:v>3.1549999999999998</c:v>
                </c:pt>
                <c:pt idx="169">
                  <c:v>2.6160000000000001</c:v>
                </c:pt>
                <c:pt idx="170">
                  <c:v>2.6160000000000001</c:v>
                </c:pt>
                <c:pt idx="171">
                  <c:v>39.28</c:v>
                </c:pt>
                <c:pt idx="172">
                  <c:v>16.739999999999998</c:v>
                </c:pt>
                <c:pt idx="173">
                  <c:v>48.5</c:v>
                </c:pt>
                <c:pt idx="174">
                  <c:v>43.14</c:v>
                </c:pt>
                <c:pt idx="175">
                  <c:v>16.670000000000002</c:v>
                </c:pt>
                <c:pt idx="176">
                  <c:v>11.27</c:v>
                </c:pt>
                <c:pt idx="177">
                  <c:v>5.9939999999999998</c:v>
                </c:pt>
                <c:pt idx="178">
                  <c:v>2.8530000000000002</c:v>
                </c:pt>
                <c:pt idx="179">
                  <c:v>1.089</c:v>
                </c:pt>
                <c:pt idx="180">
                  <c:v>1.044</c:v>
                </c:pt>
                <c:pt idx="181">
                  <c:v>13.08</c:v>
                </c:pt>
                <c:pt idx="182">
                  <c:v>8.0299999999999994</c:v>
                </c:pt>
                <c:pt idx="183">
                  <c:v>48.83</c:v>
                </c:pt>
                <c:pt idx="184">
                  <c:v>49.91</c:v>
                </c:pt>
                <c:pt idx="185">
                  <c:v>32.83</c:v>
                </c:pt>
                <c:pt idx="186">
                  <c:v>17.48</c:v>
                </c:pt>
                <c:pt idx="187">
                  <c:v>25.66</c:v>
                </c:pt>
                <c:pt idx="188">
                  <c:v>25.93</c:v>
                </c:pt>
                <c:pt idx="189">
                  <c:v>158.30000000000001</c:v>
                </c:pt>
                <c:pt idx="190">
                  <c:v>231.2</c:v>
                </c:pt>
                <c:pt idx="191">
                  <c:v>154.19999999999999</c:v>
                </c:pt>
                <c:pt idx="192">
                  <c:v>90.58</c:v>
                </c:pt>
                <c:pt idx="193">
                  <c:v>45.71</c:v>
                </c:pt>
                <c:pt idx="194">
                  <c:v>45.88</c:v>
                </c:pt>
                <c:pt idx="195">
                  <c:v>37.299999999999997</c:v>
                </c:pt>
                <c:pt idx="196">
                  <c:v>40.33</c:v>
                </c:pt>
                <c:pt idx="197">
                  <c:v>59.13</c:v>
                </c:pt>
                <c:pt idx="198">
                  <c:v>95.44</c:v>
                </c:pt>
                <c:pt idx="199">
                  <c:v>63.67</c:v>
                </c:pt>
                <c:pt idx="200">
                  <c:v>52.88</c:v>
                </c:pt>
                <c:pt idx="201">
                  <c:v>157.30000000000001</c:v>
                </c:pt>
                <c:pt idx="202">
                  <c:v>86.28</c:v>
                </c:pt>
                <c:pt idx="203">
                  <c:v>48.07</c:v>
                </c:pt>
                <c:pt idx="204">
                  <c:v>28.62</c:v>
                </c:pt>
                <c:pt idx="205">
                  <c:v>25.08</c:v>
                </c:pt>
                <c:pt idx="206">
                  <c:v>71.25</c:v>
                </c:pt>
                <c:pt idx="207">
                  <c:v>42.63</c:v>
                </c:pt>
                <c:pt idx="208">
                  <c:v>195.9</c:v>
                </c:pt>
                <c:pt idx="209">
                  <c:v>112</c:v>
                </c:pt>
                <c:pt idx="210">
                  <c:v>28.33</c:v>
                </c:pt>
                <c:pt idx="211">
                  <c:v>24.8</c:v>
                </c:pt>
                <c:pt idx="212">
                  <c:v>34.380000000000003</c:v>
                </c:pt>
                <c:pt idx="213">
                  <c:v>37.89</c:v>
                </c:pt>
                <c:pt idx="214">
                  <c:v>123.7</c:v>
                </c:pt>
                <c:pt idx="215">
                  <c:v>163.5</c:v>
                </c:pt>
                <c:pt idx="216">
                  <c:v>220.9</c:v>
                </c:pt>
                <c:pt idx="217">
                  <c:v>197.6</c:v>
                </c:pt>
                <c:pt idx="218">
                  <c:v>225.6</c:v>
                </c:pt>
                <c:pt idx="219">
                  <c:v>225.6</c:v>
                </c:pt>
                <c:pt idx="220">
                  <c:v>92.71</c:v>
                </c:pt>
                <c:pt idx="221">
                  <c:v>47.5</c:v>
                </c:pt>
                <c:pt idx="222">
                  <c:v>77.91</c:v>
                </c:pt>
                <c:pt idx="223">
                  <c:v>131.6</c:v>
                </c:pt>
                <c:pt idx="224">
                  <c:v>88.13</c:v>
                </c:pt>
                <c:pt idx="225">
                  <c:v>241.8</c:v>
                </c:pt>
                <c:pt idx="226">
                  <c:v>134.19999999999999</c:v>
                </c:pt>
                <c:pt idx="227">
                  <c:v>373.5</c:v>
                </c:pt>
                <c:pt idx="228">
                  <c:v>119.3</c:v>
                </c:pt>
                <c:pt idx="229">
                  <c:v>219.2</c:v>
                </c:pt>
                <c:pt idx="230">
                  <c:v>127.5</c:v>
                </c:pt>
                <c:pt idx="231">
                  <c:v>84.44</c:v>
                </c:pt>
                <c:pt idx="232">
                  <c:v>44.68</c:v>
                </c:pt>
                <c:pt idx="233">
                  <c:v>37.97</c:v>
                </c:pt>
                <c:pt idx="234">
                  <c:v>26</c:v>
                </c:pt>
                <c:pt idx="235">
                  <c:v>26.02</c:v>
                </c:pt>
                <c:pt idx="236">
                  <c:v>13.74</c:v>
                </c:pt>
                <c:pt idx="237">
                  <c:v>65.56</c:v>
                </c:pt>
                <c:pt idx="238">
                  <c:v>60.51</c:v>
                </c:pt>
                <c:pt idx="239">
                  <c:v>46.88</c:v>
                </c:pt>
                <c:pt idx="240">
                  <c:v>56.57</c:v>
                </c:pt>
                <c:pt idx="241">
                  <c:v>24.48</c:v>
                </c:pt>
                <c:pt idx="242">
                  <c:v>16.75</c:v>
                </c:pt>
                <c:pt idx="243">
                  <c:v>7.782</c:v>
                </c:pt>
                <c:pt idx="244">
                  <c:v>24.14</c:v>
                </c:pt>
                <c:pt idx="245">
                  <c:v>10.199999999999999</c:v>
                </c:pt>
                <c:pt idx="246">
                  <c:v>5.6349999999999998</c:v>
                </c:pt>
                <c:pt idx="247">
                  <c:v>3.2109999999999999</c:v>
                </c:pt>
                <c:pt idx="248">
                  <c:v>27.11</c:v>
                </c:pt>
                <c:pt idx="249">
                  <c:v>15.27</c:v>
                </c:pt>
                <c:pt idx="250">
                  <c:v>10.99</c:v>
                </c:pt>
                <c:pt idx="251">
                  <c:v>5.6580000000000004</c:v>
                </c:pt>
                <c:pt idx="252">
                  <c:v>7.4409999999999998</c:v>
                </c:pt>
                <c:pt idx="253">
                  <c:v>11.45</c:v>
                </c:pt>
                <c:pt idx="254">
                  <c:v>16.27</c:v>
                </c:pt>
                <c:pt idx="255">
                  <c:v>13.35</c:v>
                </c:pt>
                <c:pt idx="256">
                  <c:v>5.3739999999999997</c:v>
                </c:pt>
                <c:pt idx="257">
                  <c:v>5.0140000000000002</c:v>
                </c:pt>
                <c:pt idx="258">
                  <c:v>4.99</c:v>
                </c:pt>
                <c:pt idx="259">
                  <c:v>3.419</c:v>
                </c:pt>
                <c:pt idx="260">
                  <c:v>14.08</c:v>
                </c:pt>
                <c:pt idx="261">
                  <c:v>14.08</c:v>
                </c:pt>
                <c:pt idx="262">
                  <c:v>4.266</c:v>
                </c:pt>
                <c:pt idx="263">
                  <c:v>5.1269999999999998</c:v>
                </c:pt>
                <c:pt idx="264">
                  <c:v>4.67</c:v>
                </c:pt>
                <c:pt idx="265">
                  <c:v>2.1030000000000002</c:v>
                </c:pt>
                <c:pt idx="266">
                  <c:v>2.4060000000000001</c:v>
                </c:pt>
                <c:pt idx="267">
                  <c:v>2.5070000000000001</c:v>
                </c:pt>
                <c:pt idx="268">
                  <c:v>2.5369999999999999</c:v>
                </c:pt>
                <c:pt idx="269">
                  <c:v>9.5259999999999998</c:v>
                </c:pt>
                <c:pt idx="270">
                  <c:v>1.74</c:v>
                </c:pt>
                <c:pt idx="271">
                  <c:v>1.9379999999999999</c:v>
                </c:pt>
                <c:pt idx="272">
                  <c:v>1.6579999999999999</c:v>
                </c:pt>
                <c:pt idx="273">
                  <c:v>3.4460000000000002</c:v>
                </c:pt>
                <c:pt idx="274">
                  <c:v>3.2360000000000002</c:v>
                </c:pt>
                <c:pt idx="275">
                  <c:v>3.798</c:v>
                </c:pt>
                <c:pt idx="276">
                  <c:v>2.5790000000000002</c:v>
                </c:pt>
                <c:pt idx="277">
                  <c:v>5.4450000000000003</c:v>
                </c:pt>
                <c:pt idx="278">
                  <c:v>6.9530000000000003</c:v>
                </c:pt>
                <c:pt idx="279">
                  <c:v>3.4729999999999999</c:v>
                </c:pt>
                <c:pt idx="280">
                  <c:v>4.8949999999999996</c:v>
                </c:pt>
                <c:pt idx="281">
                  <c:v>2.258</c:v>
                </c:pt>
                <c:pt idx="282">
                  <c:v>2.37</c:v>
                </c:pt>
                <c:pt idx="283">
                  <c:v>1.825</c:v>
                </c:pt>
                <c:pt idx="284">
                  <c:v>7.1109999999999998</c:v>
                </c:pt>
                <c:pt idx="285">
                  <c:v>3.8069999999999999</c:v>
                </c:pt>
                <c:pt idx="286">
                  <c:v>2.972</c:v>
                </c:pt>
                <c:pt idx="287">
                  <c:v>3.1970000000000001</c:v>
                </c:pt>
                <c:pt idx="288">
                  <c:v>2.0960000000000001</c:v>
                </c:pt>
                <c:pt idx="289">
                  <c:v>3.008</c:v>
                </c:pt>
                <c:pt idx="290">
                  <c:v>2.7519999999999998</c:v>
                </c:pt>
                <c:pt idx="291">
                  <c:v>2.8820000000000001</c:v>
                </c:pt>
                <c:pt idx="292">
                  <c:v>3.0129999999999999</c:v>
                </c:pt>
                <c:pt idx="293">
                  <c:v>3.08</c:v>
                </c:pt>
                <c:pt idx="294">
                  <c:v>2.0409999999999999</c:v>
                </c:pt>
                <c:pt idx="295">
                  <c:v>1.7170000000000001</c:v>
                </c:pt>
                <c:pt idx="296">
                  <c:v>4.8940000000000001</c:v>
                </c:pt>
                <c:pt idx="297" formatCode="General">
                  <c:v>-28.91898975718853</c:v>
                </c:pt>
                <c:pt idx="298" formatCode="General">
                  <c:v>-46.036059996685481</c:v>
                </c:pt>
                <c:pt idx="299" formatCode="General">
                  <c:v>-53.722058529454635</c:v>
                </c:pt>
                <c:pt idx="300" formatCode="General">
                  <c:v>-57.314888744540696</c:v>
                </c:pt>
                <c:pt idx="301" formatCode="General">
                  <c:v>-58.647898571662722</c:v>
                </c:pt>
                <c:pt idx="302" formatCode="General">
                  <c:v>-56.923367971227435</c:v>
                </c:pt>
                <c:pt idx="303" formatCode="General">
                  <c:v>-57.063945772782922</c:v>
                </c:pt>
                <c:pt idx="304" formatCode="General">
                  <c:v>-60.885605913274532</c:v>
                </c:pt>
                <c:pt idx="305" formatCode="General">
                  <c:v>-63.31107439667035</c:v>
                </c:pt>
                <c:pt idx="306" formatCode="General">
                  <c:v>-63.595533384764401</c:v>
                </c:pt>
                <c:pt idx="307" formatCode="General">
                  <c:v>-66.744822350114589</c:v>
                </c:pt>
                <c:pt idx="308" formatCode="General">
                  <c:v>-68.285657772271094</c:v>
                </c:pt>
                <c:pt idx="309" formatCode="General">
                  <c:v>-68.917922108883289</c:v>
                </c:pt>
                <c:pt idx="310" formatCode="General">
                  <c:v>-67.945336338205436</c:v>
                </c:pt>
                <c:pt idx="311" formatCode="General">
                  <c:v>-68.610545541510135</c:v>
                </c:pt>
                <c:pt idx="312" formatCode="General">
                  <c:v>-69.481958534523429</c:v>
                </c:pt>
                <c:pt idx="313" formatCode="General">
                  <c:v>-63.257439801370516</c:v>
                </c:pt>
                <c:pt idx="314" formatCode="General">
                  <c:v>-62.328961044502634</c:v>
                </c:pt>
                <c:pt idx="315" formatCode="General">
                  <c:v>-60.954958812603067</c:v>
                </c:pt>
                <c:pt idx="316" formatCode="General">
                  <c:v>-59.987700158832446</c:v>
                </c:pt>
                <c:pt idx="317" formatCode="General">
                  <c:v>-59.016306467550066</c:v>
                </c:pt>
                <c:pt idx="318" formatCode="General">
                  <c:v>-59.077184656829303</c:v>
                </c:pt>
                <c:pt idx="319" formatCode="General">
                  <c:v>-59.162093581017622</c:v>
                </c:pt>
                <c:pt idx="320" formatCode="General">
                  <c:v>-58.911614647245436</c:v>
                </c:pt>
                <c:pt idx="321" formatCode="General">
                  <c:v>-57.867063748367073</c:v>
                </c:pt>
                <c:pt idx="322" formatCode="General">
                  <c:v>-57.352920239774221</c:v>
                </c:pt>
                <c:pt idx="323" formatCode="General">
                  <c:v>-56.073842930218994</c:v>
                </c:pt>
                <c:pt idx="324" formatCode="General">
                  <c:v>-56.363152882510164</c:v>
                </c:pt>
                <c:pt idx="325" formatCode="General">
                  <c:v>-54.841308634789883</c:v>
                </c:pt>
                <c:pt idx="326" formatCode="General">
                  <c:v>-55.526494098618862</c:v>
                </c:pt>
                <c:pt idx="327" formatCode="General">
                  <c:v>-55.627086221012206</c:v>
                </c:pt>
                <c:pt idx="328" formatCode="General">
                  <c:v>-27.229077113072634</c:v>
                </c:pt>
                <c:pt idx="329" formatCode="General">
                  <c:v>-43.703625571444974</c:v>
                </c:pt>
                <c:pt idx="330" formatCode="General">
                  <c:v>-16.010873938413315</c:v>
                </c:pt>
                <c:pt idx="331" formatCode="General">
                  <c:v>-20.786870896070077</c:v>
                </c:pt>
                <c:pt idx="332" formatCode="General">
                  <c:v>-38.840821892184252</c:v>
                </c:pt>
                <c:pt idx="333" formatCode="General">
                  <c:v>-40.589810174287379</c:v>
                </c:pt>
                <c:pt idx="334" formatCode="General">
                  <c:v>-42.929982005253024</c:v>
                </c:pt>
                <c:pt idx="335" formatCode="General">
                  <c:v>-38.849607426040684</c:v>
                </c:pt>
                <c:pt idx="336" formatCode="General">
                  <c:v>-45.964663379857633</c:v>
                </c:pt>
                <c:pt idx="337" formatCode="General">
                  <c:v>-47.382148065338427</c:v>
                </c:pt>
                <c:pt idx="338" formatCode="General">
                  <c:v>-41.948458056098367</c:v>
                </c:pt>
                <c:pt idx="339" formatCode="General">
                  <c:v>-48.055029126499349</c:v>
                </c:pt>
                <c:pt idx="340" formatCode="General">
                  <c:v>-13.327269593104216</c:v>
                </c:pt>
                <c:pt idx="341" formatCode="General">
                  <c:v>-12.382550537370371</c:v>
                </c:pt>
                <c:pt idx="342" formatCode="General">
                  <c:v>-19.868390711583665</c:v>
                </c:pt>
                <c:pt idx="343" formatCode="General">
                  <c:v>-33.374327654171275</c:v>
                </c:pt>
                <c:pt idx="344" formatCode="General">
                  <c:v>-21.412806425110723</c:v>
                </c:pt>
                <c:pt idx="345" formatCode="General">
                  <c:v>-11.952383116716273</c:v>
                </c:pt>
                <c:pt idx="346" formatCode="General">
                  <c:v>126.82929725641513</c:v>
                </c:pt>
                <c:pt idx="347" formatCode="General">
                  <c:v>153.04345511052281</c:v>
                </c:pt>
                <c:pt idx="348" formatCode="General">
                  <c:v>73.090688056149034</c:v>
                </c:pt>
                <c:pt idx="349" formatCode="General">
                  <c:v>74.110859083147432</c:v>
                </c:pt>
                <c:pt idx="350" formatCode="General">
                  <c:v>43.609398560663102</c:v>
                </c:pt>
                <c:pt idx="351" formatCode="General">
                  <c:v>-8.4916740083817501</c:v>
                </c:pt>
                <c:pt idx="352" formatCode="General">
                  <c:v>-26.719940789115828</c:v>
                </c:pt>
                <c:pt idx="353" formatCode="General">
                  <c:v>-19.131491504717843</c:v>
                </c:pt>
                <c:pt idx="354" formatCode="General">
                  <c:v>20.538936775071736</c:v>
                </c:pt>
                <c:pt idx="355" formatCode="General">
                  <c:v>71.730128311163313</c:v>
                </c:pt>
                <c:pt idx="356" formatCode="General">
                  <c:v>89.992890124188179</c:v>
                </c:pt>
                <c:pt idx="357" formatCode="General">
                  <c:v>69.925235351292088</c:v>
                </c:pt>
                <c:pt idx="358" formatCode="General">
                  <c:v>136.98587433538108</c:v>
                </c:pt>
                <c:pt idx="359" formatCode="General">
                  <c:v>3.2947377088609313</c:v>
                </c:pt>
                <c:pt idx="360" formatCode="General">
                  <c:v>16.366156772981203</c:v>
                </c:pt>
                <c:pt idx="361" formatCode="General">
                  <c:v>1.4710452252660726</c:v>
                </c:pt>
                <c:pt idx="362" formatCode="General">
                  <c:v>-6.4154965563464081</c:v>
                </c:pt>
                <c:pt idx="363" formatCode="General">
                  <c:v>-3.7475008231003284</c:v>
                </c:pt>
                <c:pt idx="364" formatCode="General">
                  <c:v>132.21485299078489</c:v>
                </c:pt>
                <c:pt idx="365" formatCode="General">
                  <c:v>254.29876293749007</c:v>
                </c:pt>
                <c:pt idx="366" formatCode="General">
                  <c:v>77.452404871443036</c:v>
                </c:pt>
                <c:pt idx="367" formatCode="General">
                  <c:v>-59.71426702749384</c:v>
                </c:pt>
                <c:pt idx="368" formatCode="General">
                  <c:v>-67.931136166822881</c:v>
                </c:pt>
                <c:pt idx="369" formatCode="General">
                  <c:v>-64.013715141461091</c:v>
                </c:pt>
                <c:pt idx="370" formatCode="General">
                  <c:v>-17.741766204919255</c:v>
                </c:pt>
                <c:pt idx="371" formatCode="General">
                  <c:v>97.961774375173533</c:v>
                </c:pt>
                <c:pt idx="372" formatCode="General">
                  <c:v>126.73569203747228</c:v>
                </c:pt>
                <c:pt idx="373" formatCode="General">
                  <c:v>150.12823534170892</c:v>
                </c:pt>
                <c:pt idx="374" formatCode="General">
                  <c:v>78.941093340063475</c:v>
                </c:pt>
                <c:pt idx="375" formatCode="General">
                  <c:v>97.350351378724838</c:v>
                </c:pt>
                <c:pt idx="376" formatCode="General">
                  <c:v>98.664311562823229</c:v>
                </c:pt>
                <c:pt idx="377" formatCode="General">
                  <c:v>235.38767507766451</c:v>
                </c:pt>
                <c:pt idx="378" formatCode="General">
                  <c:v>61.709615844026672</c:v>
                </c:pt>
                <c:pt idx="379" formatCode="General">
                  <c:v>-7.309522277942972</c:v>
                </c:pt>
                <c:pt idx="380" formatCode="General">
                  <c:v>10.173429105026617</c:v>
                </c:pt>
                <c:pt idx="381" formatCode="General">
                  <c:v>-18.641683047359059</c:v>
                </c:pt>
                <c:pt idx="382" formatCode="General">
                  <c:v>189.38671967014321</c:v>
                </c:pt>
                <c:pt idx="383" formatCode="General">
                  <c:v>502.5173464449183</c:v>
                </c:pt>
                <c:pt idx="384" formatCode="General">
                  <c:v>584.70479027162423</c:v>
                </c:pt>
                <c:pt idx="385" formatCode="General">
                  <c:v>184.87665024763095</c:v>
                </c:pt>
                <c:pt idx="386" formatCode="General">
                  <c:v>221.20333130918385</c:v>
                </c:pt>
                <c:pt idx="387" formatCode="General">
                  <c:v>132.75180024053589</c:v>
                </c:pt>
                <c:pt idx="388" formatCode="General">
                  <c:v>-34.944964129225482</c:v>
                </c:pt>
                <c:pt idx="389" formatCode="General">
                  <c:v>-60.435064620841629</c:v>
                </c:pt>
                <c:pt idx="390" formatCode="General">
                  <c:v>-172.72335163638789</c:v>
                </c:pt>
                <c:pt idx="391" formatCode="General">
                  <c:v>-138.75732369067461</c:v>
                </c:pt>
                <c:pt idx="392" formatCode="General">
                  <c:v>-95.316804891363844</c:v>
                </c:pt>
                <c:pt idx="393" formatCode="General">
                  <c:v>110.13370347928537</c:v>
                </c:pt>
                <c:pt idx="394" formatCode="General">
                  <c:v>142.01017208503359</c:v>
                </c:pt>
                <c:pt idx="395" formatCode="General">
                  <c:v>187.91240995810318</c:v>
                </c:pt>
                <c:pt idx="396" formatCode="General">
                  <c:v>108.22946972256344</c:v>
                </c:pt>
                <c:pt idx="397" formatCode="General">
                  <c:v>94.12580340816254</c:v>
                </c:pt>
                <c:pt idx="398" formatCode="General">
                  <c:v>-22.296701630191958</c:v>
                </c:pt>
                <c:pt idx="399" formatCode="General">
                  <c:v>-47.142830860284946</c:v>
                </c:pt>
                <c:pt idx="400" formatCode="General">
                  <c:v>-58.009434017252509</c:v>
                </c:pt>
                <c:pt idx="401" formatCode="General">
                  <c:v>-13.040924974065781</c:v>
                </c:pt>
                <c:pt idx="402" formatCode="General">
                  <c:v>15.397318097602238</c:v>
                </c:pt>
                <c:pt idx="403" formatCode="General">
                  <c:v>-28.762476268933849</c:v>
                </c:pt>
                <c:pt idx="404" formatCode="General">
                  <c:v>-51.648859307447367</c:v>
                </c:pt>
                <c:pt idx="405" formatCode="General">
                  <c:v>-43.696541729617977</c:v>
                </c:pt>
                <c:pt idx="406" formatCode="General">
                  <c:v>-63.463567221400311</c:v>
                </c:pt>
                <c:pt idx="407" formatCode="General">
                  <c:v>-45.393075695011248</c:v>
                </c:pt>
                <c:pt idx="408" formatCode="General">
                  <c:v>144.29535707114417</c:v>
                </c:pt>
                <c:pt idx="409" formatCode="General">
                  <c:v>59.147532015901561</c:v>
                </c:pt>
                <c:pt idx="410" formatCode="General">
                  <c:v>-15.972601476039404</c:v>
                </c:pt>
                <c:pt idx="411" formatCode="General">
                  <c:v>-59.907588952580809</c:v>
                </c:pt>
                <c:pt idx="412" formatCode="General">
                  <c:v>-66.031353740561201</c:v>
                </c:pt>
                <c:pt idx="413" formatCode="General">
                  <c:v>-77.350578011946368</c:v>
                </c:pt>
                <c:pt idx="414" formatCode="General">
                  <c:v>-81.10252703229753</c:v>
                </c:pt>
                <c:pt idx="415" formatCode="General">
                  <c:v>-77.735400994706055</c:v>
                </c:pt>
                <c:pt idx="416" formatCode="General">
                  <c:v>-81.95448931521949</c:v>
                </c:pt>
                <c:pt idx="417" formatCode="General">
                  <c:v>-74.579351843067144</c:v>
                </c:pt>
                <c:pt idx="418" formatCode="General">
                  <c:v>-74.949280866051623</c:v>
                </c:pt>
                <c:pt idx="419" formatCode="General">
                  <c:v>-80.989895438735289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6-457F-B936-690D7A08F9CC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4.8940000000000001</c:v>
                </c:pt>
                <c:pt idx="297" formatCode="0.00E+00">
                  <c:v>-28.91898975718853</c:v>
                </c:pt>
                <c:pt idx="298" formatCode="0.00E+00">
                  <c:v>-46.036059996685481</c:v>
                </c:pt>
                <c:pt idx="299" formatCode="0.00E+00">
                  <c:v>-53.722058529454635</c:v>
                </c:pt>
                <c:pt idx="300" formatCode="0.00E+00">
                  <c:v>-57.314888744540696</c:v>
                </c:pt>
                <c:pt idx="301" formatCode="0.00E+00">
                  <c:v>-58.647898571662722</c:v>
                </c:pt>
                <c:pt idx="302" formatCode="0.00E+00">
                  <c:v>-56.923367971227435</c:v>
                </c:pt>
                <c:pt idx="303" formatCode="0.00E+00">
                  <c:v>-57.063945772782922</c:v>
                </c:pt>
                <c:pt idx="304" formatCode="0.00E+00">
                  <c:v>-60.885605913274532</c:v>
                </c:pt>
                <c:pt idx="305" formatCode="0.00E+00">
                  <c:v>-63.31107439667035</c:v>
                </c:pt>
                <c:pt idx="306" formatCode="0.00E+00">
                  <c:v>-63.595533384764401</c:v>
                </c:pt>
                <c:pt idx="307" formatCode="0.00E+00">
                  <c:v>-66.744822350114589</c:v>
                </c:pt>
                <c:pt idx="308" formatCode="0.00E+00">
                  <c:v>-68.285657772271094</c:v>
                </c:pt>
                <c:pt idx="309" formatCode="0.00E+00">
                  <c:v>-68.917922108883289</c:v>
                </c:pt>
                <c:pt idx="310" formatCode="0.00E+00">
                  <c:v>-67.945336338205436</c:v>
                </c:pt>
                <c:pt idx="311" formatCode="0.00E+00">
                  <c:v>-68.610545541510135</c:v>
                </c:pt>
                <c:pt idx="312" formatCode="0.00E+00">
                  <c:v>-69.481958534523429</c:v>
                </c:pt>
                <c:pt idx="313" formatCode="0.00E+00">
                  <c:v>-63.257439801370516</c:v>
                </c:pt>
                <c:pt idx="314" formatCode="0.00E+00">
                  <c:v>-62.328961044502634</c:v>
                </c:pt>
                <c:pt idx="315" formatCode="0.00E+00">
                  <c:v>-60.954958812603067</c:v>
                </c:pt>
                <c:pt idx="316" formatCode="0.00E+00">
                  <c:v>-59.987700158832446</c:v>
                </c:pt>
                <c:pt idx="317" formatCode="0.00E+00">
                  <c:v>-59.016306467550066</c:v>
                </c:pt>
                <c:pt idx="318" formatCode="0.00E+00">
                  <c:v>-59.077184656829303</c:v>
                </c:pt>
                <c:pt idx="319" formatCode="0.00E+00">
                  <c:v>-59.162093581017622</c:v>
                </c:pt>
                <c:pt idx="320" formatCode="0.00E+00">
                  <c:v>-58.911614647245436</c:v>
                </c:pt>
                <c:pt idx="321" formatCode="0.00E+00">
                  <c:v>-57.867063748367073</c:v>
                </c:pt>
                <c:pt idx="322" formatCode="0.00E+00">
                  <c:v>-57.352920239774221</c:v>
                </c:pt>
                <c:pt idx="323" formatCode="0.00E+00">
                  <c:v>-56.073842930218994</c:v>
                </c:pt>
                <c:pt idx="324" formatCode="0.00E+00">
                  <c:v>-56.363152882510164</c:v>
                </c:pt>
                <c:pt idx="325" formatCode="0.00E+00">
                  <c:v>-54.841308634789883</c:v>
                </c:pt>
                <c:pt idx="326" formatCode="0.00E+00">
                  <c:v>-55.526494098618862</c:v>
                </c:pt>
                <c:pt idx="327" formatCode="0.00E+00">
                  <c:v>-55.627086221012206</c:v>
                </c:pt>
                <c:pt idx="328" formatCode="0.00E+00">
                  <c:v>-27.229077113072634</c:v>
                </c:pt>
                <c:pt idx="329" formatCode="0.00E+00">
                  <c:v>-43.703625571444974</c:v>
                </c:pt>
                <c:pt idx="330" formatCode="0.00E+00">
                  <c:v>-16.010873938413315</c:v>
                </c:pt>
                <c:pt idx="331" formatCode="0.00E+00">
                  <c:v>-20.786870896070077</c:v>
                </c:pt>
                <c:pt idx="332" formatCode="0.00E+00">
                  <c:v>-38.840821892184252</c:v>
                </c:pt>
                <c:pt idx="333" formatCode="0.00E+00">
                  <c:v>-40.589810174287379</c:v>
                </c:pt>
                <c:pt idx="334" formatCode="0.00E+00">
                  <c:v>-42.929982005253024</c:v>
                </c:pt>
                <c:pt idx="335" formatCode="0.00E+00">
                  <c:v>-38.849607426040684</c:v>
                </c:pt>
                <c:pt idx="336" formatCode="0.00E+00">
                  <c:v>-45.964663379857633</c:v>
                </c:pt>
                <c:pt idx="337" formatCode="0.00E+00">
                  <c:v>-47.382148065338427</c:v>
                </c:pt>
                <c:pt idx="338" formatCode="0.00E+00">
                  <c:v>-41.948458056098367</c:v>
                </c:pt>
                <c:pt idx="339" formatCode="0.00E+00">
                  <c:v>-48.055029126499349</c:v>
                </c:pt>
                <c:pt idx="340" formatCode="0.00E+00">
                  <c:v>-13.327269593104216</c:v>
                </c:pt>
                <c:pt idx="341" formatCode="0.00E+00">
                  <c:v>-12.382550537370371</c:v>
                </c:pt>
                <c:pt idx="342" formatCode="0.00E+00">
                  <c:v>-19.868390711583665</c:v>
                </c:pt>
                <c:pt idx="343" formatCode="0.00E+00">
                  <c:v>-33.374327654171275</c:v>
                </c:pt>
                <c:pt idx="344" formatCode="0.00E+00">
                  <c:v>-21.412806425110723</c:v>
                </c:pt>
                <c:pt idx="345" formatCode="0.00E+00">
                  <c:v>-11.952383116716273</c:v>
                </c:pt>
                <c:pt idx="346" formatCode="0.00E+00">
                  <c:v>126.82929725641513</c:v>
                </c:pt>
                <c:pt idx="347" formatCode="0.00E+00">
                  <c:v>153.04345511052281</c:v>
                </c:pt>
                <c:pt idx="348" formatCode="0.00E+00">
                  <c:v>73.090688056149034</c:v>
                </c:pt>
                <c:pt idx="349" formatCode="0.00E+00">
                  <c:v>74.110859083147432</c:v>
                </c:pt>
                <c:pt idx="350" formatCode="0.00E+00">
                  <c:v>43.609398560663102</c:v>
                </c:pt>
                <c:pt idx="351" formatCode="0.00E+00">
                  <c:v>-8.4916740083817501</c:v>
                </c:pt>
                <c:pt idx="352" formatCode="0.00E+00">
                  <c:v>-26.719940789115828</c:v>
                </c:pt>
                <c:pt idx="353" formatCode="0.00E+00">
                  <c:v>-19.131491504717843</c:v>
                </c:pt>
                <c:pt idx="354" formatCode="0.00E+00">
                  <c:v>20.538936775071736</c:v>
                </c:pt>
                <c:pt idx="355" formatCode="0.00E+00">
                  <c:v>71.730128311163313</c:v>
                </c:pt>
                <c:pt idx="356" formatCode="0.00E+00">
                  <c:v>89.992890124188179</c:v>
                </c:pt>
                <c:pt idx="357" formatCode="0.00E+00">
                  <c:v>69.925235351292088</c:v>
                </c:pt>
                <c:pt idx="358" formatCode="0.00E+00">
                  <c:v>136.98587433538108</c:v>
                </c:pt>
                <c:pt idx="359" formatCode="0.00E+00">
                  <c:v>3.2947377088609313</c:v>
                </c:pt>
                <c:pt idx="360" formatCode="0.00E+00">
                  <c:v>16.366156772981203</c:v>
                </c:pt>
                <c:pt idx="361" formatCode="0.00E+00">
                  <c:v>1.4710452252660726</c:v>
                </c:pt>
                <c:pt idx="362" formatCode="0.00E+00">
                  <c:v>-6.4154965563464081</c:v>
                </c:pt>
                <c:pt idx="363" formatCode="0.00E+00">
                  <c:v>-3.7475008231003284</c:v>
                </c:pt>
                <c:pt idx="364" formatCode="0.00E+00">
                  <c:v>132.21485299078489</c:v>
                </c:pt>
                <c:pt idx="365" formatCode="0.00E+00">
                  <c:v>254.29876293749007</c:v>
                </c:pt>
                <c:pt idx="366" formatCode="0.00E+00">
                  <c:v>77.452404871443036</c:v>
                </c:pt>
                <c:pt idx="367" formatCode="0.00E+00">
                  <c:v>-59.71426702749384</c:v>
                </c:pt>
                <c:pt idx="368" formatCode="0.00E+00">
                  <c:v>-67.931136166822881</c:v>
                </c:pt>
                <c:pt idx="369" formatCode="0.00E+00">
                  <c:v>-64.013715141461091</c:v>
                </c:pt>
                <c:pt idx="370" formatCode="0.00E+00">
                  <c:v>-17.741766204919255</c:v>
                </c:pt>
                <c:pt idx="371" formatCode="0.00E+00">
                  <c:v>97.961774375173533</c:v>
                </c:pt>
                <c:pt idx="372" formatCode="0.00E+00">
                  <c:v>126.73569203747228</c:v>
                </c:pt>
                <c:pt idx="373" formatCode="0.00E+00">
                  <c:v>150.12823534170892</c:v>
                </c:pt>
                <c:pt idx="374" formatCode="0.00E+00">
                  <c:v>78.941093340063475</c:v>
                </c:pt>
                <c:pt idx="375" formatCode="0.00E+00">
                  <c:v>97.350351378724838</c:v>
                </c:pt>
                <c:pt idx="376" formatCode="0.00E+00">
                  <c:v>98.664311562823229</c:v>
                </c:pt>
                <c:pt idx="377" formatCode="0.00E+00">
                  <c:v>235.38767507766451</c:v>
                </c:pt>
                <c:pt idx="378" formatCode="0.00E+00">
                  <c:v>61.709615844026672</c:v>
                </c:pt>
                <c:pt idx="379" formatCode="0.00E+00">
                  <c:v>-7.309522277942972</c:v>
                </c:pt>
                <c:pt idx="380" formatCode="0.00E+00">
                  <c:v>10.173429105026617</c:v>
                </c:pt>
                <c:pt idx="381" formatCode="0.00E+00">
                  <c:v>-18.641683047359059</c:v>
                </c:pt>
                <c:pt idx="382" formatCode="0.00E+00">
                  <c:v>189.38671967014321</c:v>
                </c:pt>
                <c:pt idx="383" formatCode="0.00E+00">
                  <c:v>502.5173464449183</c:v>
                </c:pt>
                <c:pt idx="384" formatCode="0.00E+00">
                  <c:v>584.70479027162423</c:v>
                </c:pt>
                <c:pt idx="385" formatCode="0.00E+00">
                  <c:v>184.87665024763095</c:v>
                </c:pt>
                <c:pt idx="386" formatCode="0.00E+00">
                  <c:v>221.20333130918385</c:v>
                </c:pt>
                <c:pt idx="387" formatCode="0.00E+00">
                  <c:v>132.75180024053589</c:v>
                </c:pt>
                <c:pt idx="388" formatCode="0.00E+00">
                  <c:v>-34.944964129225482</c:v>
                </c:pt>
                <c:pt idx="389" formatCode="0.00E+00">
                  <c:v>-60.435064620841629</c:v>
                </c:pt>
                <c:pt idx="390" formatCode="0.00E+00">
                  <c:v>-172.72335163638789</c:v>
                </c:pt>
                <c:pt idx="391" formatCode="0.00E+00">
                  <c:v>-138.75732369067461</c:v>
                </c:pt>
                <c:pt idx="392" formatCode="0.00E+00">
                  <c:v>-95.316804891363844</c:v>
                </c:pt>
                <c:pt idx="393" formatCode="0.00E+00">
                  <c:v>110.13370347928537</c:v>
                </c:pt>
                <c:pt idx="394" formatCode="0.00E+00">
                  <c:v>142.01017208503359</c:v>
                </c:pt>
                <c:pt idx="395" formatCode="0.00E+00">
                  <c:v>187.91240995810318</c:v>
                </c:pt>
                <c:pt idx="396" formatCode="0.00E+00">
                  <c:v>108.22946972256344</c:v>
                </c:pt>
                <c:pt idx="397" formatCode="0.00E+00">
                  <c:v>94.12580340816254</c:v>
                </c:pt>
                <c:pt idx="398" formatCode="0.00E+00">
                  <c:v>-22.296701630191958</c:v>
                </c:pt>
                <c:pt idx="399" formatCode="0.00E+00">
                  <c:v>-47.142830860284946</c:v>
                </c:pt>
                <c:pt idx="400" formatCode="0.00E+00">
                  <c:v>-58.009434017252509</c:v>
                </c:pt>
                <c:pt idx="401" formatCode="0.00E+00">
                  <c:v>-13.040924974065781</c:v>
                </c:pt>
                <c:pt idx="402" formatCode="0.00E+00">
                  <c:v>15.397318097602238</c:v>
                </c:pt>
                <c:pt idx="403" formatCode="0.00E+00">
                  <c:v>-28.762476268933849</c:v>
                </c:pt>
                <c:pt idx="404" formatCode="0.00E+00">
                  <c:v>-51.648859307447367</c:v>
                </c:pt>
                <c:pt idx="405" formatCode="0.00E+00">
                  <c:v>-43.696541729617977</c:v>
                </c:pt>
                <c:pt idx="406" formatCode="0.00E+00">
                  <c:v>-63.463567221400311</c:v>
                </c:pt>
                <c:pt idx="407" formatCode="0.00E+00">
                  <c:v>-45.393075695011248</c:v>
                </c:pt>
                <c:pt idx="408" formatCode="0.00E+00">
                  <c:v>144.29535707114417</c:v>
                </c:pt>
                <c:pt idx="409" formatCode="0.00E+00">
                  <c:v>59.147532015901561</c:v>
                </c:pt>
                <c:pt idx="410" formatCode="0.00E+00">
                  <c:v>-15.972601476039404</c:v>
                </c:pt>
                <c:pt idx="411" formatCode="0.00E+00">
                  <c:v>-59.907588952580809</c:v>
                </c:pt>
                <c:pt idx="412" formatCode="0.00E+00">
                  <c:v>-66.031353740561201</c:v>
                </c:pt>
                <c:pt idx="413" formatCode="0.00E+00">
                  <c:v>-77.350578011946368</c:v>
                </c:pt>
                <c:pt idx="414" formatCode="0.00E+00">
                  <c:v>-81.10252703229753</c:v>
                </c:pt>
                <c:pt idx="415" formatCode="0.00E+00">
                  <c:v>-77.735400994706055</c:v>
                </c:pt>
                <c:pt idx="416" formatCode="0.00E+00">
                  <c:v>-81.95448931521949</c:v>
                </c:pt>
                <c:pt idx="417" formatCode="0.00E+00">
                  <c:v>-74.579351843067144</c:v>
                </c:pt>
                <c:pt idx="418" formatCode="0.00E+00">
                  <c:v>-74.949280866051623</c:v>
                </c:pt>
                <c:pt idx="419" formatCode="0.00E+00">
                  <c:v>-80.989895438735289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6-457F-B936-690D7A08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97248"/>
        <c:axId val="5090995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4.8940000000000001</c:v>
                      </c:pt>
                      <c:pt idx="297" formatCode="0.00E+00">
                        <c:v>-344.35961152955213</c:v>
                      </c:pt>
                      <c:pt idx="298" formatCode="0.00E+00">
                        <c:v>-398.85057871554318</c:v>
                      </c:pt>
                      <c:pt idx="299" formatCode="0.00E+00">
                        <c:v>-440.44312683027107</c:v>
                      </c:pt>
                      <c:pt idx="300" formatCode="0.00E+00">
                        <c:v>-475.32001433084702</c:v>
                      </c:pt>
                      <c:pt idx="301" formatCode="0.00E+00">
                        <c:v>-505.86550183710659</c:v>
                      </c:pt>
                      <c:pt idx="302" formatCode="0.00E+00">
                        <c:v>-531.66464765468731</c:v>
                      </c:pt>
                      <c:pt idx="303" formatCode="0.00E+00">
                        <c:v>-557.91879292612623</c:v>
                      </c:pt>
                      <c:pt idx="304" formatCode="0.00E+00">
                        <c:v>-586.65425229739367</c:v>
                      </c:pt>
                      <c:pt idx="305" formatCode="0.00E+00">
                        <c:v>-612.95710272020085</c:v>
                      </c:pt>
                      <c:pt idx="306" formatCode="0.00E+00">
                        <c:v>-636.21236663043248</c:v>
                      </c:pt>
                      <c:pt idx="307" formatCode="0.00E+00">
                        <c:v>-661.53109683832008</c:v>
                      </c:pt>
                      <c:pt idx="308" formatCode="0.00E+00">
                        <c:v>-684.52666522567631</c:v>
                      </c:pt>
                      <c:pt idx="309" formatCode="0.00E+00">
                        <c:v>-705.97132455231713</c:v>
                      </c:pt>
                      <c:pt idx="310" formatCode="0.00E+00">
                        <c:v>-725.2299673907155</c:v>
                      </c:pt>
                      <c:pt idx="311" formatCode="0.00E+00">
                        <c:v>-745.59749093410437</c:v>
                      </c:pt>
                      <c:pt idx="312" formatCode="0.00E+00">
                        <c:v>-765.68735251880639</c:v>
                      </c:pt>
                      <c:pt idx="313" formatCode="0.00E+00">
                        <c:v>-778.23657541712532</c:v>
                      </c:pt>
                      <c:pt idx="314" formatCode="0.00E+00">
                        <c:v>-795.67142162938569</c:v>
                      </c:pt>
                      <c:pt idx="315" formatCode="0.00E+00">
                        <c:v>-812.2805540181032</c:v>
                      </c:pt>
                      <c:pt idx="316" formatCode="0.00E+00">
                        <c:v>-828.94304340969268</c:v>
                      </c:pt>
                      <c:pt idx="317" formatCode="0.00E+00">
                        <c:v>-845.27190944390452</c:v>
                      </c:pt>
                      <c:pt idx="318" formatCode="0.00E+00">
                        <c:v>-862.32497264597612</c:v>
                      </c:pt>
                      <c:pt idx="319" formatCode="0.00E+00">
                        <c:v>-879.11326652539515</c:v>
                      </c:pt>
                      <c:pt idx="320" formatCode="0.00E+00">
                        <c:v>-895.29479449216046</c:v>
                      </c:pt>
                      <c:pt idx="321" formatCode="0.00E+00">
                        <c:v>-910.42668070129446</c:v>
                      </c:pt>
                      <c:pt idx="322" formatCode="0.00E+00">
                        <c:v>-925.84779979446944</c:v>
                      </c:pt>
                      <c:pt idx="323" formatCode="0.00E+00">
                        <c:v>-940.275962693834</c:v>
                      </c:pt>
                      <c:pt idx="324" formatCode="0.00E+00">
                        <c:v>-956.05654388287235</c:v>
                      </c:pt>
                      <c:pt idx="325" formatCode="0.00E+00">
                        <c:v>-969.821080249484</c:v>
                      </c:pt>
                      <c:pt idx="326" formatCode="0.00E+00">
                        <c:v>-985.59796531095708</c:v>
                      </c:pt>
                      <c:pt idx="327" formatCode="0.00E+00">
                        <c:v>-1000.605008773872</c:v>
                      </c:pt>
                      <c:pt idx="328" formatCode="0.00E+00">
                        <c:v>-986.93693845284326</c:v>
                      </c:pt>
                      <c:pt idx="329" formatCode="0.00E+00">
                        <c:v>-1017.9730213669649</c:v>
                      </c:pt>
                      <c:pt idx="330" formatCode="0.00E+00">
                        <c:v>-1004.6809415125883</c:v>
                      </c:pt>
                      <c:pt idx="331" formatCode="0.00E+00">
                        <c:v>-1023.7037761893238</c:v>
                      </c:pt>
                      <c:pt idx="332" formatCode="0.00E+00">
                        <c:v>-1055.8572936402868</c:v>
                      </c:pt>
                      <c:pt idx="333" formatCode="0.00E+00">
                        <c:v>-1071.5647158701447</c:v>
                      </c:pt>
                      <c:pt idx="334" formatCode="0.00E+00">
                        <c:v>-1087.7279409578139</c:v>
                      </c:pt>
                      <c:pt idx="335" formatCode="0.00E+00">
                        <c:v>-1097.3406368557169</c:v>
                      </c:pt>
                      <c:pt idx="336" formatCode="0.00E+00">
                        <c:v>-1118.0238540195958</c:v>
                      </c:pt>
                      <c:pt idx="337" formatCode="0.00E+00">
                        <c:v>-1132.8893661864856</c:v>
                      </c:pt>
                      <c:pt idx="338" formatCode="0.00E+00">
                        <c:v>-1140.7880712220112</c:v>
                      </c:pt>
                      <c:pt idx="339" formatCode="0.00E+00">
                        <c:v>-1160.1156533054175</c:v>
                      </c:pt>
                      <c:pt idx="340" formatCode="0.00E+00">
                        <c:v>-1138.5015355441428</c:v>
                      </c:pt>
                      <c:pt idx="341" formatCode="0.00E+00">
                        <c:v>-1150.5668876269071</c:v>
                      </c:pt>
                      <c:pt idx="342" formatCode="0.00E+00">
                        <c:v>-1170.9628265278823</c:v>
                      </c:pt>
                      <c:pt idx="343" formatCode="0.00E+00">
                        <c:v>-1197.2823019708333</c:v>
                      </c:pt>
                      <c:pt idx="344" formatCode="0.00E+00">
                        <c:v>-1198.040998222986</c:v>
                      </c:pt>
                      <c:pt idx="345" formatCode="0.00E+00">
                        <c:v>-1201.2105495127603</c:v>
                      </c:pt>
                      <c:pt idx="346" formatCode="0.00E+00">
                        <c:v>-1074.9715287966862</c:v>
                      </c:pt>
                      <c:pt idx="347" formatCode="0.00E+00">
                        <c:v>-1061.2155033599583</c:v>
                      </c:pt>
                      <c:pt idx="348" formatCode="0.00E+00">
                        <c:v>-1153.5445321772156</c:v>
                      </c:pt>
                      <c:pt idx="349" formatCode="0.00E+00">
                        <c:v>-1164.8212861051597</c:v>
                      </c:pt>
                      <c:pt idx="350" formatCode="0.00E+00">
                        <c:v>-1207.5427535867991</c:v>
                      </c:pt>
                      <c:pt idx="351" formatCode="0.00E+00">
                        <c:v>-1271.789225992673</c:v>
                      </c:pt>
                      <c:pt idx="352" formatCode="0.00E+00">
                        <c:v>-1302.0904949675096</c:v>
                      </c:pt>
                      <c:pt idx="353" formatCode="0.00E+00">
                        <c:v>-1306.5047643654675</c:v>
                      </c:pt>
                      <c:pt idx="354" formatCode="0.00E+00">
                        <c:v>-1278.7687956300581</c:v>
                      </c:pt>
                      <c:pt idx="355" formatCode="0.00E+00">
                        <c:v>-1239.4457442953919</c:v>
                      </c:pt>
                      <c:pt idx="356" formatCode="0.00E+00">
                        <c:v>-1232.9866633592253</c:v>
                      </c:pt>
                      <c:pt idx="357" formatCode="0.00E+00">
                        <c:v>-1264.7953243847769</c:v>
                      </c:pt>
                      <c:pt idx="358" formatCode="0.00E+00">
                        <c:v>-1209.4147305560871</c:v>
                      </c:pt>
                      <c:pt idx="359" formatCode="0.00E+00">
                        <c:v>-1354.7265974514464</c:v>
                      </c:pt>
                      <c:pt idx="360" formatCode="0.00E+00">
                        <c:v>-1353.2181762577206</c:v>
                      </c:pt>
                      <c:pt idx="361" formatCode="0.00E+00">
                        <c:v>-1379.6200753947278</c:v>
                      </c:pt>
                      <c:pt idx="362" formatCode="0.00E+00">
                        <c:v>-1398.9586593605984</c:v>
                      </c:pt>
                      <c:pt idx="363" formatCode="0.00E+00">
                        <c:v>-1407.6893709662913</c:v>
                      </c:pt>
                      <c:pt idx="364" formatCode="0.00E+00">
                        <c:v>-1283.0737486258024</c:v>
                      </c:pt>
                      <c:pt idx="365" formatCode="0.00E+00">
                        <c:v>-1172.2859042493076</c:v>
                      </c:pt>
                      <c:pt idx="366" formatCode="0.00E+00">
                        <c:v>-1360.3789253292257</c:v>
                      </c:pt>
                      <c:pt idx="367" formatCode="0.00E+00">
                        <c:v>-1508.7440766704431</c:v>
                      </c:pt>
                      <c:pt idx="368" formatCode="0.00E+00">
                        <c:v>-1528.112418419068</c:v>
                      </c:pt>
                      <c:pt idx="369" formatCode="0.00E+00">
                        <c:v>-1535.3005996510667</c:v>
                      </c:pt>
                      <c:pt idx="370" formatCode="0.00E+00">
                        <c:v>-1500.0894807138893</c:v>
                      </c:pt>
                      <c:pt idx="371" formatCode="0.00E+00">
                        <c:v>-1395.4030593427428</c:v>
                      </c:pt>
                      <c:pt idx="372" formatCode="0.00E+00">
                        <c:v>-1377.6035765989843</c:v>
                      </c:pt>
                      <c:pt idx="373" formatCode="0.00E+00">
                        <c:v>-1365.1437770192827</c:v>
                      </c:pt>
                      <c:pt idx="374" formatCode="0.00E+00">
                        <c:v>-1447.2229327198777</c:v>
                      </c:pt>
                      <c:pt idx="375" formatCode="0.00E+00">
                        <c:v>-1439.6658889883452</c:v>
                      </c:pt>
                      <c:pt idx="376" formatCode="0.00E+00">
                        <c:v>-1449.1652451352006</c:v>
                      </c:pt>
                      <c:pt idx="377" formatCode="0.00E+00">
                        <c:v>-1323.2171734175201</c:v>
                      </c:pt>
                      <c:pt idx="378" formatCode="0.00E+00">
                        <c:v>-1507.6333465615082</c:v>
                      </c:pt>
                      <c:pt idx="379" formatCode="0.00E+00">
                        <c:v>-1587.3542416738287</c:v>
                      </c:pt>
                      <c:pt idx="380" formatCode="0.00E+00">
                        <c:v>-1580.537486704442</c:v>
                      </c:pt>
                      <c:pt idx="381" formatCode="0.00E+00">
                        <c:v>-1619.9840074149745</c:v>
                      </c:pt>
                      <c:pt idx="382" formatCode="0.00E+00">
                        <c:v>-1422.552975449817</c:v>
                      </c:pt>
                      <c:pt idx="383" formatCode="0.00E+00">
                        <c:v>-1119.9864099014364</c:v>
                      </c:pt>
                      <c:pt idx="384" formatCode="0.00E+00">
                        <c:v>-1048.3304251418249</c:v>
                      </c:pt>
                      <c:pt idx="385" formatCode="0.00E+00">
                        <c:v>-1458.6581093410612</c:v>
                      </c:pt>
                      <c:pt idx="386" formatCode="0.00E+00">
                        <c:v>-1432.7997255051112</c:v>
                      </c:pt>
                      <c:pt idx="387" formatCode="0.00E+00">
                        <c:v>-1531.6889562030024</c:v>
                      </c:pt>
                      <c:pt idx="388" formatCode="0.00E+00">
                        <c:v>-1709.7934540708529</c:v>
                      </c:pt>
                      <c:pt idx="389" formatCode="0.00E+00">
                        <c:v>-1745.6619361739974</c:v>
                      </c:pt>
                      <c:pt idx="390" formatCode="0.00E+00">
                        <c:v>-1868.2998505744847</c:v>
                      </c:pt>
                      <c:pt idx="391" formatCode="0.00E+00">
                        <c:v>-1844.6552774687816</c:v>
                      </c:pt>
                      <c:pt idx="392" formatCode="0.00E+00">
                        <c:v>-1811.5086072461829</c:v>
                      </c:pt>
                      <c:pt idx="393" formatCode="0.00E+00">
                        <c:v>-1616.3248926223987</c:v>
                      </c:pt>
                      <c:pt idx="394" formatCode="0.00E+00">
                        <c:v>-1594.6887000457821</c:v>
                      </c:pt>
                      <c:pt idx="395" formatCode="0.00E+00">
                        <c:v>-1559.0007437781112</c:v>
                      </c:pt>
                      <c:pt idx="396" formatCode="0.00E+00">
                        <c:v>-1648.8724811520706</c:v>
                      </c:pt>
                      <c:pt idx="397" formatCode="0.00E+00">
                        <c:v>-1673.139957217141</c:v>
                      </c:pt>
                      <c:pt idx="398" formatCode="0.00E+00">
                        <c:v>-1799.7017692598097</c:v>
                      </c:pt>
                      <c:pt idx="399" formatCode="0.00E+00">
                        <c:v>-1834.6631753721315</c:v>
                      </c:pt>
                      <c:pt idx="400" formatCode="0.00E+00">
                        <c:v>-1855.6214862991189</c:v>
                      </c:pt>
                      <c:pt idx="401" formatCode="0.00E+00">
                        <c:v>-1820.7215656948854</c:v>
                      </c:pt>
                      <c:pt idx="402" formatCode="0.00E+00">
                        <c:v>-1802.3292306529938</c:v>
                      </c:pt>
                      <c:pt idx="403" formatCode="0.00E+00">
                        <c:v>-1856.5126810568734</c:v>
                      </c:pt>
                      <c:pt idx="404" formatCode="0.00E+00">
                        <c:v>-1889.4008863914089</c:v>
                      </c:pt>
                      <c:pt idx="405" formatCode="0.00E+00">
                        <c:v>-1891.4289657794018</c:v>
                      </c:pt>
                      <c:pt idx="406" formatCode="0.00E+00">
                        <c:v>-1921.1553617903935</c:v>
                      </c:pt>
                      <c:pt idx="407" formatCode="0.00E+00">
                        <c:v>-1913.0236039925678</c:v>
                      </c:pt>
                      <c:pt idx="408" formatCode="0.00E+00">
                        <c:v>-1733.2536488806568</c:v>
                      </c:pt>
                      <c:pt idx="409" formatCode="0.00E+00">
                        <c:v>-1828.3000675691285</c:v>
                      </c:pt>
                      <c:pt idx="410" formatCode="0.00E+00">
                        <c:v>-1913.2992743293657</c:v>
                      </c:pt>
                      <c:pt idx="411" formatCode="0.00E+00">
                        <c:v>-1967.0941702236187</c:v>
                      </c:pt>
                      <c:pt idx="412" formatCode="0.00E+00">
                        <c:v>-1983.0590261970051</c:v>
                      </c:pt>
                      <c:pt idx="413" formatCode="0.00E+00">
                        <c:v>-2004.2008643799954</c:v>
                      </c:pt>
                      <c:pt idx="414" formatCode="0.00E+00">
                        <c:v>-2017.7572825642339</c:v>
                      </c:pt>
                      <c:pt idx="415" formatCode="0.00E+00">
                        <c:v>-2024.1768062553006</c:v>
                      </c:pt>
                      <c:pt idx="416" formatCode="0.00E+00">
                        <c:v>-2038.1650431788178</c:v>
                      </c:pt>
                      <c:pt idx="417" formatCode="0.00E+00">
                        <c:v>-2040.5418646935793</c:v>
                      </c:pt>
                      <c:pt idx="418" formatCode="0.00E+00">
                        <c:v>-2050.6468679924142</c:v>
                      </c:pt>
                      <c:pt idx="419" formatCode="0.00E+00">
                        <c:v>-2066.405970618744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E6-457F-B936-690D7A08F9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4.8940000000000001</c:v>
                      </c:pt>
                      <c:pt idx="297" formatCode="0.00E+00">
                        <c:v>286.5216320151751</c:v>
                      </c:pt>
                      <c:pt idx="298" formatCode="0.00E+00">
                        <c:v>306.77845872217222</c:v>
                      </c:pt>
                      <c:pt idx="299" formatCode="0.00E+00">
                        <c:v>332.99900977136184</c:v>
                      </c:pt>
                      <c:pt idx="300" formatCode="0.00E+00">
                        <c:v>360.69023684176568</c:v>
                      </c:pt>
                      <c:pt idx="301" formatCode="0.00E+00">
                        <c:v>388.56970469378115</c:v>
                      </c:pt>
                      <c:pt idx="302" formatCode="0.00E+00">
                        <c:v>417.81791171223244</c:v>
                      </c:pt>
                      <c:pt idx="303" formatCode="0.00E+00">
                        <c:v>443.79090138056034</c:v>
                      </c:pt>
                      <c:pt idx="304" formatCode="0.00E+00">
                        <c:v>464.88304047084466</c:v>
                      </c:pt>
                      <c:pt idx="305" formatCode="0.00E+00">
                        <c:v>486.33495392686012</c:v>
                      </c:pt>
                      <c:pt idx="306" formatCode="0.00E+00">
                        <c:v>509.0212998609037</c:v>
                      </c:pt>
                      <c:pt idx="307" formatCode="0.00E+00">
                        <c:v>528.04145213809079</c:v>
                      </c:pt>
                      <c:pt idx="308" formatCode="0.00E+00">
                        <c:v>547.95534968113418</c:v>
                      </c:pt>
                      <c:pt idx="309" formatCode="0.00E+00">
                        <c:v>568.13548033455049</c:v>
                      </c:pt>
                      <c:pt idx="310" formatCode="0.00E+00">
                        <c:v>589.33929471430451</c:v>
                      </c:pt>
                      <c:pt idx="311" formatCode="0.00E+00">
                        <c:v>608.37639985108422</c:v>
                      </c:pt>
                      <c:pt idx="312" formatCode="0.00E+00">
                        <c:v>626.72343544975956</c:v>
                      </c:pt>
                      <c:pt idx="313" formatCode="0.00E+00">
                        <c:v>651.72169581438425</c:v>
                      </c:pt>
                      <c:pt idx="314" formatCode="0.00E+00">
                        <c:v>671.01349954038039</c:v>
                      </c:pt>
                      <c:pt idx="315" formatCode="0.00E+00">
                        <c:v>690.37063639289704</c:v>
                      </c:pt>
                      <c:pt idx="316" formatCode="0.00E+00">
                        <c:v>708.96764309202774</c:v>
                      </c:pt>
                      <c:pt idx="317" formatCode="0.00E+00">
                        <c:v>727.23929650880439</c:v>
                      </c:pt>
                      <c:pt idx="318" formatCode="0.00E+00">
                        <c:v>744.17060333231746</c:v>
                      </c:pt>
                      <c:pt idx="319" formatCode="0.00E+00">
                        <c:v>760.78907936335986</c:v>
                      </c:pt>
                      <c:pt idx="320" formatCode="0.00E+00">
                        <c:v>777.47156519766963</c:v>
                      </c:pt>
                      <c:pt idx="321" formatCode="0.00E+00">
                        <c:v>794.69255320456034</c:v>
                      </c:pt>
                      <c:pt idx="322" formatCode="0.00E+00">
                        <c:v>811.141959314921</c:v>
                      </c:pt>
                      <c:pt idx="323" formatCode="0.00E+00">
                        <c:v>828.12827683339594</c:v>
                      </c:pt>
                      <c:pt idx="324" formatCode="0.00E+00">
                        <c:v>843.3302381178521</c:v>
                      </c:pt>
                      <c:pt idx="325" formatCode="0.00E+00">
                        <c:v>860.13846297990415</c:v>
                      </c:pt>
                      <c:pt idx="326" formatCode="0.00E+00">
                        <c:v>874.54497711371937</c:v>
                      </c:pt>
                      <c:pt idx="327" formatCode="0.00E+00">
                        <c:v>889.35083633184763</c:v>
                      </c:pt>
                      <c:pt idx="328" formatCode="0.00E+00">
                        <c:v>932.47878422669794</c:v>
                      </c:pt>
                      <c:pt idx="329" formatCode="0.00E+00">
                        <c:v>930.56577022407498</c:v>
                      </c:pt>
                      <c:pt idx="330" formatCode="0.00E+00">
                        <c:v>972.65919363576177</c:v>
                      </c:pt>
                      <c:pt idx="331" formatCode="0.00E+00">
                        <c:v>982.13003439718352</c:v>
                      </c:pt>
                      <c:pt idx="332" formatCode="0.00E+00">
                        <c:v>978.17564985591832</c:v>
                      </c:pt>
                      <c:pt idx="333" formatCode="0.00E+00">
                        <c:v>990.38509552157007</c:v>
                      </c:pt>
                      <c:pt idx="334" formatCode="0.00E+00">
                        <c:v>1001.8679769473077</c:v>
                      </c:pt>
                      <c:pt idx="335" formatCode="0.00E+00">
                        <c:v>1019.6414220036355</c:v>
                      </c:pt>
                      <c:pt idx="336" formatCode="0.00E+00">
                        <c:v>1026.0945272598804</c:v>
                      </c:pt>
                      <c:pt idx="337" formatCode="0.00E+00">
                        <c:v>1038.1250700558087</c:v>
                      </c:pt>
                      <c:pt idx="338" formatCode="0.00E+00">
                        <c:v>1056.8911551098145</c:v>
                      </c:pt>
                      <c:pt idx="339" formatCode="0.00E+00">
                        <c:v>1064.0055950524186</c:v>
                      </c:pt>
                      <c:pt idx="340" formatCode="0.00E+00">
                        <c:v>1111.8469963579346</c:v>
                      </c:pt>
                      <c:pt idx="341" formatCode="0.00E+00">
                        <c:v>1125.8017865521663</c:v>
                      </c:pt>
                      <c:pt idx="342" formatCode="0.00E+00">
                        <c:v>1131.2260451047148</c:v>
                      </c:pt>
                      <c:pt idx="343" formatCode="0.00E+00">
                        <c:v>1130.5336466624906</c:v>
                      </c:pt>
                      <c:pt idx="344" formatCode="0.00E+00">
                        <c:v>1155.2153853727643</c:v>
                      </c:pt>
                      <c:pt idx="345" formatCode="0.00E+00">
                        <c:v>1177.3057832793279</c:v>
                      </c:pt>
                      <c:pt idx="346" formatCode="0.00E+00">
                        <c:v>1328.6301233095166</c:v>
                      </c:pt>
                      <c:pt idx="347" formatCode="0.00E+00">
                        <c:v>1367.3024135810042</c:v>
                      </c:pt>
                      <c:pt idx="348" formatCode="0.00E+00">
                        <c:v>1299.7259082895137</c:v>
                      </c:pt>
                      <c:pt idx="349" formatCode="0.00E+00">
                        <c:v>1313.0430042714547</c:v>
                      </c:pt>
                      <c:pt idx="350" formatCode="0.00E+00">
                        <c:v>1294.7615507081252</c:v>
                      </c:pt>
                      <c:pt idx="351" formatCode="0.00E+00">
                        <c:v>1254.8058779759094</c:v>
                      </c:pt>
                      <c:pt idx="352" formatCode="0.00E+00">
                        <c:v>1248.6506133892781</c:v>
                      </c:pt>
                      <c:pt idx="353" formatCode="0.00E+00">
                        <c:v>1268.2417813560319</c:v>
                      </c:pt>
                      <c:pt idx="354" formatCode="0.00E+00">
                        <c:v>1319.8466691802016</c:v>
                      </c:pt>
                      <c:pt idx="355" formatCode="0.00E+00">
                        <c:v>1382.9060009177185</c:v>
                      </c:pt>
                      <c:pt idx="356" formatCode="0.00E+00">
                        <c:v>1412.9724436076015</c:v>
                      </c:pt>
                      <c:pt idx="357" formatCode="0.00E+00">
                        <c:v>1404.645795087361</c:v>
                      </c:pt>
                      <c:pt idx="358" formatCode="0.00E+00">
                        <c:v>1483.3864792268494</c:v>
                      </c:pt>
                      <c:pt idx="359" formatCode="0.00E+00">
                        <c:v>1361.3160728691685</c:v>
                      </c:pt>
                      <c:pt idx="360" formatCode="0.00E+00">
                        <c:v>1385.950489803683</c:v>
                      </c:pt>
                      <c:pt idx="361" formatCode="0.00E+00">
                        <c:v>1382.5621658452601</c:v>
                      </c:pt>
                      <c:pt idx="362" formatCode="0.00E+00">
                        <c:v>1386.1276662479056</c:v>
                      </c:pt>
                      <c:pt idx="363" formatCode="0.00E+00">
                        <c:v>1400.1943693200906</c:v>
                      </c:pt>
                      <c:pt idx="364" formatCode="0.00E+00">
                        <c:v>1547.5034546073723</c:v>
                      </c:pt>
                      <c:pt idx="365" formatCode="0.00E+00">
                        <c:v>1680.8834301242875</c:v>
                      </c:pt>
                      <c:pt idx="366" formatCode="0.00E+00">
                        <c:v>1515.2837350721115</c:v>
                      </c:pt>
                      <c:pt idx="367" formatCode="0.00E+00">
                        <c:v>1389.3155426154553</c:v>
                      </c:pt>
                      <c:pt idx="368" formatCode="0.00E+00">
                        <c:v>1392.2501460854223</c:v>
                      </c:pt>
                      <c:pt idx="369" formatCode="0.00E+00">
                        <c:v>1407.2731693681446</c:v>
                      </c:pt>
                      <c:pt idx="370" formatCode="0.00E+00">
                        <c:v>1464.6059483040508</c:v>
                      </c:pt>
                      <c:pt idx="371" formatCode="0.00E+00">
                        <c:v>1591.3266080930898</c:v>
                      </c:pt>
                      <c:pt idx="372" formatCode="0.00E+00">
                        <c:v>1631.0749606739289</c:v>
                      </c:pt>
                      <c:pt idx="373" formatCode="0.00E+00">
                        <c:v>1665.4002477027004</c:v>
                      </c:pt>
                      <c:pt idx="374" formatCode="0.00E+00">
                        <c:v>1605.1051194000045</c:v>
                      </c:pt>
                      <c:pt idx="375" formatCode="0.00E+00">
                        <c:v>1634.3665917457947</c:v>
                      </c:pt>
                      <c:pt idx="376" formatCode="0.00E+00">
                        <c:v>1646.4938682608472</c:v>
                      </c:pt>
                      <c:pt idx="377" formatCode="0.00E+00">
                        <c:v>1793.992523572849</c:v>
                      </c:pt>
                      <c:pt idx="378" formatCode="0.00E+00">
                        <c:v>1631.0525782495617</c:v>
                      </c:pt>
                      <c:pt idx="379" formatCode="0.00E+00">
                        <c:v>1572.7351971179428</c:v>
                      </c:pt>
                      <c:pt idx="380" formatCode="0.00E+00">
                        <c:v>1600.8843449144952</c:v>
                      </c:pt>
                      <c:pt idx="381" formatCode="0.00E+00">
                        <c:v>1582.7006413202564</c:v>
                      </c:pt>
                      <c:pt idx="382" formatCode="0.00E+00">
                        <c:v>1801.3264147901036</c:v>
                      </c:pt>
                      <c:pt idx="383" formatCode="0.00E+00">
                        <c:v>2125.0211027912728</c:v>
                      </c:pt>
                      <c:pt idx="384" formatCode="0.00E+00">
                        <c:v>2217.7400056850734</c:v>
                      </c:pt>
                      <c:pt idx="385" formatCode="0.00E+00">
                        <c:v>1828.4114098363232</c:v>
                      </c:pt>
                      <c:pt idx="386" formatCode="0.00E+00">
                        <c:v>1875.2063881234787</c:v>
                      </c:pt>
                      <c:pt idx="387" formatCode="0.00E+00">
                        <c:v>1797.1925566840741</c:v>
                      </c:pt>
                      <c:pt idx="388" formatCode="0.00E+00">
                        <c:v>1639.9035258124018</c:v>
                      </c:pt>
                      <c:pt idx="389" formatCode="0.00E+00">
                        <c:v>1624.7918069323143</c:v>
                      </c:pt>
                      <c:pt idx="390" formatCode="0.00E+00">
                        <c:v>1522.853147301709</c:v>
                      </c:pt>
                      <c:pt idx="391" formatCode="0.00E+00">
                        <c:v>1567.1406300874323</c:v>
                      </c:pt>
                      <c:pt idx="392" formatCode="0.00E+00">
                        <c:v>1620.8749974634554</c:v>
                      </c:pt>
                      <c:pt idx="393" formatCode="0.00E+00">
                        <c:v>1836.5922995809692</c:v>
                      </c:pt>
                      <c:pt idx="394" formatCode="0.00E+00">
                        <c:v>1878.7090442158494</c:v>
                      </c:pt>
                      <c:pt idx="395" formatCode="0.00E+00">
                        <c:v>1934.8255636943175</c:v>
                      </c:pt>
                      <c:pt idx="396" formatCode="0.00E+00">
                        <c:v>1865.3314205971974</c:v>
                      </c:pt>
                      <c:pt idx="397" formatCode="0.00E+00">
                        <c:v>1861.391564033466</c:v>
                      </c:pt>
                      <c:pt idx="398" formatCode="0.00E+00">
                        <c:v>1755.1083659994256</c:v>
                      </c:pt>
                      <c:pt idx="399" formatCode="0.00E+00">
                        <c:v>1740.3775136515617</c:v>
                      </c:pt>
                      <c:pt idx="400" formatCode="0.00E+00">
                        <c:v>1739.602618264614</c:v>
                      </c:pt>
                      <c:pt idx="401" formatCode="0.00E+00">
                        <c:v>1794.6397157467538</c:v>
                      </c:pt>
                      <c:pt idx="402" formatCode="0.00E+00">
                        <c:v>1833.1238668481983</c:v>
                      </c:pt>
                      <c:pt idx="403" formatCode="0.00E+00">
                        <c:v>1798.9877285190057</c:v>
                      </c:pt>
                      <c:pt idx="404" formatCode="0.00E+00">
                        <c:v>1786.1031677765143</c:v>
                      </c:pt>
                      <c:pt idx="405" formatCode="0.00E+00">
                        <c:v>1804.0358823201657</c:v>
                      </c:pt>
                      <c:pt idx="406" formatCode="0.00E+00">
                        <c:v>1794.2282273475928</c:v>
                      </c:pt>
                      <c:pt idx="407" formatCode="0.00E+00">
                        <c:v>1822.2374526025453</c:v>
                      </c:pt>
                      <c:pt idx="408" formatCode="0.00E+00">
                        <c:v>2021.8443630229453</c:v>
                      </c:pt>
                      <c:pt idx="409" formatCode="0.00E+00">
                        <c:v>1946.5951316009316</c:v>
                      </c:pt>
                      <c:pt idx="410" formatCode="0.00E+00">
                        <c:v>1881.3540713772868</c:v>
                      </c:pt>
                      <c:pt idx="411" formatCode="0.00E+00">
                        <c:v>1847.2789923184569</c:v>
                      </c:pt>
                      <c:pt idx="412" formatCode="0.00E+00">
                        <c:v>1850.9963187158828</c:v>
                      </c:pt>
                      <c:pt idx="413" formatCode="0.00E+00">
                        <c:v>1849.4997083561025</c:v>
                      </c:pt>
                      <c:pt idx="414" formatCode="0.00E+00">
                        <c:v>1855.5522284996389</c:v>
                      </c:pt>
                      <c:pt idx="415" formatCode="0.00E+00">
                        <c:v>1868.7060042658886</c:v>
                      </c:pt>
                      <c:pt idx="416" formatCode="0.00E+00">
                        <c:v>1874.2560645483788</c:v>
                      </c:pt>
                      <c:pt idx="417" formatCode="0.00E+00">
                        <c:v>1891.3831610074451</c:v>
                      </c:pt>
                      <c:pt idx="418" formatCode="0.00E+00">
                        <c:v>1900.7483062603108</c:v>
                      </c:pt>
                      <c:pt idx="419" formatCode="0.00E+00">
                        <c:v>1904.4261797412737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E6-457F-B936-690D7A08F9CC}"/>
                  </c:ext>
                </c:extLst>
              </c15:ser>
            </c15:filteredLineSeries>
          </c:ext>
        </c:extLst>
      </c:lineChart>
      <c:catAx>
        <c:axId val="5341972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9552"/>
        <c:crosses val="autoZero"/>
        <c:auto val="1"/>
        <c:lblAlgn val="ctr"/>
        <c:lblOffset val="100"/>
        <c:noMultiLvlLbl val="0"/>
      </c:catAx>
      <c:valAx>
        <c:axId val="5090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381700</c:v>
                </c:pt>
                <c:pt idx="1">
                  <c:v>389200</c:v>
                </c:pt>
                <c:pt idx="2">
                  <c:v>430600</c:v>
                </c:pt>
                <c:pt idx="3">
                  <c:v>426600</c:v>
                </c:pt>
                <c:pt idx="4">
                  <c:v>431500</c:v>
                </c:pt>
                <c:pt idx="5">
                  <c:v>427800</c:v>
                </c:pt>
                <c:pt idx="6">
                  <c:v>406900</c:v>
                </c:pt>
                <c:pt idx="7">
                  <c:v>365400</c:v>
                </c:pt>
                <c:pt idx="8">
                  <c:v>398800</c:v>
                </c:pt>
                <c:pt idx="9">
                  <c:v>421200</c:v>
                </c:pt>
                <c:pt idx="10">
                  <c:v>400300</c:v>
                </c:pt>
                <c:pt idx="11">
                  <c:v>331300</c:v>
                </c:pt>
                <c:pt idx="12">
                  <c:v>375800</c:v>
                </c:pt>
                <c:pt idx="13">
                  <c:v>401700</c:v>
                </c:pt>
                <c:pt idx="14">
                  <c:v>393200</c:v>
                </c:pt>
                <c:pt idx="15">
                  <c:v>393200</c:v>
                </c:pt>
                <c:pt idx="16">
                  <c:v>364600</c:v>
                </c:pt>
                <c:pt idx="17">
                  <c:v>395600</c:v>
                </c:pt>
                <c:pt idx="18">
                  <c:v>407100</c:v>
                </c:pt>
                <c:pt idx="19">
                  <c:v>382500</c:v>
                </c:pt>
                <c:pt idx="20">
                  <c:v>291400</c:v>
                </c:pt>
                <c:pt idx="21">
                  <c:v>257100</c:v>
                </c:pt>
                <c:pt idx="22">
                  <c:v>264100</c:v>
                </c:pt>
                <c:pt idx="23">
                  <c:v>221900</c:v>
                </c:pt>
                <c:pt idx="24">
                  <c:v>240100</c:v>
                </c:pt>
                <c:pt idx="25">
                  <c:v>274900</c:v>
                </c:pt>
                <c:pt idx="26">
                  <c:v>244600</c:v>
                </c:pt>
                <c:pt idx="27">
                  <c:v>222000</c:v>
                </c:pt>
                <c:pt idx="28">
                  <c:v>213400</c:v>
                </c:pt>
                <c:pt idx="29">
                  <c:v>236100</c:v>
                </c:pt>
                <c:pt idx="30">
                  <c:v>175800</c:v>
                </c:pt>
                <c:pt idx="31">
                  <c:v>157400</c:v>
                </c:pt>
                <c:pt idx="32">
                  <c:v>98460</c:v>
                </c:pt>
                <c:pt idx="33">
                  <c:v>140500</c:v>
                </c:pt>
                <c:pt idx="34">
                  <c:v>155500</c:v>
                </c:pt>
                <c:pt idx="35">
                  <c:v>100800</c:v>
                </c:pt>
                <c:pt idx="36">
                  <c:v>94960</c:v>
                </c:pt>
                <c:pt idx="37">
                  <c:v>165600</c:v>
                </c:pt>
                <c:pt idx="38">
                  <c:v>165600</c:v>
                </c:pt>
                <c:pt idx="39">
                  <c:v>188200</c:v>
                </c:pt>
                <c:pt idx="40">
                  <c:v>137600</c:v>
                </c:pt>
                <c:pt idx="41">
                  <c:v>91040</c:v>
                </c:pt>
                <c:pt idx="42">
                  <c:v>64320</c:v>
                </c:pt>
                <c:pt idx="43">
                  <c:v>67130</c:v>
                </c:pt>
                <c:pt idx="44">
                  <c:v>75310</c:v>
                </c:pt>
                <c:pt idx="45">
                  <c:v>121100</c:v>
                </c:pt>
                <c:pt idx="46">
                  <c:v>83780</c:v>
                </c:pt>
                <c:pt idx="47">
                  <c:v>81540</c:v>
                </c:pt>
                <c:pt idx="48">
                  <c:v>104500</c:v>
                </c:pt>
                <c:pt idx="49">
                  <c:v>105900</c:v>
                </c:pt>
                <c:pt idx="50">
                  <c:v>54400</c:v>
                </c:pt>
                <c:pt idx="51">
                  <c:v>51680</c:v>
                </c:pt>
                <c:pt idx="52">
                  <c:v>71050</c:v>
                </c:pt>
                <c:pt idx="53">
                  <c:v>81600</c:v>
                </c:pt>
                <c:pt idx="54">
                  <c:v>76860</c:v>
                </c:pt>
                <c:pt idx="55">
                  <c:v>88450</c:v>
                </c:pt>
                <c:pt idx="56">
                  <c:v>77860</c:v>
                </c:pt>
                <c:pt idx="57">
                  <c:v>65530</c:v>
                </c:pt>
                <c:pt idx="58">
                  <c:v>64230</c:v>
                </c:pt>
                <c:pt idx="59">
                  <c:v>66230</c:v>
                </c:pt>
                <c:pt idx="60">
                  <c:v>83370</c:v>
                </c:pt>
                <c:pt idx="61">
                  <c:v>99940</c:v>
                </c:pt>
                <c:pt idx="62">
                  <c:v>121500</c:v>
                </c:pt>
                <c:pt idx="63">
                  <c:v>54320</c:v>
                </c:pt>
                <c:pt idx="64">
                  <c:v>73410</c:v>
                </c:pt>
                <c:pt idx="65">
                  <c:v>111700</c:v>
                </c:pt>
                <c:pt idx="66">
                  <c:v>112900</c:v>
                </c:pt>
                <c:pt idx="67">
                  <c:v>130000</c:v>
                </c:pt>
                <c:pt idx="68">
                  <c:v>65550</c:v>
                </c:pt>
                <c:pt idx="69">
                  <c:v>36660</c:v>
                </c:pt>
                <c:pt idx="70">
                  <c:v>40640</c:v>
                </c:pt>
                <c:pt idx="71">
                  <c:v>41530</c:v>
                </c:pt>
                <c:pt idx="72">
                  <c:v>38260</c:v>
                </c:pt>
                <c:pt idx="73">
                  <c:v>40560</c:v>
                </c:pt>
                <c:pt idx="74">
                  <c:v>55930</c:v>
                </c:pt>
                <c:pt idx="75">
                  <c:v>57830</c:v>
                </c:pt>
                <c:pt idx="76">
                  <c:v>90940</c:v>
                </c:pt>
                <c:pt idx="77">
                  <c:v>78060</c:v>
                </c:pt>
                <c:pt idx="78">
                  <c:v>92870</c:v>
                </c:pt>
                <c:pt idx="79">
                  <c:v>55240</c:v>
                </c:pt>
                <c:pt idx="80">
                  <c:v>67580</c:v>
                </c:pt>
                <c:pt idx="81">
                  <c:v>86070</c:v>
                </c:pt>
                <c:pt idx="82">
                  <c:v>81010</c:v>
                </c:pt>
                <c:pt idx="83">
                  <c:v>93060</c:v>
                </c:pt>
                <c:pt idx="84">
                  <c:v>144500</c:v>
                </c:pt>
                <c:pt idx="85">
                  <c:v>146600</c:v>
                </c:pt>
                <c:pt idx="86">
                  <c:v>154700</c:v>
                </c:pt>
                <c:pt idx="87">
                  <c:v>122200</c:v>
                </c:pt>
                <c:pt idx="88">
                  <c:v>115600</c:v>
                </c:pt>
                <c:pt idx="89">
                  <c:v>156600</c:v>
                </c:pt>
                <c:pt idx="90">
                  <c:v>144000</c:v>
                </c:pt>
                <c:pt idx="91">
                  <c:v>175400</c:v>
                </c:pt>
                <c:pt idx="92">
                  <c:v>182000</c:v>
                </c:pt>
                <c:pt idx="93">
                  <c:v>138700</c:v>
                </c:pt>
                <c:pt idx="94">
                  <c:v>73710</c:v>
                </c:pt>
                <c:pt idx="95">
                  <c:v>108800</c:v>
                </c:pt>
                <c:pt idx="96">
                  <c:v>193000</c:v>
                </c:pt>
                <c:pt idx="97">
                  <c:v>228600</c:v>
                </c:pt>
                <c:pt idx="98">
                  <c:v>202300</c:v>
                </c:pt>
                <c:pt idx="99">
                  <c:v>206300</c:v>
                </c:pt>
                <c:pt idx="100">
                  <c:v>256000</c:v>
                </c:pt>
                <c:pt idx="101">
                  <c:v>233000</c:v>
                </c:pt>
                <c:pt idx="102">
                  <c:v>256300</c:v>
                </c:pt>
                <c:pt idx="103">
                  <c:v>241000</c:v>
                </c:pt>
                <c:pt idx="104">
                  <c:v>247400</c:v>
                </c:pt>
                <c:pt idx="105">
                  <c:v>253100</c:v>
                </c:pt>
                <c:pt idx="106">
                  <c:v>167100</c:v>
                </c:pt>
                <c:pt idx="107">
                  <c:v>193300</c:v>
                </c:pt>
                <c:pt idx="108">
                  <c:v>249500</c:v>
                </c:pt>
                <c:pt idx="109">
                  <c:v>283700</c:v>
                </c:pt>
                <c:pt idx="110">
                  <c:v>322100</c:v>
                </c:pt>
                <c:pt idx="111">
                  <c:v>333400</c:v>
                </c:pt>
                <c:pt idx="112">
                  <c:v>227600</c:v>
                </c:pt>
                <c:pt idx="113">
                  <c:v>247500</c:v>
                </c:pt>
                <c:pt idx="114">
                  <c:v>232800</c:v>
                </c:pt>
                <c:pt idx="115">
                  <c:v>226100</c:v>
                </c:pt>
                <c:pt idx="116">
                  <c:v>296700</c:v>
                </c:pt>
                <c:pt idx="117">
                  <c:v>337400</c:v>
                </c:pt>
                <c:pt idx="118">
                  <c:v>320800</c:v>
                </c:pt>
                <c:pt idx="119">
                  <c:v>262700</c:v>
                </c:pt>
                <c:pt idx="120">
                  <c:v>333000</c:v>
                </c:pt>
                <c:pt idx="121">
                  <c:v>367000</c:v>
                </c:pt>
                <c:pt idx="122">
                  <c:v>367400</c:v>
                </c:pt>
                <c:pt idx="123">
                  <c:v>352500</c:v>
                </c:pt>
                <c:pt idx="124">
                  <c:v>300900</c:v>
                </c:pt>
                <c:pt idx="125">
                  <c:v>336900</c:v>
                </c:pt>
                <c:pt idx="126">
                  <c:v>338900</c:v>
                </c:pt>
                <c:pt idx="127">
                  <c:v>364300</c:v>
                </c:pt>
                <c:pt idx="128">
                  <c:v>332700</c:v>
                </c:pt>
                <c:pt idx="129">
                  <c:v>328000</c:v>
                </c:pt>
                <c:pt idx="130">
                  <c:v>329500</c:v>
                </c:pt>
                <c:pt idx="131">
                  <c:v>310300</c:v>
                </c:pt>
                <c:pt idx="132">
                  <c:v>312800</c:v>
                </c:pt>
                <c:pt idx="133">
                  <c:v>328400</c:v>
                </c:pt>
                <c:pt idx="134">
                  <c:v>383700</c:v>
                </c:pt>
                <c:pt idx="135">
                  <c:v>375100</c:v>
                </c:pt>
                <c:pt idx="136">
                  <c:v>349700</c:v>
                </c:pt>
                <c:pt idx="137">
                  <c:v>379000</c:v>
                </c:pt>
                <c:pt idx="138">
                  <c:v>396600</c:v>
                </c:pt>
                <c:pt idx="139">
                  <c:v>408300</c:v>
                </c:pt>
                <c:pt idx="140">
                  <c:v>417000</c:v>
                </c:pt>
                <c:pt idx="141">
                  <c:v>440900</c:v>
                </c:pt>
                <c:pt idx="142">
                  <c:v>415500</c:v>
                </c:pt>
                <c:pt idx="143">
                  <c:v>389600</c:v>
                </c:pt>
                <c:pt idx="144">
                  <c:v>372900</c:v>
                </c:pt>
                <c:pt idx="145">
                  <c:v>386000</c:v>
                </c:pt>
                <c:pt idx="146">
                  <c:v>403100</c:v>
                </c:pt>
                <c:pt idx="147">
                  <c:v>405300</c:v>
                </c:pt>
                <c:pt idx="148">
                  <c:v>435300</c:v>
                </c:pt>
                <c:pt idx="149">
                  <c:v>432000</c:v>
                </c:pt>
                <c:pt idx="150">
                  <c:v>450000</c:v>
                </c:pt>
                <c:pt idx="151">
                  <c:v>464800</c:v>
                </c:pt>
                <c:pt idx="152">
                  <c:v>461300</c:v>
                </c:pt>
                <c:pt idx="153">
                  <c:v>434000</c:v>
                </c:pt>
                <c:pt idx="154">
                  <c:v>427500</c:v>
                </c:pt>
                <c:pt idx="155">
                  <c:v>432100</c:v>
                </c:pt>
                <c:pt idx="156">
                  <c:v>410200</c:v>
                </c:pt>
                <c:pt idx="157">
                  <c:v>440100</c:v>
                </c:pt>
                <c:pt idx="158">
                  <c:v>450600</c:v>
                </c:pt>
                <c:pt idx="159">
                  <c:v>442800</c:v>
                </c:pt>
                <c:pt idx="160">
                  <c:v>437300</c:v>
                </c:pt>
                <c:pt idx="161">
                  <c:v>436400</c:v>
                </c:pt>
                <c:pt idx="162">
                  <c:v>437400</c:v>
                </c:pt>
                <c:pt idx="163">
                  <c:v>443800</c:v>
                </c:pt>
                <c:pt idx="164">
                  <c:v>444000</c:v>
                </c:pt>
                <c:pt idx="165">
                  <c:v>417200</c:v>
                </c:pt>
                <c:pt idx="166">
                  <c:v>384400</c:v>
                </c:pt>
                <c:pt idx="167">
                  <c:v>387500</c:v>
                </c:pt>
                <c:pt idx="168">
                  <c:v>400600</c:v>
                </c:pt>
                <c:pt idx="169">
                  <c:v>475900</c:v>
                </c:pt>
                <c:pt idx="170">
                  <c:v>475900</c:v>
                </c:pt>
                <c:pt idx="171">
                  <c:v>273500</c:v>
                </c:pt>
                <c:pt idx="172">
                  <c:v>271300</c:v>
                </c:pt>
                <c:pt idx="173">
                  <c:v>216500</c:v>
                </c:pt>
                <c:pt idx="174">
                  <c:v>204300</c:v>
                </c:pt>
                <c:pt idx="175">
                  <c:v>234400</c:v>
                </c:pt>
                <c:pt idx="176">
                  <c:v>288400</c:v>
                </c:pt>
                <c:pt idx="177">
                  <c:v>341900</c:v>
                </c:pt>
                <c:pt idx="178">
                  <c:v>442300</c:v>
                </c:pt>
                <c:pt idx="179">
                  <c:v>500700</c:v>
                </c:pt>
                <c:pt idx="180">
                  <c:v>485100</c:v>
                </c:pt>
                <c:pt idx="181">
                  <c:v>297600</c:v>
                </c:pt>
                <c:pt idx="182">
                  <c:v>336700</c:v>
                </c:pt>
                <c:pt idx="183">
                  <c:v>220500</c:v>
                </c:pt>
                <c:pt idx="184">
                  <c:v>227800</c:v>
                </c:pt>
                <c:pt idx="185">
                  <c:v>236000</c:v>
                </c:pt>
                <c:pt idx="186">
                  <c:v>285200</c:v>
                </c:pt>
                <c:pt idx="187">
                  <c:v>224800</c:v>
                </c:pt>
                <c:pt idx="188">
                  <c:v>219100</c:v>
                </c:pt>
                <c:pt idx="189">
                  <c:v>135200</c:v>
                </c:pt>
                <c:pt idx="190">
                  <c:v>121500</c:v>
                </c:pt>
                <c:pt idx="191">
                  <c:v>124000</c:v>
                </c:pt>
                <c:pt idx="192">
                  <c:v>139100</c:v>
                </c:pt>
                <c:pt idx="193">
                  <c:v>195200</c:v>
                </c:pt>
                <c:pt idx="194">
                  <c:v>233100</c:v>
                </c:pt>
                <c:pt idx="195">
                  <c:v>226100</c:v>
                </c:pt>
                <c:pt idx="196">
                  <c:v>208100</c:v>
                </c:pt>
                <c:pt idx="197">
                  <c:v>176400</c:v>
                </c:pt>
                <c:pt idx="198">
                  <c:v>155900</c:v>
                </c:pt>
                <c:pt idx="199">
                  <c:v>156500</c:v>
                </c:pt>
                <c:pt idx="200">
                  <c:v>177600</c:v>
                </c:pt>
                <c:pt idx="201">
                  <c:v>150900</c:v>
                </c:pt>
                <c:pt idx="202">
                  <c:v>195200</c:v>
                </c:pt>
                <c:pt idx="203">
                  <c:v>196000</c:v>
                </c:pt>
                <c:pt idx="204">
                  <c:v>211600</c:v>
                </c:pt>
                <c:pt idx="205">
                  <c:v>237600</c:v>
                </c:pt>
                <c:pt idx="206">
                  <c:v>217500</c:v>
                </c:pt>
                <c:pt idx="207">
                  <c:v>211800</c:v>
                </c:pt>
                <c:pt idx="208">
                  <c:v>134200</c:v>
                </c:pt>
                <c:pt idx="209">
                  <c:v>186400</c:v>
                </c:pt>
                <c:pt idx="210">
                  <c:v>222900</c:v>
                </c:pt>
                <c:pt idx="211">
                  <c:v>220000</c:v>
                </c:pt>
                <c:pt idx="212">
                  <c:v>222000</c:v>
                </c:pt>
                <c:pt idx="213">
                  <c:v>211100</c:v>
                </c:pt>
                <c:pt idx="214">
                  <c:v>134400</c:v>
                </c:pt>
                <c:pt idx="215">
                  <c:v>128100</c:v>
                </c:pt>
                <c:pt idx="216">
                  <c:v>103900</c:v>
                </c:pt>
                <c:pt idx="217">
                  <c:v>95950</c:v>
                </c:pt>
                <c:pt idx="218">
                  <c:v>96000</c:v>
                </c:pt>
                <c:pt idx="219">
                  <c:v>96000</c:v>
                </c:pt>
                <c:pt idx="220">
                  <c:v>145700</c:v>
                </c:pt>
                <c:pt idx="221">
                  <c:v>177600</c:v>
                </c:pt>
                <c:pt idx="222">
                  <c:v>135600</c:v>
                </c:pt>
                <c:pt idx="223">
                  <c:v>115000</c:v>
                </c:pt>
                <c:pt idx="224">
                  <c:v>145700</c:v>
                </c:pt>
                <c:pt idx="225">
                  <c:v>97800</c:v>
                </c:pt>
                <c:pt idx="226">
                  <c:v>130400</c:v>
                </c:pt>
                <c:pt idx="227">
                  <c:v>78560</c:v>
                </c:pt>
                <c:pt idx="228">
                  <c:v>133500</c:v>
                </c:pt>
                <c:pt idx="229">
                  <c:v>111000</c:v>
                </c:pt>
                <c:pt idx="230">
                  <c:v>150800</c:v>
                </c:pt>
                <c:pt idx="231">
                  <c:v>155700</c:v>
                </c:pt>
                <c:pt idx="232">
                  <c:v>196000</c:v>
                </c:pt>
                <c:pt idx="233">
                  <c:v>203800</c:v>
                </c:pt>
                <c:pt idx="234">
                  <c:v>210100</c:v>
                </c:pt>
                <c:pt idx="235">
                  <c:v>217200</c:v>
                </c:pt>
                <c:pt idx="236">
                  <c:v>260800</c:v>
                </c:pt>
                <c:pt idx="237">
                  <c:v>172800</c:v>
                </c:pt>
                <c:pt idx="238">
                  <c:v>181700</c:v>
                </c:pt>
                <c:pt idx="239">
                  <c:v>209400</c:v>
                </c:pt>
                <c:pt idx="240">
                  <c:v>229500</c:v>
                </c:pt>
                <c:pt idx="241">
                  <c:v>233700</c:v>
                </c:pt>
                <c:pt idx="242">
                  <c:v>274300</c:v>
                </c:pt>
                <c:pt idx="243">
                  <c:v>325900</c:v>
                </c:pt>
                <c:pt idx="244">
                  <c:v>265400</c:v>
                </c:pt>
                <c:pt idx="245">
                  <c:v>300700</c:v>
                </c:pt>
                <c:pt idx="246">
                  <c:v>341000</c:v>
                </c:pt>
                <c:pt idx="247">
                  <c:v>364000</c:v>
                </c:pt>
                <c:pt idx="248">
                  <c:v>253800</c:v>
                </c:pt>
                <c:pt idx="249">
                  <c:v>305800</c:v>
                </c:pt>
                <c:pt idx="250">
                  <c:v>327800</c:v>
                </c:pt>
                <c:pt idx="251">
                  <c:v>343500</c:v>
                </c:pt>
                <c:pt idx="252">
                  <c:v>357500</c:v>
                </c:pt>
                <c:pt idx="253">
                  <c:v>349900</c:v>
                </c:pt>
                <c:pt idx="254">
                  <c:v>330900</c:v>
                </c:pt>
                <c:pt idx="255">
                  <c:v>324900</c:v>
                </c:pt>
                <c:pt idx="256">
                  <c:v>374600</c:v>
                </c:pt>
                <c:pt idx="257">
                  <c:v>372100</c:v>
                </c:pt>
                <c:pt idx="258">
                  <c:v>371800</c:v>
                </c:pt>
                <c:pt idx="259">
                  <c:v>368400</c:v>
                </c:pt>
                <c:pt idx="260">
                  <c:v>292100</c:v>
                </c:pt>
                <c:pt idx="261">
                  <c:v>292100</c:v>
                </c:pt>
                <c:pt idx="262">
                  <c:v>376700</c:v>
                </c:pt>
                <c:pt idx="263">
                  <c:v>381600</c:v>
                </c:pt>
                <c:pt idx="264">
                  <c:v>433300</c:v>
                </c:pt>
                <c:pt idx="265">
                  <c:v>434700</c:v>
                </c:pt>
                <c:pt idx="266">
                  <c:v>447000</c:v>
                </c:pt>
                <c:pt idx="267">
                  <c:v>451900</c:v>
                </c:pt>
                <c:pt idx="268">
                  <c:v>437000</c:v>
                </c:pt>
                <c:pt idx="269">
                  <c:v>355900</c:v>
                </c:pt>
                <c:pt idx="270">
                  <c:v>426900</c:v>
                </c:pt>
                <c:pt idx="271">
                  <c:v>426000</c:v>
                </c:pt>
                <c:pt idx="272">
                  <c:v>445300</c:v>
                </c:pt>
                <c:pt idx="273">
                  <c:v>420900</c:v>
                </c:pt>
                <c:pt idx="274">
                  <c:v>418400</c:v>
                </c:pt>
                <c:pt idx="275">
                  <c:v>407200</c:v>
                </c:pt>
                <c:pt idx="276">
                  <c:v>461600</c:v>
                </c:pt>
                <c:pt idx="277">
                  <c:v>396000</c:v>
                </c:pt>
                <c:pt idx="278">
                  <c:v>399900</c:v>
                </c:pt>
                <c:pt idx="279">
                  <c:v>429500</c:v>
                </c:pt>
                <c:pt idx="280">
                  <c:v>413000</c:v>
                </c:pt>
                <c:pt idx="281">
                  <c:v>433600</c:v>
                </c:pt>
                <c:pt idx="282">
                  <c:v>429200</c:v>
                </c:pt>
                <c:pt idx="283">
                  <c:v>441000</c:v>
                </c:pt>
                <c:pt idx="284">
                  <c:v>399500</c:v>
                </c:pt>
                <c:pt idx="285">
                  <c:v>421000</c:v>
                </c:pt>
                <c:pt idx="286">
                  <c:v>414800</c:v>
                </c:pt>
                <c:pt idx="287">
                  <c:v>405400</c:v>
                </c:pt>
                <c:pt idx="288">
                  <c:v>462600</c:v>
                </c:pt>
                <c:pt idx="289">
                  <c:v>410100</c:v>
                </c:pt>
                <c:pt idx="290">
                  <c:v>436100</c:v>
                </c:pt>
                <c:pt idx="291">
                  <c:v>442300</c:v>
                </c:pt>
                <c:pt idx="292">
                  <c:v>432800</c:v>
                </c:pt>
                <c:pt idx="293">
                  <c:v>416800</c:v>
                </c:pt>
                <c:pt idx="294">
                  <c:v>425700</c:v>
                </c:pt>
                <c:pt idx="295">
                  <c:v>422100</c:v>
                </c:pt>
                <c:pt idx="296">
                  <c:v>396100</c:v>
                </c:pt>
                <c:pt idx="297" formatCode="General">
                  <c:v>472572.68494826183</c:v>
                </c:pt>
                <c:pt idx="298" formatCode="General">
                  <c:v>496113.98894510034</c:v>
                </c:pt>
                <c:pt idx="299" formatCode="General">
                  <c:v>470366.30523333035</c:v>
                </c:pt>
                <c:pt idx="300" formatCode="General">
                  <c:v>444115.70020023978</c:v>
                </c:pt>
                <c:pt idx="301" formatCode="General">
                  <c:v>427059.06374500826</c:v>
                </c:pt>
                <c:pt idx="302" formatCode="General">
                  <c:v>439799.16827010305</c:v>
                </c:pt>
                <c:pt idx="303" formatCode="General">
                  <c:v>456538.95192606351</c:v>
                </c:pt>
                <c:pt idx="304" formatCode="General">
                  <c:v>458388.30863676057</c:v>
                </c:pt>
                <c:pt idx="305" formatCode="General">
                  <c:v>488037.29297845741</c:v>
                </c:pt>
                <c:pt idx="306" formatCode="General">
                  <c:v>484394.72253133194</c:v>
                </c:pt>
                <c:pt idx="307" formatCode="General">
                  <c:v>502056.65030927584</c:v>
                </c:pt>
                <c:pt idx="308" formatCode="General">
                  <c:v>516528.72936733055</c:v>
                </c:pt>
                <c:pt idx="309" formatCode="General">
                  <c:v>512708.29176235263</c:v>
                </c:pt>
                <c:pt idx="310" formatCode="General">
                  <c:v>485100.8482411562</c:v>
                </c:pt>
                <c:pt idx="311" formatCode="General">
                  <c:v>478301.08245631307</c:v>
                </c:pt>
                <c:pt idx="312" formatCode="General">
                  <c:v>482611.41840275156</c:v>
                </c:pt>
                <c:pt idx="313" formatCode="General">
                  <c:v>460701.24909218866</c:v>
                </c:pt>
                <c:pt idx="314" formatCode="General">
                  <c:v>490562.86966399389</c:v>
                </c:pt>
                <c:pt idx="315" formatCode="General">
                  <c:v>500729.09192246071</c:v>
                </c:pt>
                <c:pt idx="316" formatCode="General">
                  <c:v>497096.72828951711</c:v>
                </c:pt>
                <c:pt idx="317" formatCode="General">
                  <c:v>495023.67223340337</c:v>
                </c:pt>
                <c:pt idx="318" formatCode="General">
                  <c:v>497340.28754019272</c:v>
                </c:pt>
                <c:pt idx="319" formatCode="General">
                  <c:v>500391.23570581689</c:v>
                </c:pt>
                <c:pt idx="320" formatCode="General">
                  <c:v>505821.16728866054</c:v>
                </c:pt>
                <c:pt idx="321" formatCode="General">
                  <c:v>501298.13346978108</c:v>
                </c:pt>
                <c:pt idx="322" formatCode="General">
                  <c:v>476014.02220011968</c:v>
                </c:pt>
                <c:pt idx="323" formatCode="General">
                  <c:v>449268.91658123297</c:v>
                </c:pt>
                <c:pt idx="324" formatCode="General">
                  <c:v>454885.36819536495</c:v>
                </c:pt>
                <c:pt idx="325" formatCode="General">
                  <c:v>462373.18492541165</c:v>
                </c:pt>
                <c:pt idx="326" formatCode="General">
                  <c:v>530173.48534161085</c:v>
                </c:pt>
                <c:pt idx="327" formatCode="General">
                  <c:v>526303.36019357061</c:v>
                </c:pt>
                <c:pt idx="328" formatCode="General">
                  <c:v>338241.58201646287</c:v>
                </c:pt>
                <c:pt idx="329" formatCode="General">
                  <c:v>347569.74358288822</c:v>
                </c:pt>
                <c:pt idx="330" formatCode="General">
                  <c:v>304230.08994318428</c:v>
                </c:pt>
                <c:pt idx="331" formatCode="General">
                  <c:v>304834.33014224755</c:v>
                </c:pt>
                <c:pt idx="332" formatCode="General">
                  <c:v>343074.04646103008</c:v>
                </c:pt>
                <c:pt idx="333" formatCode="General">
                  <c:v>395914.44403761544</c:v>
                </c:pt>
                <c:pt idx="334" formatCode="General">
                  <c:v>434710.83113407367</c:v>
                </c:pt>
                <c:pt idx="335" formatCode="General">
                  <c:v>510425.35287341615</c:v>
                </c:pt>
                <c:pt idx="336" formatCode="General">
                  <c:v>543771.27820655575</c:v>
                </c:pt>
                <c:pt idx="337" formatCode="General">
                  <c:v>505241.79392245121</c:v>
                </c:pt>
                <c:pt idx="338" formatCode="General">
                  <c:v>317851.52109707298</c:v>
                </c:pt>
                <c:pt idx="339" formatCode="General">
                  <c:v>356631.28314367391</c:v>
                </c:pt>
                <c:pt idx="340" formatCode="General">
                  <c:v>248142.84924203384</c:v>
                </c:pt>
                <c:pt idx="341" formatCode="General">
                  <c:v>259050.51793223229</c:v>
                </c:pt>
                <c:pt idx="342" formatCode="General">
                  <c:v>268757.11548764078</c:v>
                </c:pt>
                <c:pt idx="343" formatCode="General">
                  <c:v>316835.05630843597</c:v>
                </c:pt>
                <c:pt idx="344" formatCode="General">
                  <c:v>255595.97261864098</c:v>
                </c:pt>
                <c:pt idx="345" formatCode="General">
                  <c:v>248108.86855261837</c:v>
                </c:pt>
                <c:pt idx="346" formatCode="General">
                  <c:v>165093.7672327859</c:v>
                </c:pt>
                <c:pt idx="347" formatCode="General">
                  <c:v>157214.93272190273</c:v>
                </c:pt>
                <c:pt idx="348" formatCode="General">
                  <c:v>165559.87617651018</c:v>
                </c:pt>
                <c:pt idx="349" formatCode="General">
                  <c:v>179029.04331701383</c:v>
                </c:pt>
                <c:pt idx="350" formatCode="General">
                  <c:v>228183.84341767401</c:v>
                </c:pt>
                <c:pt idx="351" formatCode="General">
                  <c:v>263448.24221248517</c:v>
                </c:pt>
                <c:pt idx="352" formatCode="General">
                  <c:v>254940.32718393189</c:v>
                </c:pt>
                <c:pt idx="353" formatCode="General">
                  <c:v>239442.82722315582</c:v>
                </c:pt>
                <c:pt idx="354" formatCode="General">
                  <c:v>208066.35655260267</c:v>
                </c:pt>
                <c:pt idx="355" formatCode="General">
                  <c:v>185505.73748319832</c:v>
                </c:pt>
                <c:pt idx="356" formatCode="General">
                  <c:v>182005.49572672541</c:v>
                </c:pt>
                <c:pt idx="357" formatCode="General">
                  <c:v>198197.42230772445</c:v>
                </c:pt>
                <c:pt idx="358" formatCode="General">
                  <c:v>170796.47364286138</c:v>
                </c:pt>
                <c:pt idx="359" formatCode="General">
                  <c:v>214763.77823013585</c:v>
                </c:pt>
                <c:pt idx="360" formatCode="General">
                  <c:v>211968.56291375629</c:v>
                </c:pt>
                <c:pt idx="361" formatCode="General">
                  <c:v>223217.01431458106</c:v>
                </c:pt>
                <c:pt idx="362" formatCode="General">
                  <c:v>245615.71562860743</c:v>
                </c:pt>
                <c:pt idx="363" formatCode="General">
                  <c:v>224779.44949385492</c:v>
                </c:pt>
                <c:pt idx="364" formatCode="General">
                  <c:v>214561.8270223469</c:v>
                </c:pt>
                <c:pt idx="365" formatCode="General">
                  <c:v>140415.22693276888</c:v>
                </c:pt>
                <c:pt idx="366" formatCode="General">
                  <c:v>192666.21786577368</c:v>
                </c:pt>
                <c:pt idx="367" formatCode="General">
                  <c:v>227155.58056355102</c:v>
                </c:pt>
                <c:pt idx="368" formatCode="General">
                  <c:v>222761.68508873964</c:v>
                </c:pt>
                <c:pt idx="369" formatCode="General">
                  <c:v>224722.04077538144</c:v>
                </c:pt>
                <c:pt idx="370" formatCode="General">
                  <c:v>214120.0813071829</c:v>
                </c:pt>
                <c:pt idx="371" formatCode="General">
                  <c:v>143816.79341259255</c:v>
                </c:pt>
                <c:pt idx="372" formatCode="General">
                  <c:v>143389.64429685613</c:v>
                </c:pt>
                <c:pt idx="373" formatCode="General">
                  <c:v>126552.62298024114</c:v>
                </c:pt>
                <c:pt idx="374" formatCode="General">
                  <c:v>126988.86720063991</c:v>
                </c:pt>
                <c:pt idx="375" formatCode="General">
                  <c:v>135398.1194021338</c:v>
                </c:pt>
                <c:pt idx="376" formatCode="General">
                  <c:v>144113.03983844334</c:v>
                </c:pt>
                <c:pt idx="377" formatCode="General">
                  <c:v>190152.03556151042</c:v>
                </c:pt>
                <c:pt idx="378" formatCode="General">
                  <c:v>217873.40890295157</c:v>
                </c:pt>
                <c:pt idx="379" formatCode="General">
                  <c:v>179668.73725519434</c:v>
                </c:pt>
                <c:pt idx="380" formatCode="General">
                  <c:v>163950.62040062295</c:v>
                </c:pt>
                <c:pt idx="381" formatCode="General">
                  <c:v>197206.64347007466</c:v>
                </c:pt>
                <c:pt idx="382" formatCode="General">
                  <c:v>149693.4554485275</c:v>
                </c:pt>
                <c:pt idx="383" formatCode="General">
                  <c:v>176818.90992729325</c:v>
                </c:pt>
                <c:pt idx="384" formatCode="General">
                  <c:v>125452.03545743044</c:v>
                </c:pt>
                <c:pt idx="385" formatCode="General">
                  <c:v>175639.67783713189</c:v>
                </c:pt>
                <c:pt idx="386" formatCode="General">
                  <c:v>150909.41880416183</c:v>
                </c:pt>
                <c:pt idx="387" formatCode="General">
                  <c:v>185343.86512177775</c:v>
                </c:pt>
                <c:pt idx="388" formatCode="General">
                  <c:v>186771.06519957655</c:v>
                </c:pt>
                <c:pt idx="389" formatCode="General">
                  <c:v>220698.061280564</c:v>
                </c:pt>
                <c:pt idx="390" formatCode="General">
                  <c:v>225643.27261424606</c:v>
                </c:pt>
                <c:pt idx="391" formatCode="General">
                  <c:v>227603.94084903179</c:v>
                </c:pt>
                <c:pt idx="392" formatCode="General">
                  <c:v>231716.03055768425</c:v>
                </c:pt>
                <c:pt idx="393" formatCode="General">
                  <c:v>264944.65566109307</c:v>
                </c:pt>
                <c:pt idx="394" formatCode="General">
                  <c:v>177715.99820233675</c:v>
                </c:pt>
                <c:pt idx="395" formatCode="General">
                  <c:v>188127.12168206912</c:v>
                </c:pt>
                <c:pt idx="396" formatCode="General">
                  <c:v>213994.47390695079</c:v>
                </c:pt>
                <c:pt idx="397" formatCode="General">
                  <c:v>231784.5537162305</c:v>
                </c:pt>
                <c:pt idx="398" formatCode="General">
                  <c:v>238542.94892355864</c:v>
                </c:pt>
                <c:pt idx="399" formatCode="General">
                  <c:v>277620.94268689799</c:v>
                </c:pt>
                <c:pt idx="400" formatCode="General">
                  <c:v>323777.56085409649</c:v>
                </c:pt>
                <c:pt idx="401" formatCode="General">
                  <c:v>261317.8551327319</c:v>
                </c:pt>
                <c:pt idx="402" formatCode="General">
                  <c:v>290895.14513268415</c:v>
                </c:pt>
                <c:pt idx="403" formatCode="General">
                  <c:v>326385.68666584906</c:v>
                </c:pt>
                <c:pt idx="404" formatCode="General">
                  <c:v>341851.57285968028</c:v>
                </c:pt>
                <c:pt idx="405" formatCode="General">
                  <c:v>238807.04548167059</c:v>
                </c:pt>
                <c:pt idx="406" formatCode="General">
                  <c:v>292520.64605570876</c:v>
                </c:pt>
                <c:pt idx="407" formatCode="General">
                  <c:v>309794.27290806529</c:v>
                </c:pt>
                <c:pt idx="408" formatCode="General">
                  <c:v>313754.12803129072</c:v>
                </c:pt>
                <c:pt idx="409" formatCode="General">
                  <c:v>319753.32526592555</c:v>
                </c:pt>
                <c:pt idx="410" formatCode="General">
                  <c:v>314077.11010846635</c:v>
                </c:pt>
                <c:pt idx="411" formatCode="General">
                  <c:v>301924.94484364759</c:v>
                </c:pt>
                <c:pt idx="412" formatCode="General">
                  <c:v>299856.78275485052</c:v>
                </c:pt>
                <c:pt idx="413" formatCode="General">
                  <c:v>348594.91729505669</c:v>
                </c:pt>
                <c:pt idx="414" formatCode="General">
                  <c:v>350321.58848005906</c:v>
                </c:pt>
                <c:pt idx="415" formatCode="General">
                  <c:v>351442.23788637365</c:v>
                </c:pt>
                <c:pt idx="416" formatCode="General">
                  <c:v>351842.33542724286</c:v>
                </c:pt>
                <c:pt idx="417" formatCode="General">
                  <c:v>284627.59461408504</c:v>
                </c:pt>
                <c:pt idx="418" formatCode="General">
                  <c:v>292982.60719491018</c:v>
                </c:pt>
                <c:pt idx="419" formatCode="General">
                  <c:v>377156.65197275719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5-414F-A6E5-2B11E5E6B33E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396100</c:v>
                </c:pt>
                <c:pt idx="297" formatCode="0.00E+00">
                  <c:v>472572.68494826183</c:v>
                </c:pt>
                <c:pt idx="298" formatCode="0.00E+00">
                  <c:v>496113.98894510034</c:v>
                </c:pt>
                <c:pt idx="299" formatCode="0.00E+00">
                  <c:v>470366.30523333035</c:v>
                </c:pt>
                <c:pt idx="300" formatCode="0.00E+00">
                  <c:v>444115.70020023978</c:v>
                </c:pt>
                <c:pt idx="301" formatCode="0.00E+00">
                  <c:v>427059.06374500826</c:v>
                </c:pt>
                <c:pt idx="302" formatCode="0.00E+00">
                  <c:v>439799.16827010305</c:v>
                </c:pt>
                <c:pt idx="303" formatCode="0.00E+00">
                  <c:v>456538.95192606351</c:v>
                </c:pt>
                <c:pt idx="304" formatCode="0.00E+00">
                  <c:v>458388.30863676057</c:v>
                </c:pt>
                <c:pt idx="305" formatCode="0.00E+00">
                  <c:v>488037.29297845741</c:v>
                </c:pt>
                <c:pt idx="306" formatCode="0.00E+00">
                  <c:v>484394.72253133194</c:v>
                </c:pt>
                <c:pt idx="307" formatCode="0.00E+00">
                  <c:v>502056.65030927584</c:v>
                </c:pt>
                <c:pt idx="308" formatCode="0.00E+00">
                  <c:v>516528.72936733055</c:v>
                </c:pt>
                <c:pt idx="309" formatCode="0.00E+00">
                  <c:v>512708.29176235263</c:v>
                </c:pt>
                <c:pt idx="310" formatCode="0.00E+00">
                  <c:v>485100.8482411562</c:v>
                </c:pt>
                <c:pt idx="311" formatCode="0.00E+00">
                  <c:v>478301.08245631307</c:v>
                </c:pt>
                <c:pt idx="312" formatCode="0.00E+00">
                  <c:v>482611.41840275156</c:v>
                </c:pt>
                <c:pt idx="313" formatCode="0.00E+00">
                  <c:v>460701.24909218866</c:v>
                </c:pt>
                <c:pt idx="314" formatCode="0.00E+00">
                  <c:v>490562.86966399389</c:v>
                </c:pt>
                <c:pt idx="315" formatCode="0.00E+00">
                  <c:v>500729.09192246071</c:v>
                </c:pt>
                <c:pt idx="316" formatCode="0.00E+00">
                  <c:v>497096.72828951711</c:v>
                </c:pt>
                <c:pt idx="317" formatCode="0.00E+00">
                  <c:v>495023.67223340337</c:v>
                </c:pt>
                <c:pt idx="318" formatCode="0.00E+00">
                  <c:v>497340.28754019272</c:v>
                </c:pt>
                <c:pt idx="319" formatCode="0.00E+00">
                  <c:v>500391.23570581689</c:v>
                </c:pt>
                <c:pt idx="320" formatCode="0.00E+00">
                  <c:v>505821.16728866054</c:v>
                </c:pt>
                <c:pt idx="321" formatCode="0.00E+00">
                  <c:v>501298.13346978108</c:v>
                </c:pt>
                <c:pt idx="322" formatCode="0.00E+00">
                  <c:v>476014.02220011968</c:v>
                </c:pt>
                <c:pt idx="323" formatCode="0.00E+00">
                  <c:v>449268.91658123297</c:v>
                </c:pt>
                <c:pt idx="324" formatCode="0.00E+00">
                  <c:v>454885.36819536495</c:v>
                </c:pt>
                <c:pt idx="325" formatCode="0.00E+00">
                  <c:v>462373.18492541165</c:v>
                </c:pt>
                <c:pt idx="326" formatCode="0.00E+00">
                  <c:v>530173.48534161085</c:v>
                </c:pt>
                <c:pt idx="327" formatCode="0.00E+00">
                  <c:v>526303.36019357061</c:v>
                </c:pt>
                <c:pt idx="328" formatCode="0.00E+00">
                  <c:v>338241.58201646287</c:v>
                </c:pt>
                <c:pt idx="329" formatCode="0.00E+00">
                  <c:v>347569.74358288822</c:v>
                </c:pt>
                <c:pt idx="330" formatCode="0.00E+00">
                  <c:v>304230.08994318428</c:v>
                </c:pt>
                <c:pt idx="331" formatCode="0.00E+00">
                  <c:v>304834.33014224755</c:v>
                </c:pt>
                <c:pt idx="332" formatCode="0.00E+00">
                  <c:v>343074.04646103008</c:v>
                </c:pt>
                <c:pt idx="333" formatCode="0.00E+00">
                  <c:v>395914.44403761544</c:v>
                </c:pt>
                <c:pt idx="334" formatCode="0.00E+00">
                  <c:v>434710.83113407367</c:v>
                </c:pt>
                <c:pt idx="335" formatCode="0.00E+00">
                  <c:v>510425.35287341615</c:v>
                </c:pt>
                <c:pt idx="336" formatCode="0.00E+00">
                  <c:v>543771.27820655575</c:v>
                </c:pt>
                <c:pt idx="337" formatCode="0.00E+00">
                  <c:v>505241.79392245121</c:v>
                </c:pt>
                <c:pt idx="338" formatCode="0.00E+00">
                  <c:v>317851.52109707298</c:v>
                </c:pt>
                <c:pt idx="339" formatCode="0.00E+00">
                  <c:v>356631.28314367391</c:v>
                </c:pt>
                <c:pt idx="340" formatCode="0.00E+00">
                  <c:v>248142.84924203384</c:v>
                </c:pt>
                <c:pt idx="341" formatCode="0.00E+00">
                  <c:v>259050.51793223229</c:v>
                </c:pt>
                <c:pt idx="342" formatCode="0.00E+00">
                  <c:v>268757.11548764078</c:v>
                </c:pt>
                <c:pt idx="343" formatCode="0.00E+00">
                  <c:v>316835.05630843597</c:v>
                </c:pt>
                <c:pt idx="344" formatCode="0.00E+00">
                  <c:v>255595.97261864098</c:v>
                </c:pt>
                <c:pt idx="345" formatCode="0.00E+00">
                  <c:v>248108.86855261837</c:v>
                </c:pt>
                <c:pt idx="346" formatCode="0.00E+00">
                  <c:v>165093.7672327859</c:v>
                </c:pt>
                <c:pt idx="347" formatCode="0.00E+00">
                  <c:v>157214.93272190273</c:v>
                </c:pt>
                <c:pt idx="348" formatCode="0.00E+00">
                  <c:v>165559.87617651018</c:v>
                </c:pt>
                <c:pt idx="349" formatCode="0.00E+00">
                  <c:v>179029.04331701383</c:v>
                </c:pt>
                <c:pt idx="350" formatCode="0.00E+00">
                  <c:v>228183.84341767401</c:v>
                </c:pt>
                <c:pt idx="351" formatCode="0.00E+00">
                  <c:v>263448.24221248517</c:v>
                </c:pt>
                <c:pt idx="352" formatCode="0.00E+00">
                  <c:v>254940.32718393189</c:v>
                </c:pt>
                <c:pt idx="353" formatCode="0.00E+00">
                  <c:v>239442.82722315582</c:v>
                </c:pt>
                <c:pt idx="354" formatCode="0.00E+00">
                  <c:v>208066.35655260267</c:v>
                </c:pt>
                <c:pt idx="355" formatCode="0.00E+00">
                  <c:v>185505.73748319832</c:v>
                </c:pt>
                <c:pt idx="356" formatCode="0.00E+00">
                  <c:v>182005.49572672541</c:v>
                </c:pt>
                <c:pt idx="357" formatCode="0.00E+00">
                  <c:v>198197.42230772445</c:v>
                </c:pt>
                <c:pt idx="358" formatCode="0.00E+00">
                  <c:v>170796.47364286138</c:v>
                </c:pt>
                <c:pt idx="359" formatCode="0.00E+00">
                  <c:v>214763.77823013585</c:v>
                </c:pt>
                <c:pt idx="360" formatCode="0.00E+00">
                  <c:v>211968.56291375629</c:v>
                </c:pt>
                <c:pt idx="361" formatCode="0.00E+00">
                  <c:v>223217.01431458106</c:v>
                </c:pt>
                <c:pt idx="362" formatCode="0.00E+00">
                  <c:v>245615.71562860743</c:v>
                </c:pt>
                <c:pt idx="363" formatCode="0.00E+00">
                  <c:v>224779.44949385492</c:v>
                </c:pt>
                <c:pt idx="364" formatCode="0.00E+00">
                  <c:v>214561.8270223469</c:v>
                </c:pt>
                <c:pt idx="365" formatCode="0.00E+00">
                  <c:v>140415.22693276888</c:v>
                </c:pt>
                <c:pt idx="366" formatCode="0.00E+00">
                  <c:v>192666.21786577368</c:v>
                </c:pt>
                <c:pt idx="367" formatCode="0.00E+00">
                  <c:v>227155.58056355102</c:v>
                </c:pt>
                <c:pt idx="368" formatCode="0.00E+00">
                  <c:v>222761.68508873964</c:v>
                </c:pt>
                <c:pt idx="369" formatCode="0.00E+00">
                  <c:v>224722.04077538144</c:v>
                </c:pt>
                <c:pt idx="370" formatCode="0.00E+00">
                  <c:v>214120.0813071829</c:v>
                </c:pt>
                <c:pt idx="371" formatCode="0.00E+00">
                  <c:v>143816.79341259255</c:v>
                </c:pt>
                <c:pt idx="372" formatCode="0.00E+00">
                  <c:v>143389.64429685613</c:v>
                </c:pt>
                <c:pt idx="373" formatCode="0.00E+00">
                  <c:v>126552.62298024114</c:v>
                </c:pt>
                <c:pt idx="374" formatCode="0.00E+00">
                  <c:v>126988.86720063991</c:v>
                </c:pt>
                <c:pt idx="375" formatCode="0.00E+00">
                  <c:v>135398.1194021338</c:v>
                </c:pt>
                <c:pt idx="376" formatCode="0.00E+00">
                  <c:v>144113.03983844334</c:v>
                </c:pt>
                <c:pt idx="377" formatCode="0.00E+00">
                  <c:v>190152.03556151042</c:v>
                </c:pt>
                <c:pt idx="378" formatCode="0.00E+00">
                  <c:v>217873.40890295157</c:v>
                </c:pt>
                <c:pt idx="379" formatCode="0.00E+00">
                  <c:v>179668.73725519434</c:v>
                </c:pt>
                <c:pt idx="380" formatCode="0.00E+00">
                  <c:v>163950.62040062295</c:v>
                </c:pt>
                <c:pt idx="381" formatCode="0.00E+00">
                  <c:v>197206.64347007466</c:v>
                </c:pt>
                <c:pt idx="382" formatCode="0.00E+00">
                  <c:v>149693.4554485275</c:v>
                </c:pt>
                <c:pt idx="383" formatCode="0.00E+00">
                  <c:v>176818.90992729325</c:v>
                </c:pt>
                <c:pt idx="384" formatCode="0.00E+00">
                  <c:v>125452.03545743044</c:v>
                </c:pt>
                <c:pt idx="385" formatCode="0.00E+00">
                  <c:v>175639.67783713189</c:v>
                </c:pt>
                <c:pt idx="386" formatCode="0.00E+00">
                  <c:v>150909.41880416183</c:v>
                </c:pt>
                <c:pt idx="387" formatCode="0.00E+00">
                  <c:v>185343.86512177775</c:v>
                </c:pt>
                <c:pt idx="388" formatCode="0.00E+00">
                  <c:v>186771.06519957655</c:v>
                </c:pt>
                <c:pt idx="389" formatCode="0.00E+00">
                  <c:v>220698.061280564</c:v>
                </c:pt>
                <c:pt idx="390" formatCode="0.00E+00">
                  <c:v>225643.27261424606</c:v>
                </c:pt>
                <c:pt idx="391" formatCode="0.00E+00">
                  <c:v>227603.94084903179</c:v>
                </c:pt>
                <c:pt idx="392" formatCode="0.00E+00">
                  <c:v>231716.03055768425</c:v>
                </c:pt>
                <c:pt idx="393" formatCode="0.00E+00">
                  <c:v>264944.65566109307</c:v>
                </c:pt>
                <c:pt idx="394" formatCode="0.00E+00">
                  <c:v>177715.99820233675</c:v>
                </c:pt>
                <c:pt idx="395" formatCode="0.00E+00">
                  <c:v>188127.12168206912</c:v>
                </c:pt>
                <c:pt idx="396" formatCode="0.00E+00">
                  <c:v>213994.47390695079</c:v>
                </c:pt>
                <c:pt idx="397" formatCode="0.00E+00">
                  <c:v>231784.5537162305</c:v>
                </c:pt>
                <c:pt idx="398" formatCode="0.00E+00">
                  <c:v>238542.94892355864</c:v>
                </c:pt>
                <c:pt idx="399" formatCode="0.00E+00">
                  <c:v>277620.94268689799</c:v>
                </c:pt>
                <c:pt idx="400" formatCode="0.00E+00">
                  <c:v>323777.56085409649</c:v>
                </c:pt>
                <c:pt idx="401" formatCode="0.00E+00">
                  <c:v>261317.8551327319</c:v>
                </c:pt>
                <c:pt idx="402" formatCode="0.00E+00">
                  <c:v>290895.14513268415</c:v>
                </c:pt>
                <c:pt idx="403" formatCode="0.00E+00">
                  <c:v>326385.68666584906</c:v>
                </c:pt>
                <c:pt idx="404" formatCode="0.00E+00">
                  <c:v>341851.57285968028</c:v>
                </c:pt>
                <c:pt idx="405" formatCode="0.00E+00">
                  <c:v>238807.04548167059</c:v>
                </c:pt>
                <c:pt idx="406" formatCode="0.00E+00">
                  <c:v>292520.64605570876</c:v>
                </c:pt>
                <c:pt idx="407" formatCode="0.00E+00">
                  <c:v>309794.27290806529</c:v>
                </c:pt>
                <c:pt idx="408" formatCode="0.00E+00">
                  <c:v>313754.12803129072</c:v>
                </c:pt>
                <c:pt idx="409" formatCode="0.00E+00">
                  <c:v>319753.32526592555</c:v>
                </c:pt>
                <c:pt idx="410" formatCode="0.00E+00">
                  <c:v>314077.11010846635</c:v>
                </c:pt>
                <c:pt idx="411" formatCode="0.00E+00">
                  <c:v>301924.94484364759</c:v>
                </c:pt>
                <c:pt idx="412" formatCode="0.00E+00">
                  <c:v>299856.78275485052</c:v>
                </c:pt>
                <c:pt idx="413" formatCode="0.00E+00">
                  <c:v>348594.91729505669</c:v>
                </c:pt>
                <c:pt idx="414" formatCode="0.00E+00">
                  <c:v>350321.58848005906</c:v>
                </c:pt>
                <c:pt idx="415" formatCode="0.00E+00">
                  <c:v>351442.23788637365</c:v>
                </c:pt>
                <c:pt idx="416" formatCode="0.00E+00">
                  <c:v>351842.33542724286</c:v>
                </c:pt>
                <c:pt idx="417" formatCode="0.00E+00">
                  <c:v>284627.59461408504</c:v>
                </c:pt>
                <c:pt idx="418" formatCode="0.00E+00">
                  <c:v>292982.60719491018</c:v>
                </c:pt>
                <c:pt idx="419" formatCode="0.00E+00">
                  <c:v>377156.65197275719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5-414F-A6E5-2B11E5E6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33312"/>
        <c:axId val="3546690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396100</c:v>
                      </c:pt>
                      <c:pt idx="297" formatCode="0.00E+00">
                        <c:v>355370.28862380481</c:v>
                      </c:pt>
                      <c:pt idx="298" formatCode="0.00E+00">
                        <c:v>378315.31858766556</c:v>
                      </c:pt>
                      <c:pt idx="299" formatCode="0.00E+00">
                        <c:v>351962.58797196206</c:v>
                      </c:pt>
                      <c:pt idx="300" formatCode="0.00E+00">
                        <c:v>325098.18154441396</c:v>
                      </c:pt>
                      <c:pt idx="301" formatCode="0.00E+00">
                        <c:v>307419.00913192134</c:v>
                      </c:pt>
                      <c:pt idx="302" formatCode="0.00E+00">
                        <c:v>319527.86455799069</c:v>
                      </c:pt>
                      <c:pt idx="303" formatCode="0.00E+00">
                        <c:v>335627.70883362193</c:v>
                      </c:pt>
                      <c:pt idx="304" formatCode="0.00E+00">
                        <c:v>336828.4601288308</c:v>
                      </c:pt>
                      <c:pt idx="305" formatCode="0.00E+00">
                        <c:v>365820.1985982171</c:v>
                      </c:pt>
                      <c:pt idx="306" formatCode="0.00E+00">
                        <c:v>361511.76867931831</c:v>
                      </c:pt>
                      <c:pt idx="307" formatCode="0.00E+00">
                        <c:v>378499.25146963989</c:v>
                      </c:pt>
                      <c:pt idx="308" formatCode="0.00E+00">
                        <c:v>392288.32928179373</c:v>
                      </c:pt>
                      <c:pt idx="309" formatCode="0.00E+00">
                        <c:v>387776.36455240491</c:v>
                      </c:pt>
                      <c:pt idx="310" formatCode="0.00E+00">
                        <c:v>359468.89947909745</c:v>
                      </c:pt>
                      <c:pt idx="311" formatCode="0.00E+00">
                        <c:v>351960.65018579934</c:v>
                      </c:pt>
                      <c:pt idx="312" formatCode="0.00E+00">
                        <c:v>355554.07410956145</c:v>
                      </c:pt>
                      <c:pt idx="313" formatCode="0.00E+00">
                        <c:v>332918.59862597752</c:v>
                      </c:pt>
                      <c:pt idx="314" formatCode="0.00E+00">
                        <c:v>362046.55411184841</c:v>
                      </c:pt>
                      <c:pt idx="315" formatCode="0.00E+00">
                        <c:v>371470.78843511088</c:v>
                      </c:pt>
                      <c:pt idx="316" formatCode="0.00E+00">
                        <c:v>367088.15086109919</c:v>
                      </c:pt>
                      <c:pt idx="317" formatCode="0.00E+00">
                        <c:v>364256.57243570441</c:v>
                      </c:pt>
                      <c:pt idx="318" formatCode="0.00E+00">
                        <c:v>365806.45521233696</c:v>
                      </c:pt>
                      <c:pt idx="319" formatCode="0.00E+00">
                        <c:v>368082.49960038159</c:v>
                      </c:pt>
                      <c:pt idx="320" formatCode="0.00E+00">
                        <c:v>372729.39567523403</c:v>
                      </c:pt>
                      <c:pt idx="321" formatCode="0.00E+00">
                        <c:v>367415.23469699465</c:v>
                      </c:pt>
                      <c:pt idx="322" formatCode="0.00E+00">
                        <c:v>341331.94521720323</c:v>
                      </c:pt>
                      <c:pt idx="323" formatCode="0.00E+00">
                        <c:v>313779.65142015822</c:v>
                      </c:pt>
                      <c:pt idx="324" formatCode="0.00E+00">
                        <c:v>318580.94641465019</c:v>
                      </c:pt>
                      <c:pt idx="325" formatCode="0.00E+00">
                        <c:v>325245.6800166716</c:v>
                      </c:pt>
                      <c:pt idx="326" formatCode="0.00E+00">
                        <c:v>392215.01309993939</c:v>
                      </c:pt>
                      <c:pt idx="327" formatCode="0.00E+00">
                        <c:v>387506.07905284746</c:v>
                      </c:pt>
                      <c:pt idx="328" formatCode="0.00E+00">
                        <c:v>198597.69335067619</c:v>
                      </c:pt>
                      <c:pt idx="329" formatCode="0.00E+00">
                        <c:v>207071.49197456206</c:v>
                      </c:pt>
                      <c:pt idx="330" formatCode="0.00E+00">
                        <c:v>162869.76341999735</c:v>
                      </c:pt>
                      <c:pt idx="331" formatCode="0.00E+00">
                        <c:v>162604.26038292219</c:v>
                      </c:pt>
                      <c:pt idx="332" formatCode="0.00E+00">
                        <c:v>199966.60897156375</c:v>
                      </c:pt>
                      <c:pt idx="333" formatCode="0.00E+00">
                        <c:v>251922.05829891638</c:v>
                      </c:pt>
                      <c:pt idx="334" formatCode="0.00E+00">
                        <c:v>289825.96072205191</c:v>
                      </c:pt>
                      <c:pt idx="335" formatCode="0.00E+00">
                        <c:v>364640.50555256789</c:v>
                      </c:pt>
                      <c:pt idx="336" formatCode="0.00E+00">
                        <c:v>397079.00599806558</c:v>
                      </c:pt>
                      <c:pt idx="337" formatCode="0.00E+00">
                        <c:v>357634.69314782042</c:v>
                      </c:pt>
                      <c:pt idx="338" formatCode="0.00E+00">
                        <c:v>169322.23239826749</c:v>
                      </c:pt>
                      <c:pt idx="339" formatCode="0.00E+00">
                        <c:v>207172.49148076601</c:v>
                      </c:pt>
                      <c:pt idx="340" formatCode="0.00E+00">
                        <c:v>97747.283869295556</c:v>
                      </c:pt>
                      <c:pt idx="341" formatCode="0.00E+00">
                        <c:v>107710.95235361773</c:v>
                      </c:pt>
                      <c:pt idx="342" formatCode="0.00E+00">
                        <c:v>116466.36739257598</c:v>
                      </c:pt>
                      <c:pt idx="343" formatCode="0.00E+00">
                        <c:v>163585.9874888144</c:v>
                      </c:pt>
                      <c:pt idx="344" formatCode="0.00E+00">
                        <c:v>101381.48886790159</c:v>
                      </c:pt>
                      <c:pt idx="345" formatCode="0.00E+00">
                        <c:v>92921.919547762489</c:v>
                      </c:pt>
                      <c:pt idx="346" formatCode="0.00E+00">
                        <c:v>8927.3464001671528</c:v>
                      </c:pt>
                      <c:pt idx="347" formatCode="0.00E+00">
                        <c:v>62.077087603276595</c:v>
                      </c:pt>
                      <c:pt idx="348" formatCode="0.00E+00">
                        <c:v>7413.6662020933873</c:v>
                      </c:pt>
                      <c:pt idx="349" formatCode="0.00E+00">
                        <c:v>19882.602721422591</c:v>
                      </c:pt>
                      <c:pt idx="350" formatCode="0.00E+00">
                        <c:v>68030.338986020826</c:v>
                      </c:pt>
                      <c:pt idx="351" formatCode="0.00E+00">
                        <c:v>102280.88359245862</c:v>
                      </c:pt>
                      <c:pt idx="352" formatCode="0.00E+00">
                        <c:v>92752.366670521616</c:v>
                      </c:pt>
                      <c:pt idx="353" formatCode="0.00E+00">
                        <c:v>76227.559532376297</c:v>
                      </c:pt>
                      <c:pt idx="354" formatCode="0.00E+00">
                        <c:v>43817.118584874115</c:v>
                      </c:pt>
                      <c:pt idx="355" formatCode="0.00E+00">
                        <c:v>20215.90807702145</c:v>
                      </c:pt>
                      <c:pt idx="356" formatCode="0.00E+00">
                        <c:v>15668.495403265173</c:v>
                      </c:pt>
                      <c:pt idx="357" formatCode="0.00E+00">
                        <c:v>30806.713006896753</c:v>
                      </c:pt>
                      <c:pt idx="358" formatCode="0.00E+00">
                        <c:v>2345.5584514957736</c:v>
                      </c:pt>
                      <c:pt idx="359" formatCode="0.00E+00">
                        <c:v>45246.201102766732</c:v>
                      </c:pt>
                      <c:pt idx="360" formatCode="0.00E+00">
                        <c:v>41377.908386574476</c:v>
                      </c:pt>
                      <c:pt idx="361" formatCode="0.00E+00">
                        <c:v>51546.907213058206</c:v>
                      </c:pt>
                      <c:pt idx="362" formatCode="0.00E+00">
                        <c:v>72859.820769285638</c:v>
                      </c:pt>
                      <c:pt idx="363" formatCode="0.00E+00">
                        <c:v>50931.471380775183</c:v>
                      </c:pt>
                      <c:pt idx="364" formatCode="0.00E+00">
                        <c:v>39615.509538570943</c:v>
                      </c:pt>
                      <c:pt idx="365" formatCode="0.00E+00">
                        <c:v>-35635.646972569462</c:v>
                      </c:pt>
                      <c:pt idx="366" formatCode="0.00E+00">
                        <c:v>15504.60923707881</c:v>
                      </c:pt>
                      <c:pt idx="367" formatCode="0.00E+00">
                        <c:v>48877.097338126157</c:v>
                      </c:pt>
                      <c:pt idx="368" formatCode="0.00E+00">
                        <c:v>43360.225497713836</c:v>
                      </c:pt>
                      <c:pt idx="369" formatCode="0.00E+00">
                        <c:v>44191.540827568242</c:v>
                      </c:pt>
                      <c:pt idx="370" formatCode="0.00E+00">
                        <c:v>32454.514459713886</c:v>
                      </c:pt>
                      <c:pt idx="371" formatCode="0.00E+00">
                        <c:v>-38989.829760662426</c:v>
                      </c:pt>
                      <c:pt idx="372" formatCode="0.00E+00">
                        <c:v>-40563.987845049181</c:v>
                      </c:pt>
                      <c:pt idx="373" formatCode="0.00E+00">
                        <c:v>-58553.934324973088</c:v>
                      </c:pt>
                      <c:pt idx="374" formatCode="0.00E+00">
                        <c:v>-59276.49535069245</c:v>
                      </c:pt>
                      <c:pt idx="375" formatCode="0.00E+00">
                        <c:v>-52031.892703651974</c:v>
                      </c:pt>
                      <c:pt idx="376" formatCode="0.00E+00">
                        <c:v>-44487.430693788134</c:v>
                      </c:pt>
                      <c:pt idx="377" formatCode="0.00E+00">
                        <c:v>375.33282854838762</c:v>
                      </c:pt>
                      <c:pt idx="378" formatCode="0.00E+00">
                        <c:v>26914.734953779582</c:v>
                      </c:pt>
                      <c:pt idx="379" formatCode="0.00E+00">
                        <c:v>-12477.612505804049</c:v>
                      </c:pt>
                      <c:pt idx="380" formatCode="0.00E+00">
                        <c:v>-29389.075686724129</c:v>
                      </c:pt>
                      <c:pt idx="381" formatCode="0.00E+00">
                        <c:v>2667.9642845590715</c:v>
                      </c:pt>
                      <c:pt idx="382" formatCode="0.00E+00">
                        <c:v>-46049.810202097229</c:v>
                      </c:pt>
                      <c:pt idx="383" formatCode="0.00E+00">
                        <c:v>-20134.512487574597</c:v>
                      </c:pt>
                      <c:pt idx="384" formatCode="0.00E+00">
                        <c:v>-72717.08128915893</c:v>
                      </c:pt>
                      <c:pt idx="385" formatCode="0.00E+00">
                        <c:v>-23750.638412069238</c:v>
                      </c:pt>
                      <c:pt idx="386" formatCode="0.00E+00">
                        <c:v>-49707.57005578489</c:v>
                      </c:pt>
                      <c:pt idx="387" formatCode="0.00E+00">
                        <c:v>-16505.237726744817</c:v>
                      </c:pt>
                      <c:pt idx="388" formatCode="0.00E+00">
                        <c:v>-16315.561615987477</c:v>
                      </c:pt>
                      <c:pt idx="389" formatCode="0.00E+00">
                        <c:v>16368.531589558203</c:v>
                      </c:pt>
                      <c:pt idx="390" formatCode="0.00E+00">
                        <c:v>20065.49188192279</c:v>
                      </c:pt>
                      <c:pt idx="391" formatCode="0.00E+00">
                        <c:v>20772.59132636807</c:v>
                      </c:pt>
                      <c:pt idx="392" formatCode="0.00E+00">
                        <c:v>23625.82458881053</c:v>
                      </c:pt>
                      <c:pt idx="393" formatCode="0.00E+00">
                        <c:v>55590.335361662292</c:v>
                      </c:pt>
                      <c:pt idx="394" formatCode="0.00E+00">
                        <c:v>-32907.664859947778</c:v>
                      </c:pt>
                      <c:pt idx="395" formatCode="0.00E+00">
                        <c:v>-23771.083440546383</c:v>
                      </c:pt>
                      <c:pt idx="396" formatCode="0.00E+00">
                        <c:v>816.55624643451301</c:v>
                      </c:pt>
                      <c:pt idx="397" formatCode="0.00E+00">
                        <c:v>17321.781547628576</c:v>
                      </c:pt>
                      <c:pt idx="398" formatCode="0.00E+00">
                        <c:v>22790.208474004117</c:v>
                      </c:pt>
                      <c:pt idx="399" formatCode="0.00E+00">
                        <c:v>60573.148073290329</c:v>
                      </c:pt>
                      <c:pt idx="400" formatCode="0.00E+00">
                        <c:v>105429.65377812061</c:v>
                      </c:pt>
                      <c:pt idx="401" formatCode="0.00E+00">
                        <c:v>41664.804578498122</c:v>
                      </c:pt>
                      <c:pt idx="402" formatCode="0.00E+00">
                        <c:v>69931.947067034373</c:v>
                      </c:pt>
                      <c:pt idx="403" formatCode="0.00E+00">
                        <c:v>104107.36374137044</c:v>
                      </c:pt>
                      <c:pt idx="404" formatCode="0.00E+00">
                        <c:v>118253.17412046334</c:v>
                      </c:pt>
                      <c:pt idx="405" formatCode="0.00E+00">
                        <c:v>13883.646071844501</c:v>
                      </c:pt>
                      <c:pt idx="406" formatCode="0.00E+00">
                        <c:v>66267.346930783067</c:v>
                      </c:pt>
                      <c:pt idx="407" formatCode="0.00E+00">
                        <c:v>82206.200549103349</c:v>
                      </c:pt>
                      <c:pt idx="408" formatCode="0.00E+00">
                        <c:v>84826.434161936922</c:v>
                      </c:pt>
                      <c:pt idx="409" formatCode="0.00E+00">
                        <c:v>89481.186572305218</c:v>
                      </c:pt>
                      <c:pt idx="410" formatCode="0.00E+00">
                        <c:v>82455.727961973782</c:v>
                      </c:pt>
                      <c:pt idx="411" formatCode="0.00E+00">
                        <c:v>68949.545026635024</c:v>
                      </c:pt>
                      <c:pt idx="412" formatCode="0.00E+00">
                        <c:v>65522.615189227945</c:v>
                      </c:pt>
                      <c:pt idx="413" formatCode="0.00E+00">
                        <c:v>112897.25577380994</c:v>
                      </c:pt>
                      <c:pt idx="414" formatCode="0.00E+00">
                        <c:v>113255.73040169076</c:v>
                      </c:pt>
                      <c:pt idx="415" formatCode="0.00E+00">
                        <c:v>113003.50399226992</c:v>
                      </c:pt>
                      <c:pt idx="416" formatCode="0.00E+00">
                        <c:v>112026.06954196535</c:v>
                      </c:pt>
                      <c:pt idx="417" formatCode="0.00E+00">
                        <c:v>43429.163388587331</c:v>
                      </c:pt>
                      <c:pt idx="418" formatCode="0.00E+00">
                        <c:v>50397.399852673931</c:v>
                      </c:pt>
                      <c:pt idx="419" formatCode="0.00E+00">
                        <c:v>133180.08005884307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05-414F-A6E5-2B11E5E6B3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396100</c:v>
                      </c:pt>
                      <c:pt idx="297" formatCode="0.00E+00">
                        <c:v>589775.08127271885</c:v>
                      </c:pt>
                      <c:pt idx="298" formatCode="0.00E+00">
                        <c:v>613912.65930253512</c:v>
                      </c:pt>
                      <c:pt idx="299" formatCode="0.00E+00">
                        <c:v>588770.02249469864</c:v>
                      </c:pt>
                      <c:pt idx="300" formatCode="0.00E+00">
                        <c:v>563133.21885606553</c:v>
                      </c:pt>
                      <c:pt idx="301" formatCode="0.00E+00">
                        <c:v>546699.11835809518</c:v>
                      </c:pt>
                      <c:pt idx="302" formatCode="0.00E+00">
                        <c:v>560070.47198221541</c:v>
                      </c:pt>
                      <c:pt idx="303" formatCode="0.00E+00">
                        <c:v>577450.1950185051</c:v>
                      </c:pt>
                      <c:pt idx="304" formatCode="0.00E+00">
                        <c:v>579948.15714469028</c:v>
                      </c:pt>
                      <c:pt idx="305" formatCode="0.00E+00">
                        <c:v>610254.38735869771</c:v>
                      </c:pt>
                      <c:pt idx="306" formatCode="0.00E+00">
                        <c:v>607277.6763833455</c:v>
                      </c:pt>
                      <c:pt idx="307" formatCode="0.00E+00">
                        <c:v>625614.04914891173</c:v>
                      </c:pt>
                      <c:pt idx="308" formatCode="0.00E+00">
                        <c:v>640769.12945286743</c:v>
                      </c:pt>
                      <c:pt idx="309" formatCode="0.00E+00">
                        <c:v>637640.21897230041</c:v>
                      </c:pt>
                      <c:pt idx="310" formatCode="0.00E+00">
                        <c:v>610732.79700321495</c:v>
                      </c:pt>
                      <c:pt idx="311" formatCode="0.00E+00">
                        <c:v>604641.5147268268</c:v>
                      </c:pt>
                      <c:pt idx="312" formatCode="0.00E+00">
                        <c:v>609668.76269594161</c:v>
                      </c:pt>
                      <c:pt idx="313" formatCode="0.00E+00">
                        <c:v>588483.8995583998</c:v>
                      </c:pt>
                      <c:pt idx="314" formatCode="0.00E+00">
                        <c:v>619079.1852161393</c:v>
                      </c:pt>
                      <c:pt idx="315" formatCode="0.00E+00">
                        <c:v>629987.39540981059</c:v>
                      </c:pt>
                      <c:pt idx="316" formatCode="0.00E+00">
                        <c:v>627105.30571793509</c:v>
                      </c:pt>
                      <c:pt idx="317" formatCode="0.00E+00">
                        <c:v>625790.77203110233</c:v>
                      </c:pt>
                      <c:pt idx="318" formatCode="0.00E+00">
                        <c:v>628874.11986804847</c:v>
                      </c:pt>
                      <c:pt idx="319" formatCode="0.00E+00">
                        <c:v>632699.97181125218</c:v>
                      </c:pt>
                      <c:pt idx="320" formatCode="0.00E+00">
                        <c:v>638912.93890208704</c:v>
                      </c:pt>
                      <c:pt idx="321" formatCode="0.00E+00">
                        <c:v>635181.03224256751</c:v>
                      </c:pt>
                      <c:pt idx="322" formatCode="0.00E+00">
                        <c:v>610696.09918303613</c:v>
                      </c:pt>
                      <c:pt idx="323" formatCode="0.00E+00">
                        <c:v>584758.18174230773</c:v>
                      </c:pt>
                      <c:pt idx="324" formatCode="0.00E+00">
                        <c:v>591189.78997607972</c:v>
                      </c:pt>
                      <c:pt idx="325" formatCode="0.00E+00">
                        <c:v>599500.68983415165</c:v>
                      </c:pt>
                      <c:pt idx="326" formatCode="0.00E+00">
                        <c:v>668131.95758328238</c:v>
                      </c:pt>
                      <c:pt idx="327" formatCode="0.00E+00">
                        <c:v>665100.64133429376</c:v>
                      </c:pt>
                      <c:pt idx="328" formatCode="0.00E+00">
                        <c:v>477885.47068224952</c:v>
                      </c:pt>
                      <c:pt idx="329" formatCode="0.00E+00">
                        <c:v>488067.99519121437</c:v>
                      </c:pt>
                      <c:pt idx="330" formatCode="0.00E+00">
                        <c:v>445590.41646637121</c:v>
                      </c:pt>
                      <c:pt idx="331" formatCode="0.00E+00">
                        <c:v>447064.39990157291</c:v>
                      </c:pt>
                      <c:pt idx="332" formatCode="0.00E+00">
                        <c:v>486181.48395049642</c:v>
                      </c:pt>
                      <c:pt idx="333" formatCode="0.00E+00">
                        <c:v>539906.82977631455</c:v>
                      </c:pt>
                      <c:pt idx="334" formatCode="0.00E+00">
                        <c:v>579595.70154609543</c:v>
                      </c:pt>
                      <c:pt idx="335" formatCode="0.00E+00">
                        <c:v>656210.20019426441</c:v>
                      </c:pt>
                      <c:pt idx="336" formatCode="0.00E+00">
                        <c:v>690463.55041504593</c:v>
                      </c:pt>
                      <c:pt idx="337" formatCode="0.00E+00">
                        <c:v>652848.894697082</c:v>
                      </c:pt>
                      <c:pt idx="338" formatCode="0.00E+00">
                        <c:v>466380.80979587848</c:v>
                      </c:pt>
                      <c:pt idx="339" formatCode="0.00E+00">
                        <c:v>506090.07480658183</c:v>
                      </c:pt>
                      <c:pt idx="340" formatCode="0.00E+00">
                        <c:v>398538.41461477213</c:v>
                      </c:pt>
                      <c:pt idx="341" formatCode="0.00E+00">
                        <c:v>410390.08351084683</c:v>
                      </c:pt>
                      <c:pt idx="342" formatCode="0.00E+00">
                        <c:v>421047.86358270561</c:v>
                      </c:pt>
                      <c:pt idx="343" formatCode="0.00E+00">
                        <c:v>470084.12512805755</c:v>
                      </c:pt>
                      <c:pt idx="344" formatCode="0.00E+00">
                        <c:v>409810.45636938035</c:v>
                      </c:pt>
                      <c:pt idx="345" formatCode="0.00E+00">
                        <c:v>403295.81755747425</c:v>
                      </c:pt>
                      <c:pt idx="346" formatCode="0.00E+00">
                        <c:v>321260.18806540465</c:v>
                      </c:pt>
                      <c:pt idx="347" formatCode="0.00E+00">
                        <c:v>314367.78835620219</c:v>
                      </c:pt>
                      <c:pt idx="348" formatCode="0.00E+00">
                        <c:v>323706.086150927</c:v>
                      </c:pt>
                      <c:pt idx="349" formatCode="0.00E+00">
                        <c:v>338175.48391260509</c:v>
                      </c:pt>
                      <c:pt idx="350" formatCode="0.00E+00">
                        <c:v>388337.3478493272</c:v>
                      </c:pt>
                      <c:pt idx="351" formatCode="0.00E+00">
                        <c:v>424615.60083251173</c:v>
                      </c:pt>
                      <c:pt idx="352" formatCode="0.00E+00">
                        <c:v>417128.28769734217</c:v>
                      </c:pt>
                      <c:pt idx="353" formatCode="0.00E+00">
                        <c:v>402658.09491393535</c:v>
                      </c:pt>
                      <c:pt idx="354" formatCode="0.00E+00">
                        <c:v>372315.59452033124</c:v>
                      </c:pt>
                      <c:pt idx="355" formatCode="0.00E+00">
                        <c:v>350795.56688937522</c:v>
                      </c:pt>
                      <c:pt idx="356" formatCode="0.00E+00">
                        <c:v>348342.49605018564</c:v>
                      </c:pt>
                      <c:pt idx="357" formatCode="0.00E+00">
                        <c:v>365588.13160855218</c:v>
                      </c:pt>
                      <c:pt idx="358" formatCode="0.00E+00">
                        <c:v>339247.38883422699</c:v>
                      </c:pt>
                      <c:pt idx="359" formatCode="0.00E+00">
                        <c:v>384281.35535750497</c:v>
                      </c:pt>
                      <c:pt idx="360" formatCode="0.00E+00">
                        <c:v>382559.21744093811</c:v>
                      </c:pt>
                      <c:pt idx="361" formatCode="0.00E+00">
                        <c:v>394887.12141610391</c:v>
                      </c:pt>
                      <c:pt idx="362" formatCode="0.00E+00">
                        <c:v>418371.6104879292</c:v>
                      </c:pt>
                      <c:pt idx="363" formatCode="0.00E+00">
                        <c:v>398627.42760693468</c:v>
                      </c:pt>
                      <c:pt idx="364" formatCode="0.00E+00">
                        <c:v>389508.14450612286</c:v>
                      </c:pt>
                      <c:pt idx="365" formatCode="0.00E+00">
                        <c:v>316466.10083810723</c:v>
                      </c:pt>
                      <c:pt idx="366" formatCode="0.00E+00">
                        <c:v>369827.82649446855</c:v>
                      </c:pt>
                      <c:pt idx="367" formatCode="0.00E+00">
                        <c:v>405434.06378897588</c:v>
                      </c:pt>
                      <c:pt idx="368" formatCode="0.00E+00">
                        <c:v>402163.14467976545</c:v>
                      </c:pt>
                      <c:pt idx="369" formatCode="0.00E+00">
                        <c:v>405252.5407231946</c:v>
                      </c:pt>
                      <c:pt idx="370" formatCode="0.00E+00">
                        <c:v>395785.64815465192</c:v>
                      </c:pt>
                      <c:pt idx="371" formatCode="0.00E+00">
                        <c:v>326623.4165858475</c:v>
                      </c:pt>
                      <c:pt idx="372" formatCode="0.00E+00">
                        <c:v>327343.27643876144</c:v>
                      </c:pt>
                      <c:pt idx="373" formatCode="0.00E+00">
                        <c:v>311659.18028545537</c:v>
                      </c:pt>
                      <c:pt idx="374" formatCode="0.00E+00">
                        <c:v>313254.22975197225</c:v>
                      </c:pt>
                      <c:pt idx="375" formatCode="0.00E+00">
                        <c:v>322828.13150791958</c:v>
                      </c:pt>
                      <c:pt idx="376" formatCode="0.00E+00">
                        <c:v>332713.51037067478</c:v>
                      </c:pt>
                      <c:pt idx="377" formatCode="0.00E+00">
                        <c:v>379928.73829447245</c:v>
                      </c:pt>
                      <c:pt idx="378" formatCode="0.00E+00">
                        <c:v>408832.08285212354</c:v>
                      </c:pt>
                      <c:pt idx="379" formatCode="0.00E+00">
                        <c:v>371815.08701619273</c:v>
                      </c:pt>
                      <c:pt idx="380" formatCode="0.00E+00">
                        <c:v>357290.31648797006</c:v>
                      </c:pt>
                      <c:pt idx="381" formatCode="0.00E+00">
                        <c:v>391745.32265559025</c:v>
                      </c:pt>
                      <c:pt idx="382" formatCode="0.00E+00">
                        <c:v>345436.72109915223</c:v>
                      </c:pt>
                      <c:pt idx="383" formatCode="0.00E+00">
                        <c:v>373772.3323421611</c:v>
                      </c:pt>
                      <c:pt idx="384" formatCode="0.00E+00">
                        <c:v>323621.15220401983</c:v>
                      </c:pt>
                      <c:pt idx="385" formatCode="0.00E+00">
                        <c:v>375029.99408633303</c:v>
                      </c:pt>
                      <c:pt idx="386" formatCode="0.00E+00">
                        <c:v>351526.40766410856</c:v>
                      </c:pt>
                      <c:pt idx="387" formatCode="0.00E+00">
                        <c:v>387192.96797030035</c:v>
                      </c:pt>
                      <c:pt idx="388" formatCode="0.00E+00">
                        <c:v>389857.69201514055</c:v>
                      </c:pt>
                      <c:pt idx="389" formatCode="0.00E+00">
                        <c:v>425027.59097156976</c:v>
                      </c:pt>
                      <c:pt idx="390" formatCode="0.00E+00">
                        <c:v>431221.0533465693</c:v>
                      </c:pt>
                      <c:pt idx="391" formatCode="0.00E+00">
                        <c:v>434435.29037169553</c:v>
                      </c:pt>
                      <c:pt idx="392" formatCode="0.00E+00">
                        <c:v>439806.23652655794</c:v>
                      </c:pt>
                      <c:pt idx="393" formatCode="0.00E+00">
                        <c:v>474298.97596052382</c:v>
                      </c:pt>
                      <c:pt idx="394" formatCode="0.00E+00">
                        <c:v>388339.6612646213</c:v>
                      </c:pt>
                      <c:pt idx="395" formatCode="0.00E+00">
                        <c:v>400025.32680468459</c:v>
                      </c:pt>
                      <c:pt idx="396" formatCode="0.00E+00">
                        <c:v>427172.39156746707</c:v>
                      </c:pt>
                      <c:pt idx="397" formatCode="0.00E+00">
                        <c:v>446247.32588483242</c:v>
                      </c:pt>
                      <c:pt idx="398" formatCode="0.00E+00">
                        <c:v>454295.68937311316</c:v>
                      </c:pt>
                      <c:pt idx="399" formatCode="0.00E+00">
                        <c:v>494668.73730050563</c:v>
                      </c:pt>
                      <c:pt idx="400" formatCode="0.00E+00">
                        <c:v>542125.46793007234</c:v>
                      </c:pt>
                      <c:pt idx="401" formatCode="0.00E+00">
                        <c:v>480970.90568696568</c:v>
                      </c:pt>
                      <c:pt idx="402" formatCode="0.00E+00">
                        <c:v>511858.34319833393</c:v>
                      </c:pt>
                      <c:pt idx="403" formatCode="0.00E+00">
                        <c:v>548664.00959032774</c:v>
                      </c:pt>
                      <c:pt idx="404" formatCode="0.00E+00">
                        <c:v>565449.97159889725</c:v>
                      </c:pt>
                      <c:pt idx="405" formatCode="0.00E+00">
                        <c:v>463730.44489149668</c:v>
                      </c:pt>
                      <c:pt idx="406" formatCode="0.00E+00">
                        <c:v>518773.94518063444</c:v>
                      </c:pt>
                      <c:pt idx="407" formatCode="0.00E+00">
                        <c:v>537382.34526702727</c:v>
                      </c:pt>
                      <c:pt idx="408" formatCode="0.00E+00">
                        <c:v>542681.82190064457</c:v>
                      </c:pt>
                      <c:pt idx="409" formatCode="0.00E+00">
                        <c:v>550025.46395954583</c:v>
                      </c:pt>
                      <c:pt idx="410" formatCode="0.00E+00">
                        <c:v>545698.49225495895</c:v>
                      </c:pt>
                      <c:pt idx="411" formatCode="0.00E+00">
                        <c:v>534900.34466066014</c:v>
                      </c:pt>
                      <c:pt idx="412" formatCode="0.00E+00">
                        <c:v>534190.95032047306</c:v>
                      </c:pt>
                      <c:pt idx="413" formatCode="0.00E+00">
                        <c:v>584292.5788163034</c:v>
                      </c:pt>
                      <c:pt idx="414" formatCode="0.00E+00">
                        <c:v>587387.4465584273</c:v>
                      </c:pt>
                      <c:pt idx="415" formatCode="0.00E+00">
                        <c:v>589880.97178047732</c:v>
                      </c:pt>
                      <c:pt idx="416" formatCode="0.00E+00">
                        <c:v>591658.60131252033</c:v>
                      </c:pt>
                      <c:pt idx="417" formatCode="0.00E+00">
                        <c:v>525826.02583958278</c:v>
                      </c:pt>
                      <c:pt idx="418" formatCode="0.00E+00">
                        <c:v>535567.81453714636</c:v>
                      </c:pt>
                      <c:pt idx="419" formatCode="0.00E+00">
                        <c:v>621133.22388667124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05-414F-A6E5-2B11E5E6B33E}"/>
                  </c:ext>
                </c:extLst>
              </c15:ser>
            </c15:filteredLineSeries>
          </c:ext>
        </c:extLst>
      </c:lineChart>
      <c:catAx>
        <c:axId val="4390333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69088"/>
        <c:crosses val="autoZero"/>
        <c:auto val="1"/>
        <c:lblAlgn val="ctr"/>
        <c:lblOffset val="100"/>
        <c:noMultiLvlLbl val="0"/>
      </c:catAx>
      <c:valAx>
        <c:axId val="3546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178300</c:v>
                </c:pt>
                <c:pt idx="1">
                  <c:v>215800</c:v>
                </c:pt>
                <c:pt idx="2">
                  <c:v>227500</c:v>
                </c:pt>
                <c:pt idx="3">
                  <c:v>311200</c:v>
                </c:pt>
                <c:pt idx="4">
                  <c:v>255400</c:v>
                </c:pt>
                <c:pt idx="5">
                  <c:v>174500</c:v>
                </c:pt>
                <c:pt idx="6">
                  <c:v>159400</c:v>
                </c:pt>
                <c:pt idx="7">
                  <c:v>218400</c:v>
                </c:pt>
                <c:pt idx="8">
                  <c:v>209800</c:v>
                </c:pt>
                <c:pt idx="9">
                  <c:v>220800</c:v>
                </c:pt>
                <c:pt idx="10">
                  <c:v>213100</c:v>
                </c:pt>
                <c:pt idx="11">
                  <c:v>234900</c:v>
                </c:pt>
                <c:pt idx="12">
                  <c:v>181400</c:v>
                </c:pt>
                <c:pt idx="13">
                  <c:v>191200</c:v>
                </c:pt>
                <c:pt idx="14">
                  <c:v>317900</c:v>
                </c:pt>
                <c:pt idx="15">
                  <c:v>369000</c:v>
                </c:pt>
                <c:pt idx="16">
                  <c:v>457200</c:v>
                </c:pt>
                <c:pt idx="17">
                  <c:v>215000</c:v>
                </c:pt>
                <c:pt idx="18">
                  <c:v>148100</c:v>
                </c:pt>
                <c:pt idx="19">
                  <c:v>178400</c:v>
                </c:pt>
                <c:pt idx="20">
                  <c:v>332700</c:v>
                </c:pt>
                <c:pt idx="21">
                  <c:v>726000</c:v>
                </c:pt>
                <c:pt idx="22">
                  <c:v>471600</c:v>
                </c:pt>
                <c:pt idx="23">
                  <c:v>439200</c:v>
                </c:pt>
                <c:pt idx="24">
                  <c:v>356400</c:v>
                </c:pt>
                <c:pt idx="25">
                  <c:v>385600</c:v>
                </c:pt>
                <c:pt idx="26">
                  <c:v>672500</c:v>
                </c:pt>
                <c:pt idx="27">
                  <c:v>720700</c:v>
                </c:pt>
                <c:pt idx="28">
                  <c:v>782800</c:v>
                </c:pt>
                <c:pt idx="29">
                  <c:v>454700</c:v>
                </c:pt>
                <c:pt idx="30">
                  <c:v>542400</c:v>
                </c:pt>
                <c:pt idx="31">
                  <c:v>815700</c:v>
                </c:pt>
                <c:pt idx="32">
                  <c:v>1725000</c:v>
                </c:pt>
                <c:pt idx="33">
                  <c:v>1398000</c:v>
                </c:pt>
                <c:pt idx="34">
                  <c:v>876500</c:v>
                </c:pt>
                <c:pt idx="35">
                  <c:v>1336000</c:v>
                </c:pt>
                <c:pt idx="36">
                  <c:v>1207000</c:v>
                </c:pt>
                <c:pt idx="37">
                  <c:v>656800</c:v>
                </c:pt>
                <c:pt idx="38">
                  <c:v>656800</c:v>
                </c:pt>
                <c:pt idx="39">
                  <c:v>1125000</c:v>
                </c:pt>
                <c:pt idx="40">
                  <c:v>1579000</c:v>
                </c:pt>
                <c:pt idx="41">
                  <c:v>1555000</c:v>
                </c:pt>
                <c:pt idx="42">
                  <c:v>1915000</c:v>
                </c:pt>
                <c:pt idx="43">
                  <c:v>1945000</c:v>
                </c:pt>
                <c:pt idx="44">
                  <c:v>2382000</c:v>
                </c:pt>
                <c:pt idx="45">
                  <c:v>1554000</c:v>
                </c:pt>
                <c:pt idx="46">
                  <c:v>2086000</c:v>
                </c:pt>
                <c:pt idx="47">
                  <c:v>1637000</c:v>
                </c:pt>
                <c:pt idx="48">
                  <c:v>1524000</c:v>
                </c:pt>
                <c:pt idx="49">
                  <c:v>1448000</c:v>
                </c:pt>
                <c:pt idx="50">
                  <c:v>4297000</c:v>
                </c:pt>
                <c:pt idx="51">
                  <c:v>5058000</c:v>
                </c:pt>
                <c:pt idx="52">
                  <c:v>3378000</c:v>
                </c:pt>
                <c:pt idx="53">
                  <c:v>2031000</c:v>
                </c:pt>
                <c:pt idx="54">
                  <c:v>1733000</c:v>
                </c:pt>
                <c:pt idx="55">
                  <c:v>1628000</c:v>
                </c:pt>
                <c:pt idx="56">
                  <c:v>2369000</c:v>
                </c:pt>
                <c:pt idx="57">
                  <c:v>3029000</c:v>
                </c:pt>
                <c:pt idx="58">
                  <c:v>2640000</c:v>
                </c:pt>
                <c:pt idx="59">
                  <c:v>2016000</c:v>
                </c:pt>
                <c:pt idx="60">
                  <c:v>1348000</c:v>
                </c:pt>
                <c:pt idx="61">
                  <c:v>1443000</c:v>
                </c:pt>
                <c:pt idx="62">
                  <c:v>1532000</c:v>
                </c:pt>
                <c:pt idx="63">
                  <c:v>5727000</c:v>
                </c:pt>
                <c:pt idx="64">
                  <c:v>2599000</c:v>
                </c:pt>
                <c:pt idx="65">
                  <c:v>1377000</c:v>
                </c:pt>
                <c:pt idx="66">
                  <c:v>1027000</c:v>
                </c:pt>
                <c:pt idx="67">
                  <c:v>1018000</c:v>
                </c:pt>
                <c:pt idx="68">
                  <c:v>2407000</c:v>
                </c:pt>
                <c:pt idx="69">
                  <c:v>7401000</c:v>
                </c:pt>
                <c:pt idx="70">
                  <c:v>5563000</c:v>
                </c:pt>
                <c:pt idx="71">
                  <c:v>3785000</c:v>
                </c:pt>
                <c:pt idx="72">
                  <c:v>3753000</c:v>
                </c:pt>
                <c:pt idx="73">
                  <c:v>4431000</c:v>
                </c:pt>
                <c:pt idx="74">
                  <c:v>3904000</c:v>
                </c:pt>
                <c:pt idx="75">
                  <c:v>4659000</c:v>
                </c:pt>
                <c:pt idx="76">
                  <c:v>2196000</c:v>
                </c:pt>
                <c:pt idx="77">
                  <c:v>1781000</c:v>
                </c:pt>
                <c:pt idx="78">
                  <c:v>1432000</c:v>
                </c:pt>
                <c:pt idx="79">
                  <c:v>2847000</c:v>
                </c:pt>
                <c:pt idx="80">
                  <c:v>2591000</c:v>
                </c:pt>
                <c:pt idx="81">
                  <c:v>3268000</c:v>
                </c:pt>
                <c:pt idx="82">
                  <c:v>2025000</c:v>
                </c:pt>
                <c:pt idx="83">
                  <c:v>1669000</c:v>
                </c:pt>
                <c:pt idx="84">
                  <c:v>802200</c:v>
                </c:pt>
                <c:pt idx="85">
                  <c:v>996900</c:v>
                </c:pt>
                <c:pt idx="86">
                  <c:v>1194000</c:v>
                </c:pt>
                <c:pt idx="87">
                  <c:v>1910000</c:v>
                </c:pt>
                <c:pt idx="88">
                  <c:v>2081000</c:v>
                </c:pt>
                <c:pt idx="89">
                  <c:v>999200</c:v>
                </c:pt>
                <c:pt idx="90">
                  <c:v>737400</c:v>
                </c:pt>
                <c:pt idx="91">
                  <c:v>802300</c:v>
                </c:pt>
                <c:pt idx="92">
                  <c:v>778300</c:v>
                </c:pt>
                <c:pt idx="93">
                  <c:v>1208000</c:v>
                </c:pt>
                <c:pt idx="94">
                  <c:v>3078000</c:v>
                </c:pt>
                <c:pt idx="95">
                  <c:v>1204000</c:v>
                </c:pt>
                <c:pt idx="96">
                  <c:v>674300</c:v>
                </c:pt>
                <c:pt idx="97">
                  <c:v>521200</c:v>
                </c:pt>
                <c:pt idx="98">
                  <c:v>907700</c:v>
                </c:pt>
                <c:pt idx="99">
                  <c:v>806800</c:v>
                </c:pt>
                <c:pt idx="100">
                  <c:v>616000</c:v>
                </c:pt>
                <c:pt idx="101">
                  <c:v>552800</c:v>
                </c:pt>
                <c:pt idx="102">
                  <c:v>356600</c:v>
                </c:pt>
                <c:pt idx="103">
                  <c:v>399000</c:v>
                </c:pt>
                <c:pt idx="104">
                  <c:v>471000</c:v>
                </c:pt>
                <c:pt idx="105">
                  <c:v>485300</c:v>
                </c:pt>
                <c:pt idx="106">
                  <c:v>801400</c:v>
                </c:pt>
                <c:pt idx="107">
                  <c:v>610000</c:v>
                </c:pt>
                <c:pt idx="108">
                  <c:v>447700</c:v>
                </c:pt>
                <c:pt idx="109">
                  <c:v>343900</c:v>
                </c:pt>
                <c:pt idx="110">
                  <c:v>428500</c:v>
                </c:pt>
                <c:pt idx="111">
                  <c:v>429100</c:v>
                </c:pt>
                <c:pt idx="112">
                  <c:v>826600</c:v>
                </c:pt>
                <c:pt idx="113">
                  <c:v>441000</c:v>
                </c:pt>
                <c:pt idx="114">
                  <c:v>431000</c:v>
                </c:pt>
                <c:pt idx="115">
                  <c:v>461400</c:v>
                </c:pt>
                <c:pt idx="116">
                  <c:v>395200</c:v>
                </c:pt>
                <c:pt idx="117">
                  <c:v>384800</c:v>
                </c:pt>
                <c:pt idx="118">
                  <c:v>364400</c:v>
                </c:pt>
                <c:pt idx="119">
                  <c:v>439000</c:v>
                </c:pt>
                <c:pt idx="120">
                  <c:v>251700</c:v>
                </c:pt>
                <c:pt idx="121">
                  <c:v>213800</c:v>
                </c:pt>
                <c:pt idx="122">
                  <c:v>320900</c:v>
                </c:pt>
                <c:pt idx="123">
                  <c:v>339600</c:v>
                </c:pt>
                <c:pt idx="124">
                  <c:v>398500</c:v>
                </c:pt>
                <c:pt idx="125">
                  <c:v>299000</c:v>
                </c:pt>
                <c:pt idx="126">
                  <c:v>200900</c:v>
                </c:pt>
                <c:pt idx="127">
                  <c:v>218900</c:v>
                </c:pt>
                <c:pt idx="128">
                  <c:v>331200</c:v>
                </c:pt>
                <c:pt idx="129">
                  <c:v>446300</c:v>
                </c:pt>
                <c:pt idx="130">
                  <c:v>321500</c:v>
                </c:pt>
                <c:pt idx="131">
                  <c:v>278500</c:v>
                </c:pt>
                <c:pt idx="132">
                  <c:v>272900</c:v>
                </c:pt>
                <c:pt idx="133">
                  <c:v>291600</c:v>
                </c:pt>
                <c:pt idx="134">
                  <c:v>319000</c:v>
                </c:pt>
                <c:pt idx="135">
                  <c:v>490400</c:v>
                </c:pt>
                <c:pt idx="136">
                  <c:v>366600</c:v>
                </c:pt>
                <c:pt idx="137">
                  <c:v>230700</c:v>
                </c:pt>
                <c:pt idx="138">
                  <c:v>156000</c:v>
                </c:pt>
                <c:pt idx="139">
                  <c:v>190000</c:v>
                </c:pt>
                <c:pt idx="140">
                  <c:v>214500</c:v>
                </c:pt>
                <c:pt idx="141">
                  <c:v>219000</c:v>
                </c:pt>
                <c:pt idx="142">
                  <c:v>213700</c:v>
                </c:pt>
                <c:pt idx="143">
                  <c:v>184500</c:v>
                </c:pt>
                <c:pt idx="144">
                  <c:v>180400</c:v>
                </c:pt>
                <c:pt idx="145">
                  <c:v>265100</c:v>
                </c:pt>
                <c:pt idx="146">
                  <c:v>343700</c:v>
                </c:pt>
                <c:pt idx="147">
                  <c:v>304100</c:v>
                </c:pt>
                <c:pt idx="148">
                  <c:v>185700</c:v>
                </c:pt>
                <c:pt idx="149">
                  <c:v>267600</c:v>
                </c:pt>
                <c:pt idx="150">
                  <c:v>124200</c:v>
                </c:pt>
                <c:pt idx="151">
                  <c:v>117200</c:v>
                </c:pt>
                <c:pt idx="152">
                  <c:v>148100</c:v>
                </c:pt>
                <c:pt idx="153">
                  <c:v>229600</c:v>
                </c:pt>
                <c:pt idx="154">
                  <c:v>189900</c:v>
                </c:pt>
                <c:pt idx="155">
                  <c:v>134400</c:v>
                </c:pt>
                <c:pt idx="156">
                  <c:v>168600</c:v>
                </c:pt>
                <c:pt idx="157">
                  <c:v>154700</c:v>
                </c:pt>
                <c:pt idx="158">
                  <c:v>193500</c:v>
                </c:pt>
                <c:pt idx="159">
                  <c:v>253500</c:v>
                </c:pt>
                <c:pt idx="160">
                  <c:v>231800</c:v>
                </c:pt>
                <c:pt idx="161">
                  <c:v>160900</c:v>
                </c:pt>
                <c:pt idx="162">
                  <c:v>126500</c:v>
                </c:pt>
                <c:pt idx="163">
                  <c:v>125200</c:v>
                </c:pt>
                <c:pt idx="164">
                  <c:v>158400</c:v>
                </c:pt>
                <c:pt idx="165">
                  <c:v>207100</c:v>
                </c:pt>
                <c:pt idx="166">
                  <c:v>227800</c:v>
                </c:pt>
                <c:pt idx="167">
                  <c:v>164600</c:v>
                </c:pt>
                <c:pt idx="168">
                  <c:v>155600</c:v>
                </c:pt>
                <c:pt idx="169">
                  <c:v>66410</c:v>
                </c:pt>
                <c:pt idx="170">
                  <c:v>66410</c:v>
                </c:pt>
                <c:pt idx="171">
                  <c:v>225800</c:v>
                </c:pt>
                <c:pt idx="172">
                  <c:v>202600</c:v>
                </c:pt>
                <c:pt idx="173">
                  <c:v>244800</c:v>
                </c:pt>
                <c:pt idx="174">
                  <c:v>238900</c:v>
                </c:pt>
                <c:pt idx="175">
                  <c:v>198100</c:v>
                </c:pt>
                <c:pt idx="176">
                  <c:v>174700</c:v>
                </c:pt>
                <c:pt idx="177">
                  <c:v>131300</c:v>
                </c:pt>
                <c:pt idx="178">
                  <c:v>81730</c:v>
                </c:pt>
                <c:pt idx="179">
                  <c:v>49360</c:v>
                </c:pt>
                <c:pt idx="180">
                  <c:v>45090</c:v>
                </c:pt>
                <c:pt idx="181">
                  <c:v>356900</c:v>
                </c:pt>
                <c:pt idx="182">
                  <c:v>227900</c:v>
                </c:pt>
                <c:pt idx="183">
                  <c:v>894700</c:v>
                </c:pt>
                <c:pt idx="184">
                  <c:v>811800</c:v>
                </c:pt>
                <c:pt idx="185">
                  <c:v>512800</c:v>
                </c:pt>
                <c:pt idx="186">
                  <c:v>340300</c:v>
                </c:pt>
                <c:pt idx="187">
                  <c:v>413100</c:v>
                </c:pt>
                <c:pt idx="188">
                  <c:v>521000</c:v>
                </c:pt>
                <c:pt idx="189">
                  <c:v>1344000</c:v>
                </c:pt>
                <c:pt idx="190">
                  <c:v>1487000</c:v>
                </c:pt>
                <c:pt idx="191">
                  <c:v>1001000</c:v>
                </c:pt>
                <c:pt idx="192">
                  <c:v>746200</c:v>
                </c:pt>
                <c:pt idx="193">
                  <c:v>606700</c:v>
                </c:pt>
                <c:pt idx="194">
                  <c:v>773200</c:v>
                </c:pt>
                <c:pt idx="195">
                  <c:v>800300</c:v>
                </c:pt>
                <c:pt idx="196">
                  <c:v>743900</c:v>
                </c:pt>
                <c:pt idx="197">
                  <c:v>710300</c:v>
                </c:pt>
                <c:pt idx="198">
                  <c:v>763500</c:v>
                </c:pt>
                <c:pt idx="199">
                  <c:v>647400</c:v>
                </c:pt>
                <c:pt idx="200">
                  <c:v>709600</c:v>
                </c:pt>
                <c:pt idx="201">
                  <c:v>1290000</c:v>
                </c:pt>
                <c:pt idx="202">
                  <c:v>888600</c:v>
                </c:pt>
                <c:pt idx="203">
                  <c:v>562700</c:v>
                </c:pt>
                <c:pt idx="204">
                  <c:v>411900</c:v>
                </c:pt>
                <c:pt idx="205">
                  <c:v>462100</c:v>
                </c:pt>
                <c:pt idx="206">
                  <c:v>932300</c:v>
                </c:pt>
                <c:pt idx="207">
                  <c:v>857600</c:v>
                </c:pt>
                <c:pt idx="208">
                  <c:v>1577000</c:v>
                </c:pt>
                <c:pt idx="209">
                  <c:v>988100</c:v>
                </c:pt>
                <c:pt idx="210">
                  <c:v>428600</c:v>
                </c:pt>
                <c:pt idx="211">
                  <c:v>422100</c:v>
                </c:pt>
                <c:pt idx="212">
                  <c:v>585600</c:v>
                </c:pt>
                <c:pt idx="213">
                  <c:v>692100</c:v>
                </c:pt>
                <c:pt idx="214">
                  <c:v>1073000</c:v>
                </c:pt>
                <c:pt idx="215">
                  <c:v>1070000</c:v>
                </c:pt>
                <c:pt idx="216">
                  <c:v>1216000</c:v>
                </c:pt>
                <c:pt idx="217">
                  <c:v>1355000</c:v>
                </c:pt>
                <c:pt idx="218">
                  <c:v>1853000</c:v>
                </c:pt>
                <c:pt idx="219">
                  <c:v>1853000</c:v>
                </c:pt>
                <c:pt idx="220">
                  <c:v>1201000</c:v>
                </c:pt>
                <c:pt idx="221">
                  <c:v>676700</c:v>
                </c:pt>
                <c:pt idx="222">
                  <c:v>716700</c:v>
                </c:pt>
                <c:pt idx="223">
                  <c:v>1014000</c:v>
                </c:pt>
                <c:pt idx="224">
                  <c:v>992200</c:v>
                </c:pt>
                <c:pt idx="225">
                  <c:v>1838000</c:v>
                </c:pt>
                <c:pt idx="226">
                  <c:v>1227000</c:v>
                </c:pt>
                <c:pt idx="227">
                  <c:v>1742000</c:v>
                </c:pt>
                <c:pt idx="228">
                  <c:v>852900</c:v>
                </c:pt>
                <c:pt idx="229">
                  <c:v>1411000</c:v>
                </c:pt>
                <c:pt idx="230">
                  <c:v>1363000</c:v>
                </c:pt>
                <c:pt idx="231">
                  <c:v>1255000</c:v>
                </c:pt>
                <c:pt idx="232">
                  <c:v>835200</c:v>
                </c:pt>
                <c:pt idx="233">
                  <c:v>609900</c:v>
                </c:pt>
                <c:pt idx="234">
                  <c:v>424400</c:v>
                </c:pt>
                <c:pt idx="235">
                  <c:v>453900</c:v>
                </c:pt>
                <c:pt idx="236">
                  <c:v>401900</c:v>
                </c:pt>
                <c:pt idx="237">
                  <c:v>911800</c:v>
                </c:pt>
                <c:pt idx="238">
                  <c:v>782700</c:v>
                </c:pt>
                <c:pt idx="239">
                  <c:v>580900</c:v>
                </c:pt>
                <c:pt idx="240">
                  <c:v>555900</c:v>
                </c:pt>
                <c:pt idx="241">
                  <c:v>467500</c:v>
                </c:pt>
                <c:pt idx="242">
                  <c:v>507000</c:v>
                </c:pt>
                <c:pt idx="243">
                  <c:v>405300</c:v>
                </c:pt>
                <c:pt idx="244">
                  <c:v>618800</c:v>
                </c:pt>
                <c:pt idx="245">
                  <c:v>318400</c:v>
                </c:pt>
                <c:pt idx="246">
                  <c:v>215300</c:v>
                </c:pt>
                <c:pt idx="247">
                  <c:v>178100</c:v>
                </c:pt>
                <c:pt idx="248">
                  <c:v>566600</c:v>
                </c:pt>
                <c:pt idx="249">
                  <c:v>469200</c:v>
                </c:pt>
                <c:pt idx="250">
                  <c:v>357300</c:v>
                </c:pt>
                <c:pt idx="251">
                  <c:v>216300</c:v>
                </c:pt>
                <c:pt idx="252">
                  <c:v>235400</c:v>
                </c:pt>
                <c:pt idx="253">
                  <c:v>340800</c:v>
                </c:pt>
                <c:pt idx="254">
                  <c:v>510500</c:v>
                </c:pt>
                <c:pt idx="255">
                  <c:v>527300</c:v>
                </c:pt>
                <c:pt idx="256">
                  <c:v>311200</c:v>
                </c:pt>
                <c:pt idx="257">
                  <c:v>237300</c:v>
                </c:pt>
                <c:pt idx="258">
                  <c:v>207200</c:v>
                </c:pt>
                <c:pt idx="259">
                  <c:v>182900</c:v>
                </c:pt>
                <c:pt idx="260">
                  <c:v>412900</c:v>
                </c:pt>
                <c:pt idx="261">
                  <c:v>412900</c:v>
                </c:pt>
                <c:pt idx="262">
                  <c:v>233800</c:v>
                </c:pt>
                <c:pt idx="263">
                  <c:v>212100</c:v>
                </c:pt>
                <c:pt idx="264">
                  <c:v>182900</c:v>
                </c:pt>
                <c:pt idx="265">
                  <c:v>160300</c:v>
                </c:pt>
                <c:pt idx="266">
                  <c:v>216500</c:v>
                </c:pt>
                <c:pt idx="267">
                  <c:v>251500</c:v>
                </c:pt>
                <c:pt idx="268">
                  <c:v>224400</c:v>
                </c:pt>
                <c:pt idx="269">
                  <c:v>326500</c:v>
                </c:pt>
                <c:pt idx="270">
                  <c:v>127800</c:v>
                </c:pt>
                <c:pt idx="271">
                  <c:v>144300</c:v>
                </c:pt>
                <c:pt idx="272">
                  <c:v>161600</c:v>
                </c:pt>
                <c:pt idx="273">
                  <c:v>242800</c:v>
                </c:pt>
                <c:pt idx="274">
                  <c:v>210100</c:v>
                </c:pt>
                <c:pt idx="275">
                  <c:v>186900</c:v>
                </c:pt>
                <c:pt idx="276">
                  <c:v>143400</c:v>
                </c:pt>
                <c:pt idx="277">
                  <c:v>244400</c:v>
                </c:pt>
                <c:pt idx="278">
                  <c:v>350200</c:v>
                </c:pt>
                <c:pt idx="279">
                  <c:v>290800</c:v>
                </c:pt>
                <c:pt idx="280">
                  <c:v>307200</c:v>
                </c:pt>
                <c:pt idx="281">
                  <c:v>166900</c:v>
                </c:pt>
                <c:pt idx="282">
                  <c:v>149300</c:v>
                </c:pt>
                <c:pt idx="283">
                  <c:v>141800</c:v>
                </c:pt>
                <c:pt idx="284">
                  <c:v>319100</c:v>
                </c:pt>
                <c:pt idx="285">
                  <c:v>254600</c:v>
                </c:pt>
                <c:pt idx="286">
                  <c:v>201100</c:v>
                </c:pt>
                <c:pt idx="287">
                  <c:v>172200</c:v>
                </c:pt>
                <c:pt idx="288">
                  <c:v>131700</c:v>
                </c:pt>
                <c:pt idx="289">
                  <c:v>186300</c:v>
                </c:pt>
                <c:pt idx="290">
                  <c:v>230800</c:v>
                </c:pt>
                <c:pt idx="291">
                  <c:v>267400</c:v>
                </c:pt>
                <c:pt idx="292">
                  <c:v>242100</c:v>
                </c:pt>
                <c:pt idx="293">
                  <c:v>190800</c:v>
                </c:pt>
                <c:pt idx="294">
                  <c:v>138100</c:v>
                </c:pt>
                <c:pt idx="295">
                  <c:v>135900</c:v>
                </c:pt>
                <c:pt idx="296">
                  <c:v>265300</c:v>
                </c:pt>
                <c:pt idx="297" formatCode="General">
                  <c:v>24681.086470408773</c:v>
                </c:pt>
                <c:pt idx="298" formatCode="General">
                  <c:v>-36776.10423090047</c:v>
                </c:pt>
                <c:pt idx="299" formatCode="General">
                  <c:v>-59194.220882109774</c:v>
                </c:pt>
                <c:pt idx="300" formatCode="General">
                  <c:v>-91781.236237953184</c:v>
                </c:pt>
                <c:pt idx="301" formatCode="General">
                  <c:v>-95058.82363299554</c:v>
                </c:pt>
                <c:pt idx="302" formatCode="General">
                  <c:v>-8498.9883766096318</c:v>
                </c:pt>
                <c:pt idx="303" formatCode="General">
                  <c:v>71570.977437261085</c:v>
                </c:pt>
                <c:pt idx="304" formatCode="General">
                  <c:v>26641.416769222647</c:v>
                </c:pt>
                <c:pt idx="305" formatCode="General">
                  <c:v>-95967.497216002084</c:v>
                </c:pt>
                <c:pt idx="306" formatCode="General">
                  <c:v>-16936.625472641492</c:v>
                </c:pt>
                <c:pt idx="307" formatCode="General">
                  <c:v>-162166.09913963079</c:v>
                </c:pt>
                <c:pt idx="308" formatCode="General">
                  <c:v>-171604.44638877769</c:v>
                </c:pt>
                <c:pt idx="309" formatCode="General">
                  <c:v>-142792.99118563015</c:v>
                </c:pt>
                <c:pt idx="310" formatCode="General">
                  <c:v>-64699.531839951233</c:v>
                </c:pt>
                <c:pt idx="311" formatCode="General">
                  <c:v>-105458.16092058498</c:v>
                </c:pt>
                <c:pt idx="312" formatCode="General">
                  <c:v>-161158.14597813191</c:v>
                </c:pt>
                <c:pt idx="313" formatCode="General">
                  <c:v>-101910.84448673751</c:v>
                </c:pt>
                <c:pt idx="314" formatCode="General">
                  <c:v>-108637.34771932097</c:v>
                </c:pt>
                <c:pt idx="315" formatCode="General">
                  <c:v>-67424.353569092636</c:v>
                </c:pt>
                <c:pt idx="316" formatCode="General">
                  <c:v>-14752.56270903867</c:v>
                </c:pt>
                <c:pt idx="317" formatCode="General">
                  <c:v>-10805.831324687635</c:v>
                </c:pt>
                <c:pt idx="318" formatCode="General">
                  <c:v>-84655.340093164006</c:v>
                </c:pt>
                <c:pt idx="319" formatCode="General">
                  <c:v>-132938.18119010498</c:v>
                </c:pt>
                <c:pt idx="320" formatCode="General">
                  <c:v>-134160.75076942646</c:v>
                </c:pt>
                <c:pt idx="321" formatCode="General">
                  <c:v>-91950.117025974381</c:v>
                </c:pt>
                <c:pt idx="322" formatCode="General">
                  <c:v>-53598.139098376094</c:v>
                </c:pt>
                <c:pt idx="323" formatCode="General">
                  <c:v>-29006.113943614881</c:v>
                </c:pt>
                <c:pt idx="324" formatCode="General">
                  <c:v>-76724.735870865406</c:v>
                </c:pt>
                <c:pt idx="325" formatCode="General">
                  <c:v>-82165.180501657887</c:v>
                </c:pt>
                <c:pt idx="326" formatCode="General">
                  <c:v>-168928.85025445279</c:v>
                </c:pt>
                <c:pt idx="327" formatCode="General">
                  <c:v>-172087.20936530532</c:v>
                </c:pt>
                <c:pt idx="328" formatCode="General">
                  <c:v>-21670.661983770726</c:v>
                </c:pt>
                <c:pt idx="329" formatCode="General">
                  <c:v>-28438.2217216852</c:v>
                </c:pt>
                <c:pt idx="330" formatCode="General">
                  <c:v>17915.457132811367</c:v>
                </c:pt>
                <c:pt idx="331" formatCode="General">
                  <c:v>-39027.449699303019</c:v>
                </c:pt>
                <c:pt idx="332" formatCode="General">
                  <c:v>-65505.246290046955</c:v>
                </c:pt>
                <c:pt idx="333" formatCode="General">
                  <c:v>-62957.91998091701</c:v>
                </c:pt>
                <c:pt idx="334" formatCode="General">
                  <c:v>-66668.513303549786</c:v>
                </c:pt>
                <c:pt idx="335" formatCode="General">
                  <c:v>-51530.611184039561</c:v>
                </c:pt>
                <c:pt idx="336" formatCode="General">
                  <c:v>-177796.40327981999</c:v>
                </c:pt>
                <c:pt idx="337" formatCode="General">
                  <c:v>-195949.9947259847</c:v>
                </c:pt>
                <c:pt idx="338" formatCode="General">
                  <c:v>46921.869408387458</c:v>
                </c:pt>
                <c:pt idx="339" formatCode="General">
                  <c:v>-11456.894990050932</c:v>
                </c:pt>
                <c:pt idx="340" formatCode="General">
                  <c:v>594920.84133932821</c:v>
                </c:pt>
                <c:pt idx="341" formatCode="General">
                  <c:v>573830.703794459</c:v>
                </c:pt>
                <c:pt idx="342" formatCode="General">
                  <c:v>353114.25367338792</c:v>
                </c:pt>
                <c:pt idx="343" formatCode="General">
                  <c:v>119866.44476361366</c:v>
                </c:pt>
                <c:pt idx="344" formatCode="General">
                  <c:v>190098.77600298997</c:v>
                </c:pt>
                <c:pt idx="345" formatCode="General">
                  <c:v>329318.62718433433</c:v>
                </c:pt>
                <c:pt idx="346" formatCode="General">
                  <c:v>1153991.4107657922</c:v>
                </c:pt>
                <c:pt idx="347" formatCode="General">
                  <c:v>1192538.3971621981</c:v>
                </c:pt>
                <c:pt idx="348" formatCode="General">
                  <c:v>736345.92253761424</c:v>
                </c:pt>
                <c:pt idx="349" formatCode="General">
                  <c:v>643828.94999710133</c:v>
                </c:pt>
                <c:pt idx="350" formatCode="General">
                  <c:v>452437.14388822461</c:v>
                </c:pt>
                <c:pt idx="351" formatCode="General">
                  <c:v>447675.80707334477</c:v>
                </c:pt>
                <c:pt idx="352" formatCode="General">
                  <c:v>522298.95514584641</c:v>
                </c:pt>
                <c:pt idx="353" formatCode="General">
                  <c:v>604128.01134722633</c:v>
                </c:pt>
                <c:pt idx="354" formatCode="General">
                  <c:v>630270.62947417772</c:v>
                </c:pt>
                <c:pt idx="355" formatCode="General">
                  <c:v>599691.6383211033</c:v>
                </c:pt>
                <c:pt idx="356" formatCode="General">
                  <c:v>542230.78322730889</c:v>
                </c:pt>
                <c:pt idx="357" formatCode="General">
                  <c:v>544432.98051252344</c:v>
                </c:pt>
                <c:pt idx="358" formatCode="General">
                  <c:v>1071161.7280245242</c:v>
                </c:pt>
                <c:pt idx="359" formatCode="General">
                  <c:v>594457.3377882482</c:v>
                </c:pt>
                <c:pt idx="360" formatCode="General">
                  <c:v>475297.26987003395</c:v>
                </c:pt>
                <c:pt idx="361" formatCode="General">
                  <c:v>216701.98643986479</c:v>
                </c:pt>
                <c:pt idx="362" formatCode="General">
                  <c:v>226286.29002833058</c:v>
                </c:pt>
                <c:pt idx="363" formatCode="General">
                  <c:v>611994.68497608509</c:v>
                </c:pt>
                <c:pt idx="364" formatCode="General">
                  <c:v>1147339.0447692738</c:v>
                </c:pt>
                <c:pt idx="365" formatCode="General">
                  <c:v>1637620.2733847657</c:v>
                </c:pt>
                <c:pt idx="366" formatCode="General">
                  <c:v>685376.13686602213</c:v>
                </c:pt>
                <c:pt idx="367" formatCode="General">
                  <c:v>16349.776367163809</c:v>
                </c:pt>
                <c:pt idx="368" formatCode="General">
                  <c:v>71357.312944557518</c:v>
                </c:pt>
                <c:pt idx="369" formatCode="General">
                  <c:v>277467.56677196495</c:v>
                </c:pt>
                <c:pt idx="370" formatCode="General">
                  <c:v>571069.74622423877</c:v>
                </c:pt>
                <c:pt idx="371" formatCode="General">
                  <c:v>976834.2417725597</c:v>
                </c:pt>
                <c:pt idx="372" formatCode="General">
                  <c:v>850906.02990502387</c:v>
                </c:pt>
                <c:pt idx="373" formatCode="General">
                  <c:v>862958.31001710729</c:v>
                </c:pt>
                <c:pt idx="374" formatCode="General">
                  <c:v>936669.2564140805</c:v>
                </c:pt>
                <c:pt idx="375" formatCode="General">
                  <c:v>1486834.8392949942</c:v>
                </c:pt>
                <c:pt idx="376" formatCode="General">
                  <c:v>1609748.4004620151</c:v>
                </c:pt>
                <c:pt idx="377" formatCode="General">
                  <c:v>1906315.6741223666</c:v>
                </c:pt>
                <c:pt idx="378" formatCode="General">
                  <c:v>454262.1251151131</c:v>
                </c:pt>
                <c:pt idx="379" formatCode="General">
                  <c:v>224430.33155363626</c:v>
                </c:pt>
                <c:pt idx="380" formatCode="General">
                  <c:v>560403.66912100255</c:v>
                </c:pt>
                <c:pt idx="381" formatCode="General">
                  <c:v>699023.22142141033</c:v>
                </c:pt>
                <c:pt idx="382" formatCode="General">
                  <c:v>1722434.2440870213</c:v>
                </c:pt>
                <c:pt idx="383" formatCode="General">
                  <c:v>2137290.4717032304</c:v>
                </c:pt>
                <c:pt idx="384" formatCode="General">
                  <c:v>1664676.2279474773</c:v>
                </c:pt>
                <c:pt idx="385" formatCode="General">
                  <c:v>493884.03188337904</c:v>
                </c:pt>
                <c:pt idx="386" formatCode="General">
                  <c:v>1029274.6395435717</c:v>
                </c:pt>
                <c:pt idx="387" formatCode="General">
                  <c:v>1234441.7951589841</c:v>
                </c:pt>
                <c:pt idx="388" formatCode="General">
                  <c:v>1040696.3545558769</c:v>
                </c:pt>
                <c:pt idx="389" formatCode="General">
                  <c:v>861232.80597970064</c:v>
                </c:pt>
                <c:pt idx="390" formatCode="General">
                  <c:v>123512.41317480944</c:v>
                </c:pt>
                <c:pt idx="391" formatCode="General">
                  <c:v>249681.57767922152</c:v>
                </c:pt>
                <c:pt idx="392" formatCode="General">
                  <c:v>332987.49996246508</c:v>
                </c:pt>
                <c:pt idx="393" formatCode="General">
                  <c:v>1048856.5857637951</c:v>
                </c:pt>
                <c:pt idx="394" formatCode="General">
                  <c:v>1305654.528486406</c:v>
                </c:pt>
                <c:pt idx="395" formatCode="General">
                  <c:v>1525514.8330359175</c:v>
                </c:pt>
                <c:pt idx="396" formatCode="General">
                  <c:v>875205.64995932044</c:v>
                </c:pt>
                <c:pt idx="397" formatCode="General">
                  <c:v>645972.78173419461</c:v>
                </c:pt>
                <c:pt idx="398" formatCode="General">
                  <c:v>181640.7552807639</c:v>
                </c:pt>
                <c:pt idx="399" formatCode="General">
                  <c:v>266171.94370182243</c:v>
                </c:pt>
                <c:pt idx="400" formatCode="General">
                  <c:v>322563.28258370084</c:v>
                </c:pt>
                <c:pt idx="401" formatCode="General">
                  <c:v>793124.26606929535</c:v>
                </c:pt>
                <c:pt idx="402" formatCode="General">
                  <c:v>739304.62107035448</c:v>
                </c:pt>
                <c:pt idx="403" formatCode="General">
                  <c:v>197117.36076964106</c:v>
                </c:pt>
                <c:pt idx="404" formatCode="General">
                  <c:v>4809.56700048942</c:v>
                </c:pt>
                <c:pt idx="405" formatCode="General">
                  <c:v>234588.01976477017</c:v>
                </c:pt>
                <c:pt idx="406" formatCode="General">
                  <c:v>163908.62498221084</c:v>
                </c:pt>
                <c:pt idx="407" formatCode="General">
                  <c:v>316559.27150297607</c:v>
                </c:pt>
                <c:pt idx="408" formatCode="General">
                  <c:v>1148629.9494225371</c:v>
                </c:pt>
                <c:pt idx="409" formatCode="General">
                  <c:v>373323.34965849854</c:v>
                </c:pt>
                <c:pt idx="410" formatCode="General">
                  <c:v>80336.348541171334</c:v>
                </c:pt>
                <c:pt idx="411" formatCode="General">
                  <c:v>69311.057275752042</c:v>
                </c:pt>
                <c:pt idx="412" formatCode="General">
                  <c:v>255673.49132293387</c:v>
                </c:pt>
                <c:pt idx="413" formatCode="General">
                  <c:v>120830.71667886</c:v>
                </c:pt>
                <c:pt idx="414" formatCode="General">
                  <c:v>1453.456675254507</c:v>
                </c:pt>
                <c:pt idx="415" formatCode="General">
                  <c:v>-49085.75976713709</c:v>
                </c:pt>
                <c:pt idx="416" formatCode="General">
                  <c:v>-153923.38843605708</c:v>
                </c:pt>
                <c:pt idx="417" formatCode="General">
                  <c:v>-17475.642703220918</c:v>
                </c:pt>
                <c:pt idx="418" formatCode="General">
                  <c:v>11236.928625931352</c:v>
                </c:pt>
                <c:pt idx="419" formatCode="General">
                  <c:v>-69176.641009013052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B-4853-A25C-154AB92A508F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265300</c:v>
                </c:pt>
                <c:pt idx="297" formatCode="0.00E+00">
                  <c:v>24681.086470408773</c:v>
                </c:pt>
                <c:pt idx="298" formatCode="0.00E+00">
                  <c:v>-36776.10423090047</c:v>
                </c:pt>
                <c:pt idx="299" formatCode="0.00E+00">
                  <c:v>-59194.220882109774</c:v>
                </c:pt>
                <c:pt idx="300" formatCode="0.00E+00">
                  <c:v>-91781.236237953184</c:v>
                </c:pt>
                <c:pt idx="301" formatCode="0.00E+00">
                  <c:v>-95058.82363299554</c:v>
                </c:pt>
                <c:pt idx="302" formatCode="0.00E+00">
                  <c:v>-8498.9883766096318</c:v>
                </c:pt>
                <c:pt idx="303" formatCode="0.00E+00">
                  <c:v>71570.977437261085</c:v>
                </c:pt>
                <c:pt idx="304" formatCode="0.00E+00">
                  <c:v>26641.416769222647</c:v>
                </c:pt>
                <c:pt idx="305" formatCode="0.00E+00">
                  <c:v>-95967.497216002084</c:v>
                </c:pt>
                <c:pt idx="306" formatCode="0.00E+00">
                  <c:v>-16936.625472641492</c:v>
                </c:pt>
                <c:pt idx="307" formatCode="0.00E+00">
                  <c:v>-162166.09913963079</c:v>
                </c:pt>
                <c:pt idx="308" formatCode="0.00E+00">
                  <c:v>-171604.44638877769</c:v>
                </c:pt>
                <c:pt idx="309" formatCode="0.00E+00">
                  <c:v>-142792.99118563015</c:v>
                </c:pt>
                <c:pt idx="310" formatCode="0.00E+00">
                  <c:v>-64699.531839951233</c:v>
                </c:pt>
                <c:pt idx="311" formatCode="0.00E+00">
                  <c:v>-105458.16092058498</c:v>
                </c:pt>
                <c:pt idx="312" formatCode="0.00E+00">
                  <c:v>-161158.14597813191</c:v>
                </c:pt>
                <c:pt idx="313" formatCode="0.00E+00">
                  <c:v>-101910.84448673751</c:v>
                </c:pt>
                <c:pt idx="314" formatCode="0.00E+00">
                  <c:v>-108637.34771932097</c:v>
                </c:pt>
                <c:pt idx="315" formatCode="0.00E+00">
                  <c:v>-67424.353569092636</c:v>
                </c:pt>
                <c:pt idx="316" formatCode="0.00E+00">
                  <c:v>-14752.56270903867</c:v>
                </c:pt>
                <c:pt idx="317" formatCode="0.00E+00">
                  <c:v>-10805.831324687635</c:v>
                </c:pt>
                <c:pt idx="318" formatCode="0.00E+00">
                  <c:v>-84655.340093164006</c:v>
                </c:pt>
                <c:pt idx="319" formatCode="0.00E+00">
                  <c:v>-132938.18119010498</c:v>
                </c:pt>
                <c:pt idx="320" formatCode="0.00E+00">
                  <c:v>-134160.75076942646</c:v>
                </c:pt>
                <c:pt idx="321" formatCode="0.00E+00">
                  <c:v>-91950.117025974381</c:v>
                </c:pt>
                <c:pt idx="322" formatCode="0.00E+00">
                  <c:v>-53598.139098376094</c:v>
                </c:pt>
                <c:pt idx="323" formatCode="0.00E+00">
                  <c:v>-29006.113943614881</c:v>
                </c:pt>
                <c:pt idx="324" formatCode="0.00E+00">
                  <c:v>-76724.735870865406</c:v>
                </c:pt>
                <c:pt idx="325" formatCode="0.00E+00">
                  <c:v>-82165.180501657887</c:v>
                </c:pt>
                <c:pt idx="326" formatCode="0.00E+00">
                  <c:v>-168928.85025445279</c:v>
                </c:pt>
                <c:pt idx="327" formatCode="0.00E+00">
                  <c:v>-172087.20936530532</c:v>
                </c:pt>
                <c:pt idx="328" formatCode="0.00E+00">
                  <c:v>-21670.661983770726</c:v>
                </c:pt>
                <c:pt idx="329" formatCode="0.00E+00">
                  <c:v>-28438.2217216852</c:v>
                </c:pt>
                <c:pt idx="330" formatCode="0.00E+00">
                  <c:v>17915.457132811367</c:v>
                </c:pt>
                <c:pt idx="331" formatCode="0.00E+00">
                  <c:v>-39027.449699303019</c:v>
                </c:pt>
                <c:pt idx="332" formatCode="0.00E+00">
                  <c:v>-65505.246290046955</c:v>
                </c:pt>
                <c:pt idx="333" formatCode="0.00E+00">
                  <c:v>-62957.91998091701</c:v>
                </c:pt>
                <c:pt idx="334" formatCode="0.00E+00">
                  <c:v>-66668.513303549786</c:v>
                </c:pt>
                <c:pt idx="335" formatCode="0.00E+00">
                  <c:v>-51530.611184039561</c:v>
                </c:pt>
                <c:pt idx="336" formatCode="0.00E+00">
                  <c:v>-177796.40327981999</c:v>
                </c:pt>
                <c:pt idx="337" formatCode="0.00E+00">
                  <c:v>-195949.9947259847</c:v>
                </c:pt>
                <c:pt idx="338" formatCode="0.00E+00">
                  <c:v>46921.869408387458</c:v>
                </c:pt>
                <c:pt idx="339" formatCode="0.00E+00">
                  <c:v>-11456.894990050932</c:v>
                </c:pt>
                <c:pt idx="340" formatCode="0.00E+00">
                  <c:v>594920.84133932821</c:v>
                </c:pt>
                <c:pt idx="341" formatCode="0.00E+00">
                  <c:v>573830.703794459</c:v>
                </c:pt>
                <c:pt idx="342" formatCode="0.00E+00">
                  <c:v>353114.25367338792</c:v>
                </c:pt>
                <c:pt idx="343" formatCode="0.00E+00">
                  <c:v>119866.44476361366</c:v>
                </c:pt>
                <c:pt idx="344" formatCode="0.00E+00">
                  <c:v>190098.77600298997</c:v>
                </c:pt>
                <c:pt idx="345" formatCode="0.00E+00">
                  <c:v>329318.62718433433</c:v>
                </c:pt>
                <c:pt idx="346" formatCode="0.00E+00">
                  <c:v>1153991.4107657922</c:v>
                </c:pt>
                <c:pt idx="347" formatCode="0.00E+00">
                  <c:v>1192538.3971621981</c:v>
                </c:pt>
                <c:pt idx="348" formatCode="0.00E+00">
                  <c:v>736345.92253761424</c:v>
                </c:pt>
                <c:pt idx="349" formatCode="0.00E+00">
                  <c:v>643828.94999710133</c:v>
                </c:pt>
                <c:pt idx="350" formatCode="0.00E+00">
                  <c:v>452437.14388822461</c:v>
                </c:pt>
                <c:pt idx="351" formatCode="0.00E+00">
                  <c:v>447675.80707334477</c:v>
                </c:pt>
                <c:pt idx="352" formatCode="0.00E+00">
                  <c:v>522298.95514584641</c:v>
                </c:pt>
                <c:pt idx="353" formatCode="0.00E+00">
                  <c:v>604128.01134722633</c:v>
                </c:pt>
                <c:pt idx="354" formatCode="0.00E+00">
                  <c:v>630270.62947417772</c:v>
                </c:pt>
                <c:pt idx="355" formatCode="0.00E+00">
                  <c:v>599691.6383211033</c:v>
                </c:pt>
                <c:pt idx="356" formatCode="0.00E+00">
                  <c:v>542230.78322730889</c:v>
                </c:pt>
                <c:pt idx="357" formatCode="0.00E+00">
                  <c:v>544432.98051252344</c:v>
                </c:pt>
                <c:pt idx="358" formatCode="0.00E+00">
                  <c:v>1071161.7280245242</c:v>
                </c:pt>
                <c:pt idx="359" formatCode="0.00E+00">
                  <c:v>594457.3377882482</c:v>
                </c:pt>
                <c:pt idx="360" formatCode="0.00E+00">
                  <c:v>475297.26987003395</c:v>
                </c:pt>
                <c:pt idx="361" formatCode="0.00E+00">
                  <c:v>216701.98643986479</c:v>
                </c:pt>
                <c:pt idx="362" formatCode="0.00E+00">
                  <c:v>226286.29002833058</c:v>
                </c:pt>
                <c:pt idx="363" formatCode="0.00E+00">
                  <c:v>611994.68497608509</c:v>
                </c:pt>
                <c:pt idx="364" formatCode="0.00E+00">
                  <c:v>1147339.0447692738</c:v>
                </c:pt>
                <c:pt idx="365" formatCode="0.00E+00">
                  <c:v>1637620.2733847657</c:v>
                </c:pt>
                <c:pt idx="366" formatCode="0.00E+00">
                  <c:v>685376.13686602213</c:v>
                </c:pt>
                <c:pt idx="367" formatCode="0.00E+00">
                  <c:v>16349.776367163809</c:v>
                </c:pt>
                <c:pt idx="368" formatCode="0.00E+00">
                  <c:v>71357.312944557518</c:v>
                </c:pt>
                <c:pt idx="369" formatCode="0.00E+00">
                  <c:v>277467.56677196495</c:v>
                </c:pt>
                <c:pt idx="370" formatCode="0.00E+00">
                  <c:v>571069.74622423877</c:v>
                </c:pt>
                <c:pt idx="371" formatCode="0.00E+00">
                  <c:v>976834.2417725597</c:v>
                </c:pt>
                <c:pt idx="372" formatCode="0.00E+00">
                  <c:v>850906.02990502387</c:v>
                </c:pt>
                <c:pt idx="373" formatCode="0.00E+00">
                  <c:v>862958.31001710729</c:v>
                </c:pt>
                <c:pt idx="374" formatCode="0.00E+00">
                  <c:v>936669.2564140805</c:v>
                </c:pt>
                <c:pt idx="375" formatCode="0.00E+00">
                  <c:v>1486834.8392949942</c:v>
                </c:pt>
                <c:pt idx="376" formatCode="0.00E+00">
                  <c:v>1609748.4004620151</c:v>
                </c:pt>
                <c:pt idx="377" formatCode="0.00E+00">
                  <c:v>1906315.6741223666</c:v>
                </c:pt>
                <c:pt idx="378" formatCode="0.00E+00">
                  <c:v>454262.1251151131</c:v>
                </c:pt>
                <c:pt idx="379" formatCode="0.00E+00">
                  <c:v>224430.33155363626</c:v>
                </c:pt>
                <c:pt idx="380" formatCode="0.00E+00">
                  <c:v>560403.66912100255</c:v>
                </c:pt>
                <c:pt idx="381" formatCode="0.00E+00">
                  <c:v>699023.22142141033</c:v>
                </c:pt>
                <c:pt idx="382" formatCode="0.00E+00">
                  <c:v>1722434.2440870213</c:v>
                </c:pt>
                <c:pt idx="383" formatCode="0.00E+00">
                  <c:v>2137290.4717032304</c:v>
                </c:pt>
                <c:pt idx="384" formatCode="0.00E+00">
                  <c:v>1664676.2279474773</c:v>
                </c:pt>
                <c:pt idx="385" formatCode="0.00E+00">
                  <c:v>493884.03188337904</c:v>
                </c:pt>
                <c:pt idx="386" formatCode="0.00E+00">
                  <c:v>1029274.6395435717</c:v>
                </c:pt>
                <c:pt idx="387" formatCode="0.00E+00">
                  <c:v>1234441.7951589841</c:v>
                </c:pt>
                <c:pt idx="388" formatCode="0.00E+00">
                  <c:v>1040696.3545558769</c:v>
                </c:pt>
                <c:pt idx="389" formatCode="0.00E+00">
                  <c:v>861232.80597970064</c:v>
                </c:pt>
                <c:pt idx="390" formatCode="0.00E+00">
                  <c:v>123512.41317480944</c:v>
                </c:pt>
                <c:pt idx="391" formatCode="0.00E+00">
                  <c:v>249681.57767922152</c:v>
                </c:pt>
                <c:pt idx="392" formatCode="0.00E+00">
                  <c:v>332987.49996246508</c:v>
                </c:pt>
                <c:pt idx="393" formatCode="0.00E+00">
                  <c:v>1048856.5857637951</c:v>
                </c:pt>
                <c:pt idx="394" formatCode="0.00E+00">
                  <c:v>1305654.528486406</c:v>
                </c:pt>
                <c:pt idx="395" formatCode="0.00E+00">
                  <c:v>1525514.8330359175</c:v>
                </c:pt>
                <c:pt idx="396" formatCode="0.00E+00">
                  <c:v>875205.64995932044</c:v>
                </c:pt>
                <c:pt idx="397" formatCode="0.00E+00">
                  <c:v>645972.78173419461</c:v>
                </c:pt>
                <c:pt idx="398" formatCode="0.00E+00">
                  <c:v>181640.7552807639</c:v>
                </c:pt>
                <c:pt idx="399" formatCode="0.00E+00">
                  <c:v>266171.94370182243</c:v>
                </c:pt>
                <c:pt idx="400" formatCode="0.00E+00">
                  <c:v>322563.28258370084</c:v>
                </c:pt>
                <c:pt idx="401" formatCode="0.00E+00">
                  <c:v>793124.26606929535</c:v>
                </c:pt>
                <c:pt idx="402" formatCode="0.00E+00">
                  <c:v>739304.62107035448</c:v>
                </c:pt>
                <c:pt idx="403" formatCode="0.00E+00">
                  <c:v>197117.36076964106</c:v>
                </c:pt>
                <c:pt idx="404" formatCode="0.00E+00">
                  <c:v>4809.56700048942</c:v>
                </c:pt>
                <c:pt idx="405" formatCode="0.00E+00">
                  <c:v>234588.01976477017</c:v>
                </c:pt>
                <c:pt idx="406" formatCode="0.00E+00">
                  <c:v>163908.62498221084</c:v>
                </c:pt>
                <c:pt idx="407" formatCode="0.00E+00">
                  <c:v>316559.27150297607</c:v>
                </c:pt>
                <c:pt idx="408" formatCode="0.00E+00">
                  <c:v>1148629.9494225371</c:v>
                </c:pt>
                <c:pt idx="409" formatCode="0.00E+00">
                  <c:v>373323.34965849854</c:v>
                </c:pt>
                <c:pt idx="410" formatCode="0.00E+00">
                  <c:v>80336.348541171334</c:v>
                </c:pt>
                <c:pt idx="411" formatCode="0.00E+00">
                  <c:v>69311.057275752042</c:v>
                </c:pt>
                <c:pt idx="412" formatCode="0.00E+00">
                  <c:v>255673.49132293387</c:v>
                </c:pt>
                <c:pt idx="413" formatCode="0.00E+00">
                  <c:v>120830.71667886</c:v>
                </c:pt>
                <c:pt idx="414" formatCode="0.00E+00">
                  <c:v>1453.456675254507</c:v>
                </c:pt>
                <c:pt idx="415" formatCode="0.00E+00">
                  <c:v>-49085.75976713709</c:v>
                </c:pt>
                <c:pt idx="416" formatCode="0.00E+00">
                  <c:v>-153923.38843605708</c:v>
                </c:pt>
                <c:pt idx="417" formatCode="0.00E+00">
                  <c:v>-17475.642703220918</c:v>
                </c:pt>
                <c:pt idx="418" formatCode="0.00E+00">
                  <c:v>11236.928625931352</c:v>
                </c:pt>
                <c:pt idx="419" formatCode="0.00E+00">
                  <c:v>-69176.641009013052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B-4853-A25C-154AB92A5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60944"/>
        <c:axId val="4088789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265300</c:v>
                      </c:pt>
                      <c:pt idx="297" formatCode="0.00E+00">
                        <c:v>-1162659.9197952542</c:v>
                      </c:pt>
                      <c:pt idx="298" formatCode="0.00E+00">
                        <c:v>-1521665.0704801746</c:v>
                      </c:pt>
                      <c:pt idx="299" formatCode="0.00E+00">
                        <c:v>-1791860.0041050185</c:v>
                      </c:pt>
                      <c:pt idx="300" formatCode="0.00E+00">
                        <c:v>-2041521.7080713555</c:v>
                      </c:pt>
                      <c:pt idx="301" formatCode="0.00E+00">
                        <c:v>-2240512.0706433365</c:v>
                      </c:pt>
                      <c:pt idx="302" formatCode="0.00E+00">
                        <c:v>-2333704.0801298125</c:v>
                      </c:pt>
                      <c:pt idx="303" formatCode="0.00E+00">
                        <c:v>-2420881.2242881567</c:v>
                      </c:pt>
                      <c:pt idx="304" formatCode="0.00E+00">
                        <c:v>-2622922.7421401497</c:v>
                      </c:pt>
                      <c:pt idx="305" formatCode="0.00E+00">
                        <c:v>-2894216.646442371</c:v>
                      </c:pt>
                      <c:pt idx="306" formatCode="0.00E+00">
                        <c:v>-2956723.1830904069</c:v>
                      </c:pt>
                      <c:pt idx="307" formatCode="0.00E+00">
                        <c:v>-3237330.0234445613</c:v>
                      </c:pt>
                      <c:pt idx="308" formatCode="0.00E+00">
                        <c:v>-3376766.7810752126</c:v>
                      </c:pt>
                      <c:pt idx="309" formatCode="0.00E+00">
                        <c:v>-3473205.1451007789</c:v>
                      </c:pt>
                      <c:pt idx="310" formatCode="0.00E+00">
                        <c:v>-3516130.3294459595</c:v>
                      </c:pt>
                      <c:pt idx="311" formatCode="0.00E+00">
                        <c:v>-3674107.3056814498</c:v>
                      </c:pt>
                      <c:pt idx="312" formatCode="0.00E+00">
                        <c:v>-3843588.6528201401</c:v>
                      </c:pt>
                      <c:pt idx="313" formatCode="0.00E+00">
                        <c:v>-3894995.410928051</c:v>
                      </c:pt>
                      <c:pt idx="314" formatCode="0.00E+00">
                        <c:v>-4009515.1731995768</c:v>
                      </c:pt>
                      <c:pt idx="315" formatCode="0.00E+00">
                        <c:v>-4073465.9285808746</c:v>
                      </c:pt>
                      <c:pt idx="316" formatCode="0.00E+00">
                        <c:v>-4123530.6319080228</c:v>
                      </c:pt>
                      <c:pt idx="317" formatCode="0.00E+00">
                        <c:v>-4220071.205769957</c:v>
                      </c:pt>
                      <c:pt idx="318" formatCode="0.00E+00">
                        <c:v>-4392316.5653986335</c:v>
                      </c:pt>
                      <c:pt idx="319" formatCode="0.00E+00">
                        <c:v>-4537044.3061576812</c:v>
                      </c:pt>
                      <c:pt idx="320" formatCode="0.00E+00">
                        <c:v>-4632886.6143880663</c:v>
                      </c:pt>
                      <c:pt idx="321" formatCode="0.00E+00">
                        <c:v>-4683583.699924401</c:v>
                      </c:pt>
                      <c:pt idx="322" formatCode="0.00E+00">
                        <c:v>-4736529.6216595238</c:v>
                      </c:pt>
                      <c:pt idx="323" formatCode="0.00E+00">
                        <c:v>-4801718.3562471159</c:v>
                      </c:pt>
                      <c:pt idx="324" formatCode="0.00E+00">
                        <c:v>-4937784.9506359594</c:v>
                      </c:pt>
                      <c:pt idx="325" formatCode="0.00E+00">
                        <c:v>-5030217.6136448989</c:v>
                      </c:pt>
                      <c:pt idx="326" formatCode="0.00E+00">
                        <c:v>-5202688.3176981527</c:v>
                      </c:pt>
                      <c:pt idx="327" formatCode="0.00E+00">
                        <c:v>-5290333.3656147672</c:v>
                      </c:pt>
                      <c:pt idx="328" formatCode="0.00E+00">
                        <c:v>-5223242.8974085581</c:v>
                      </c:pt>
                      <c:pt idx="329" formatCode="0.00E+00">
                        <c:v>-5312231.1026714398</c:v>
                      </c:pt>
                      <c:pt idx="330" formatCode="0.00E+00">
                        <c:v>-5347043.7226578007</c:v>
                      </c:pt>
                      <c:pt idx="331" formatCode="0.00E+00">
                        <c:v>-5484145.989826058</c:v>
                      </c:pt>
                      <c:pt idx="332" formatCode="0.00E+00">
                        <c:v>-5589820.2964994665</c:v>
                      </c:pt>
                      <c:pt idx="333" formatCode="0.00E+00">
                        <c:v>-5665547.7134774458</c:v>
                      </c:pt>
                      <c:pt idx="334" formatCode="0.00E+00">
                        <c:v>-5746649.6397029096</c:v>
                      </c:pt>
                      <c:pt idx="335" formatCode="0.00E+00">
                        <c:v>-5808055.5351040261</c:v>
                      </c:pt>
                      <c:pt idx="336" formatCode="0.00E+00">
                        <c:v>-6010051.2008796353</c:v>
                      </c:pt>
                      <c:pt idx="337" formatCode="0.00E+00">
                        <c:v>-6103152.2842241516</c:v>
                      </c:pt>
                      <c:pt idx="338" formatCode="0.00E+00">
                        <c:v>-5934475.1759354779</c:v>
                      </c:pt>
                      <c:pt idx="339" formatCode="0.00E+00">
                        <c:v>-6066323.8645172296</c:v>
                      </c:pt>
                      <c:pt idx="340" formatCode="0.00E+00">
                        <c:v>-5532717.5228657918</c:v>
                      </c:pt>
                      <c:pt idx="341" formatCode="0.00E+00">
                        <c:v>-5625905.3506700527</c:v>
                      </c:pt>
                      <c:pt idx="342" formatCode="0.00E+00">
                        <c:v>-5918069.2475387165</c:v>
                      </c:pt>
                      <c:pt idx="343" formatCode="0.00E+00">
                        <c:v>-6222136.4584664768</c:v>
                      </c:pt>
                      <c:pt idx="344" formatCode="0.00E+00">
                        <c:v>-6222116.5136372829</c:v>
                      </c:pt>
                      <c:pt idx="345" formatCode="0.00E+00">
                        <c:v>-6152521.9766707942</c:v>
                      </c:pt>
                      <c:pt idx="346" formatCode="0.00E+00">
                        <c:v>-5396906.3691878682</c:v>
                      </c:pt>
                      <c:pt idx="347" formatCode="0.00E+00">
                        <c:v>-5426866.4151380863</c:v>
                      </c:pt>
                      <c:pt idx="348" formatCode="0.00E+00">
                        <c:v>-5951032.8965849774</c:v>
                      </c:pt>
                      <c:pt idx="349" formatCode="0.00E+00">
                        <c:v>-6111007.1506788433</c:v>
                      </c:pt>
                      <c:pt idx="350" formatCode="0.00E+00">
                        <c:v>-6369355.0486589894</c:v>
                      </c:pt>
                      <c:pt idx="351" formatCode="0.00E+00">
                        <c:v>-6440586.1075112177</c:v>
                      </c:pt>
                      <c:pt idx="352" formatCode="0.00E+00">
                        <c:v>-6431960.4607378067</c:v>
                      </c:pt>
                      <c:pt idx="353" formatCode="0.00E+00">
                        <c:v>-6415670.204864284</c:v>
                      </c:pt>
                      <c:pt idx="354" formatCode="0.00E+00">
                        <c:v>-6454620.6147322617</c:v>
                      </c:pt>
                      <c:pt idx="355" formatCode="0.00E+00">
                        <c:v>-6549859.2343340497</c:v>
                      </c:pt>
                      <c:pt idx="356" formatCode="0.00E+00">
                        <c:v>-6671558.1678882297</c:v>
                      </c:pt>
                      <c:pt idx="357" formatCode="0.00E+00">
                        <c:v>-6733183.8556123395</c:v>
                      </c:pt>
                      <c:pt idx="358" formatCode="0.00E+00">
                        <c:v>-6269883.6911835428</c:v>
                      </c:pt>
                      <c:pt idx="359" formatCode="0.00E+00">
                        <c:v>-6809627.8150903275</c:v>
                      </c:pt>
                      <c:pt idx="360" formatCode="0.00E+00">
                        <c:v>-6991448.804934511</c:v>
                      </c:pt>
                      <c:pt idx="361" formatCode="0.00E+00">
                        <c:v>-7312335.843856208</c:v>
                      </c:pt>
                      <c:pt idx="362" formatCode="0.00E+00">
                        <c:v>-7364683.4032253101</c:v>
                      </c:pt>
                      <c:pt idx="363" formatCode="0.00E+00">
                        <c:v>-7040555.9007282667</c:v>
                      </c:pt>
                      <c:pt idx="364" formatCode="0.00E+00">
                        <c:v>-6566450.0512712039</c:v>
                      </c:pt>
                      <c:pt idx="365" formatCode="0.00E+00">
                        <c:v>-6137073.222679209</c:v>
                      </c:pt>
                      <c:pt idx="366" formatCode="0.00E+00">
                        <c:v>-7149895.6200649915</c:v>
                      </c:pt>
                      <c:pt idx="367" formatCode="0.00E+00">
                        <c:v>-7879181.7877147859</c:v>
                      </c:pt>
                      <c:pt idx="368" formatCode="0.00E+00">
                        <c:v>-7884123.0182898454</c:v>
                      </c:pt>
                      <c:pt idx="369" formatCode="0.00E+00">
                        <c:v>-7737657.6467382647</c:v>
                      </c:pt>
                      <c:pt idx="370" formatCode="0.00E+00">
                        <c:v>-7503403.3735366743</c:v>
                      </c:pt>
                      <c:pt idx="371" formatCode="0.00E+00">
                        <c:v>-7156696.4823777573</c:v>
                      </c:pt>
                      <c:pt idx="372" formatCode="0.00E+00">
                        <c:v>-7341398.447143645</c:v>
                      </c:pt>
                      <c:pt idx="373" formatCode="0.00E+00">
                        <c:v>-7387842.3052700134</c:v>
                      </c:pt>
                      <c:pt idx="374" formatCode="0.00E+00">
                        <c:v>-7372355.915404005</c:v>
                      </c:pt>
                      <c:pt idx="375" formatCode="0.00E+00">
                        <c:v>-6880149.1455278257</c:v>
                      </c:pt>
                      <c:pt idx="376" formatCode="0.00E+00">
                        <c:v>-6814934.3058424052</c:v>
                      </c:pt>
                      <c:pt idx="377" formatCode="0.00E+00">
                        <c:v>-6575811.136078801</c:v>
                      </c:pt>
                      <c:pt idx="378" formatCode="0.00E+00">
                        <c:v>-8085059.4749374911</c:v>
                      </c:pt>
                      <c:pt idx="379" formatCode="0.00E+00">
                        <c:v>-8371841.8846943267</c:v>
                      </c:pt>
                      <c:pt idx="380" formatCode="0.00E+00">
                        <c:v>-8092579.9737634473</c:v>
                      </c:pt>
                      <c:pt idx="381" formatCode="0.00E+00">
                        <c:v>-8010437.4928392535</c:v>
                      </c:pt>
                      <c:pt idx="382" formatCode="0.00E+00">
                        <c:v>-7043273.8769415356</c:v>
                      </c:pt>
                      <c:pt idx="383" formatCode="0.00E+00">
                        <c:v>-6684439.9443223951</c:v>
                      </c:pt>
                      <c:pt idx="384" formatCode="0.00E+00">
                        <c:v>-7212855.7918598335</c:v>
                      </c:pt>
                      <c:pt idx="385" formatCode="0.00E+00">
                        <c:v>-8439233.194014905</c:v>
                      </c:pt>
                      <c:pt idx="386" formatCode="0.00E+00">
                        <c:v>-7959215.5662361896</c:v>
                      </c:pt>
                      <c:pt idx="387" formatCode="0.00E+00">
                        <c:v>-7809213.2184699401</c:v>
                      </c:pt>
                      <c:pt idx="388" formatCode="0.00E+00">
                        <c:v>-8057919.2362693883</c:v>
                      </c:pt>
                      <c:pt idx="389" formatCode="0.00E+00">
                        <c:v>-8292142.9642580245</c:v>
                      </c:pt>
                      <c:pt idx="390" formatCode="0.00E+00">
                        <c:v>-9084426.8671306539</c:v>
                      </c:pt>
                      <c:pt idx="391" formatCode="0.00E+00">
                        <c:v>-9012628.1712450534</c:v>
                      </c:pt>
                      <c:pt idx="392" formatCode="0.00E+00">
                        <c:v>-8983503.2071873304</c:v>
                      </c:pt>
                      <c:pt idx="393" formatCode="0.00E+00">
                        <c:v>-8321629.0069641583</c:v>
                      </c:pt>
                      <c:pt idx="394" formatCode="0.00E+00">
                        <c:v>-8118643.2249759641</c:v>
                      </c:pt>
                      <c:pt idx="395" formatCode="0.00E+00">
                        <c:v>-7952415.6173919104</c:v>
                      </c:pt>
                      <c:pt idx="396" formatCode="0.00E+00">
                        <c:v>-8656181.2110789549</c:v>
                      </c:pt>
                      <c:pt idx="397" formatCode="0.00E+00">
                        <c:v>-8938697.3002431244</c:v>
                      </c:pt>
                      <c:pt idx="398" formatCode="0.00E+00">
                        <c:v>-9456142.3767179325</c:v>
                      </c:pt>
                      <c:pt idx="399" formatCode="0.00E+00">
                        <c:v>-9424557.0109017938</c:v>
                      </c:pt>
                      <c:pt idx="400" formatCode="0.00E+00">
                        <c:v>-9420947.138017863</c:v>
                      </c:pt>
                      <c:pt idx="401" formatCode="0.00E+00">
                        <c:v>-9003006.064491393</c:v>
                      </c:pt>
                      <c:pt idx="402" formatCode="0.00E+00">
                        <c:v>-9109286.7960831467</c:v>
                      </c:pt>
                      <c:pt idx="403" formatCode="0.00E+00">
                        <c:v>-9703778.9866336714</c:v>
                      </c:pt>
                      <c:pt idx="404" formatCode="0.00E+00">
                        <c:v>-9948238.1578359753</c:v>
                      </c:pt>
                      <c:pt idx="405" formatCode="0.00E+00">
                        <c:v>-9770460.0717803761</c:v>
                      </c:pt>
                      <c:pt idx="406" formatCode="0.00E+00">
                        <c:v>-9892991.3051830512</c:v>
                      </c:pt>
                      <c:pt idx="407" formatCode="0.00E+00">
                        <c:v>-9792046.3942706343</c:v>
                      </c:pt>
                      <c:pt idx="408" formatCode="0.00E+00">
                        <c:v>-9011537.7182857767</c:v>
                      </c:pt>
                      <c:pt idx="409" formatCode="0.00E+00">
                        <c:v>-9838264.9016577713</c:v>
                      </c:pt>
                      <c:pt idx="410" formatCode="0.00E+00">
                        <c:v>-10182533.331090009</c:v>
                      </c:pt>
                      <c:pt idx="411" formatCode="0.00E+00">
                        <c:v>-10244703.107709687</c:v>
                      </c:pt>
                      <c:pt idx="412" formatCode="0.00E+00">
                        <c:v>-10109350.379236147</c:v>
                      </c:pt>
                      <c:pt idx="413" formatCode="0.00E+00">
                        <c:v>-10295070.195189891</c:v>
                      </c:pt>
                      <c:pt idx="414" formatCode="0.00E+00">
                        <c:v>-10465193.901524205</c:v>
                      </c:pt>
                      <c:pt idx="415" formatCode="0.00E+00">
                        <c:v>-10566350.993748983</c:v>
                      </c:pt>
                      <c:pt idx="416" formatCode="0.00E+00">
                        <c:v>-10721679.908553466</c:v>
                      </c:pt>
                      <c:pt idx="417" formatCode="0.00E+00">
                        <c:v>-10635598.797957337</c:v>
                      </c:pt>
                      <c:pt idx="418" formatCode="0.00E+00">
                        <c:v>-10657130.108388646</c:v>
                      </c:pt>
                      <c:pt idx="419" formatCode="0.00E+00">
                        <c:v>-10787666.664188033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60B-4853-A25C-154AB92A50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265300</c:v>
                      </c:pt>
                      <c:pt idx="297" formatCode="0.00E+00">
                        <c:v>1212022.0927360719</c:v>
                      </c:pt>
                      <c:pt idx="298" formatCode="0.00E+00">
                        <c:v>1448112.8620183736</c:v>
                      </c:pt>
                      <c:pt idx="299" formatCode="0.00E+00">
                        <c:v>1673471.5623407988</c:v>
                      </c:pt>
                      <c:pt idx="300" formatCode="0.00E+00">
                        <c:v>1857959.2355954491</c:v>
                      </c:pt>
                      <c:pt idx="301" formatCode="0.00E+00">
                        <c:v>2050394.4233773453</c:v>
                      </c:pt>
                      <c:pt idx="302" formatCode="0.00E+00">
                        <c:v>2316706.1033765934</c:v>
                      </c:pt>
                      <c:pt idx="303" formatCode="0.00E+00">
                        <c:v>2564023.1791626788</c:v>
                      </c:pt>
                      <c:pt idx="304" formatCode="0.00E+00">
                        <c:v>2676205.5756785953</c:v>
                      </c:pt>
                      <c:pt idx="305" formatCode="0.00E+00">
                        <c:v>2702281.6520103668</c:v>
                      </c:pt>
                      <c:pt idx="306" formatCode="0.00E+00">
                        <c:v>2922849.9321451238</c:v>
                      </c:pt>
                      <c:pt idx="307" formatCode="0.00E+00">
                        <c:v>2912997.8251652997</c:v>
                      </c:pt>
                      <c:pt idx="308" formatCode="0.00E+00">
                        <c:v>3033557.888297657</c:v>
                      </c:pt>
                      <c:pt idx="309" formatCode="0.00E+00">
                        <c:v>3187619.1627295185</c:v>
                      </c:pt>
                      <c:pt idx="310" formatCode="0.00E+00">
                        <c:v>3386731.2657660567</c:v>
                      </c:pt>
                      <c:pt idx="311" formatCode="0.00E+00">
                        <c:v>3463190.9838402797</c:v>
                      </c:pt>
                      <c:pt idx="312" formatCode="0.00E+00">
                        <c:v>3521272.3608638765</c:v>
                      </c:pt>
                      <c:pt idx="313" formatCode="0.00E+00">
                        <c:v>3691173.7219545757</c:v>
                      </c:pt>
                      <c:pt idx="314" formatCode="0.00E+00">
                        <c:v>3792240.4777609347</c:v>
                      </c:pt>
                      <c:pt idx="315" formatCode="0.00E+00">
                        <c:v>3938617.2214426892</c:v>
                      </c:pt>
                      <c:pt idx="316" formatCode="0.00E+00">
                        <c:v>4094025.5064899456</c:v>
                      </c:pt>
                      <c:pt idx="317" formatCode="0.00E+00">
                        <c:v>4198459.5431205826</c:v>
                      </c:pt>
                      <c:pt idx="318" formatCode="0.00E+00">
                        <c:v>4223005.8852123059</c:v>
                      </c:pt>
                      <c:pt idx="319" formatCode="0.00E+00">
                        <c:v>4271167.9437774708</c:v>
                      </c:pt>
                      <c:pt idx="320" formatCode="0.00E+00">
                        <c:v>4364565.1128492141</c:v>
                      </c:pt>
                      <c:pt idx="321" formatCode="0.00E+00">
                        <c:v>4499683.4658724526</c:v>
                      </c:pt>
                      <c:pt idx="322" formatCode="0.00E+00">
                        <c:v>4629333.3434627717</c:v>
                      </c:pt>
                      <c:pt idx="323" formatCode="0.00E+00">
                        <c:v>4743706.1283598859</c:v>
                      </c:pt>
                      <c:pt idx="324" formatCode="0.00E+00">
                        <c:v>4784335.478894229</c:v>
                      </c:pt>
                      <c:pt idx="325" formatCode="0.00E+00">
                        <c:v>4865887.2526415838</c:v>
                      </c:pt>
                      <c:pt idx="326" formatCode="0.00E+00">
                        <c:v>4864830.6171892472</c:v>
                      </c:pt>
                      <c:pt idx="327" formatCode="0.00E+00">
                        <c:v>4946158.9468841562</c:v>
                      </c:pt>
                      <c:pt idx="328" formatCode="0.00E+00">
                        <c:v>5179901.5734410174</c:v>
                      </c:pt>
                      <c:pt idx="329" formatCode="0.00E+00">
                        <c:v>5255354.6592280688</c:v>
                      </c:pt>
                      <c:pt idx="330" formatCode="0.00E+00">
                        <c:v>5382874.636923424</c:v>
                      </c:pt>
                      <c:pt idx="331" formatCode="0.00E+00">
                        <c:v>5406091.0904274518</c:v>
                      </c:pt>
                      <c:pt idx="332" formatCode="0.00E+00">
                        <c:v>5458809.8039193731</c:v>
                      </c:pt>
                      <c:pt idx="333" formatCode="0.00E+00">
                        <c:v>5539631.8735156115</c:v>
                      </c:pt>
                      <c:pt idx="334" formatCode="0.00E+00">
                        <c:v>5613312.6130958097</c:v>
                      </c:pt>
                      <c:pt idx="335" formatCode="0.00E+00">
                        <c:v>5704994.3127359478</c:v>
                      </c:pt>
                      <c:pt idx="336" formatCode="0.00E+00">
                        <c:v>5654458.3943199944</c:v>
                      </c:pt>
                      <c:pt idx="337" formatCode="0.00E+00">
                        <c:v>5711252.2947721826</c:v>
                      </c:pt>
                      <c:pt idx="338" formatCode="0.00E+00">
                        <c:v>6028318.9147522533</c:v>
                      </c:pt>
                      <c:pt idx="339" formatCode="0.00E+00">
                        <c:v>6043410.0745371273</c:v>
                      </c:pt>
                      <c:pt idx="340" formatCode="0.00E+00">
                        <c:v>6722559.2055444485</c:v>
                      </c:pt>
                      <c:pt idx="341" formatCode="0.00E+00">
                        <c:v>6773566.7582589705</c:v>
                      </c:pt>
                      <c:pt idx="342" formatCode="0.00E+00">
                        <c:v>6624297.7548854919</c:v>
                      </c:pt>
                      <c:pt idx="343" formatCode="0.00E+00">
                        <c:v>6461869.3479937045</c:v>
                      </c:pt>
                      <c:pt idx="344" formatCode="0.00E+00">
                        <c:v>6602314.065643263</c:v>
                      </c:pt>
                      <c:pt idx="345" formatCode="0.00E+00">
                        <c:v>6811159.2310394626</c:v>
                      </c:pt>
                      <c:pt idx="346" formatCode="0.00E+00">
                        <c:v>7704889.1907194527</c:v>
                      </c:pt>
                      <c:pt idx="347" formatCode="0.00E+00">
                        <c:v>7811943.2094624825</c:v>
                      </c:pt>
                      <c:pt idx="348" formatCode="0.00E+00">
                        <c:v>7423724.7416602066</c:v>
                      </c:pt>
                      <c:pt idx="349" formatCode="0.00E+00">
                        <c:v>7398665.0506730452</c:v>
                      </c:pt>
                      <c:pt idx="350" formatCode="0.00E+00">
                        <c:v>7274229.3364354391</c:v>
                      </c:pt>
                      <c:pt idx="351" formatCode="0.00E+00">
                        <c:v>7335937.7216579067</c:v>
                      </c:pt>
                      <c:pt idx="352" formatCode="0.00E+00">
                        <c:v>7476558.371029499</c:v>
                      </c:pt>
                      <c:pt idx="353" formatCode="0.00E+00">
                        <c:v>7623926.2275587376</c:v>
                      </c:pt>
                      <c:pt idx="354" formatCode="0.00E+00">
                        <c:v>7715161.8736806177</c:v>
                      </c:pt>
                      <c:pt idx="355" formatCode="0.00E+00">
                        <c:v>7749242.5109762568</c:v>
                      </c:pt>
                      <c:pt idx="356" formatCode="0.00E+00">
                        <c:v>7756019.734342847</c:v>
                      </c:pt>
                      <c:pt idx="357" formatCode="0.00E+00">
                        <c:v>7822049.8166373856</c:v>
                      </c:pt>
                      <c:pt idx="358" formatCode="0.00E+00">
                        <c:v>8412207.1472325902</c:v>
                      </c:pt>
                      <c:pt idx="359" formatCode="0.00E+00">
                        <c:v>7998542.4906668244</c:v>
                      </c:pt>
                      <c:pt idx="360" formatCode="0.00E+00">
                        <c:v>7942043.3446745779</c:v>
                      </c:pt>
                      <c:pt idx="361" formatCode="0.00E+00">
                        <c:v>7745739.8167359382</c:v>
                      </c:pt>
                      <c:pt idx="362" formatCode="0.00E+00">
                        <c:v>7817255.9832819719</c:v>
                      </c:pt>
                      <c:pt idx="363" formatCode="0.00E+00">
                        <c:v>8264545.2706804369</c:v>
                      </c:pt>
                      <c:pt idx="364" formatCode="0.00E+00">
                        <c:v>8861128.140809752</c:v>
                      </c:pt>
                      <c:pt idx="365" formatCode="0.00E+00">
                        <c:v>9412313.7694487404</c:v>
                      </c:pt>
                      <c:pt idx="366" formatCode="0.00E+00">
                        <c:v>8520647.8937970363</c:v>
                      </c:pt>
                      <c:pt idx="367" formatCode="0.00E+00">
                        <c:v>7911881.3404491143</c:v>
                      </c:pt>
                      <c:pt idx="368" formatCode="0.00E+00">
                        <c:v>8026837.6441789605</c:v>
                      </c:pt>
                      <c:pt idx="369" formatCode="0.00E+00">
                        <c:v>8292592.7802821938</c:v>
                      </c:pt>
                      <c:pt idx="370" formatCode="0.00E+00">
                        <c:v>8645542.8659851514</c:v>
                      </c:pt>
                      <c:pt idx="371" formatCode="0.00E+00">
                        <c:v>9110364.9659228772</c:v>
                      </c:pt>
                      <c:pt idx="372" formatCode="0.00E+00">
                        <c:v>9043210.5069536921</c:v>
                      </c:pt>
                      <c:pt idx="373" formatCode="0.00E+00">
                        <c:v>9113758.9253042284</c:v>
                      </c:pt>
                      <c:pt idx="374" formatCode="0.00E+00">
                        <c:v>9245694.4282321651</c:v>
                      </c:pt>
                      <c:pt idx="375" formatCode="0.00E+00">
                        <c:v>9853818.8241178133</c:v>
                      </c:pt>
                      <c:pt idx="376" formatCode="0.00E+00">
                        <c:v>10034431.106766434</c:v>
                      </c:pt>
                      <c:pt idx="377" formatCode="0.00E+00">
                        <c:v>10388442.484323535</c:v>
                      </c:pt>
                      <c:pt idx="378" formatCode="0.00E+00">
                        <c:v>8993583.7251677178</c:v>
                      </c:pt>
                      <c:pt idx="379" formatCode="0.00E+00">
                        <c:v>8820702.5478015989</c:v>
                      </c:pt>
                      <c:pt idx="380" formatCode="0.00E+00">
                        <c:v>9213387.3120054528</c:v>
                      </c:pt>
                      <c:pt idx="381" formatCode="0.00E+00">
                        <c:v>9408483.9356820732</c:v>
                      </c:pt>
                      <c:pt idx="382" formatCode="0.00E+00">
                        <c:v>10488142.365115579</c:v>
                      </c:pt>
                      <c:pt idx="383" formatCode="0.00E+00">
                        <c:v>10959020.887728855</c:v>
                      </c:pt>
                      <c:pt idx="384" formatCode="0.00E+00">
                        <c:v>10542208.247754788</c:v>
                      </c:pt>
                      <c:pt idx="385" formatCode="0.00E+00">
                        <c:v>9427001.2577816639</c:v>
                      </c:pt>
                      <c:pt idx="386" formatCode="0.00E+00">
                        <c:v>10017764.845323334</c:v>
                      </c:pt>
                      <c:pt idx="387" formatCode="0.00E+00">
                        <c:v>10278096.808787908</c:v>
                      </c:pt>
                      <c:pt idx="388" formatCode="0.00E+00">
                        <c:v>10139311.945381142</c:v>
                      </c:pt>
                      <c:pt idx="389" formatCode="0.00E+00">
                        <c:v>10014608.576217426</c:v>
                      </c:pt>
                      <c:pt idx="390" formatCode="0.00E+00">
                        <c:v>9331451.6934802737</c:v>
                      </c:pt>
                      <c:pt idx="391" formatCode="0.00E+00">
                        <c:v>9511991.3266034983</c:v>
                      </c:pt>
                      <c:pt idx="392" formatCode="0.00E+00">
                        <c:v>9649478.207112262</c:v>
                      </c:pt>
                      <c:pt idx="393" formatCode="0.00E+00">
                        <c:v>10419342.178491749</c:v>
                      </c:pt>
                      <c:pt idx="394" formatCode="0.00E+00">
                        <c:v>10729952.281948777</c:v>
                      </c:pt>
                      <c:pt idx="395" formatCode="0.00E+00">
                        <c:v>11003445.283463746</c:v>
                      </c:pt>
                      <c:pt idx="396" formatCode="0.00E+00">
                        <c:v>10406592.510997595</c:v>
                      </c:pt>
                      <c:pt idx="397" formatCode="0.00E+00">
                        <c:v>10230642.863711514</c:v>
                      </c:pt>
                      <c:pt idx="398" formatCode="0.00E+00">
                        <c:v>9819423.8872794621</c:v>
                      </c:pt>
                      <c:pt idx="399" formatCode="0.00E+00">
                        <c:v>9956900.8983054385</c:v>
                      </c:pt>
                      <c:pt idx="400" formatCode="0.00E+00">
                        <c:v>10066073.703185264</c:v>
                      </c:pt>
                      <c:pt idx="401" formatCode="0.00E+00">
                        <c:v>10589254.596629983</c:v>
                      </c:pt>
                      <c:pt idx="402" formatCode="0.00E+00">
                        <c:v>10587896.038223857</c:v>
                      </c:pt>
                      <c:pt idx="403" formatCode="0.00E+00">
                        <c:v>10098013.708172953</c:v>
                      </c:pt>
                      <c:pt idx="404" formatCode="0.00E+00">
                        <c:v>9957857.2918369547</c:v>
                      </c:pt>
                      <c:pt idx="405" formatCode="0.00E+00">
                        <c:v>10239636.111309916</c:v>
                      </c:pt>
                      <c:pt idx="406" formatCode="0.00E+00">
                        <c:v>10220808.555147475</c:v>
                      </c:pt>
                      <c:pt idx="407" formatCode="0.00E+00">
                        <c:v>10425164.937276585</c:v>
                      </c:pt>
                      <c:pt idx="408" formatCode="0.00E+00">
                        <c:v>11308797.61713085</c:v>
                      </c:pt>
                      <c:pt idx="409" formatCode="0.00E+00">
                        <c:v>10584911.600974768</c:v>
                      </c:pt>
                      <c:pt idx="410" formatCode="0.00E+00">
                        <c:v>10343206.028172353</c:v>
                      </c:pt>
                      <c:pt idx="411" formatCode="0.00E+00">
                        <c:v>10383325.22226119</c:v>
                      </c:pt>
                      <c:pt idx="412" formatCode="0.00E+00">
                        <c:v>10620697.361882016</c:v>
                      </c:pt>
                      <c:pt idx="413" formatCode="0.00E+00">
                        <c:v>10536731.628547611</c:v>
                      </c:pt>
                      <c:pt idx="414" formatCode="0.00E+00">
                        <c:v>10468100.814874712</c:v>
                      </c:pt>
                      <c:pt idx="415" formatCode="0.00E+00">
                        <c:v>10468179.474214708</c:v>
                      </c:pt>
                      <c:pt idx="416" formatCode="0.00E+00">
                        <c:v>10413833.131681353</c:v>
                      </c:pt>
                      <c:pt idx="417" formatCode="0.00E+00">
                        <c:v>10600647.512550896</c:v>
                      </c:pt>
                      <c:pt idx="418" formatCode="0.00E+00">
                        <c:v>10679603.96564051</c:v>
                      </c:pt>
                      <c:pt idx="419" formatCode="0.00E+00">
                        <c:v>10649313.382170008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0B-4853-A25C-154AB92A508F}"/>
                  </c:ext>
                </c:extLst>
              </c15:ser>
            </c15:filteredLineSeries>
          </c:ext>
        </c:extLst>
      </c:lineChart>
      <c:catAx>
        <c:axId val="5370609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78944"/>
        <c:crosses val="autoZero"/>
        <c:auto val="1"/>
        <c:lblAlgn val="ctr"/>
        <c:lblOffset val="100"/>
        <c:noMultiLvlLbl val="0"/>
      </c:catAx>
      <c:valAx>
        <c:axId val="4088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938212</xdr:colOff>
      <xdr:row>4</xdr:row>
      <xdr:rowOff>9525</xdr:rowOff>
    </xdr:from>
    <xdr:to>
      <xdr:col>4</xdr:col>
      <xdr:colOff>2681287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EA4E8-8D2D-471C-A422-177EC5BE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1014412</xdr:colOff>
      <xdr:row>4</xdr:row>
      <xdr:rowOff>19050</xdr:rowOff>
    </xdr:from>
    <xdr:to>
      <xdr:col>4</xdr:col>
      <xdr:colOff>2700337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75CA3-C586-420A-80AD-EA556629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4</xdr:row>
      <xdr:rowOff>0</xdr:rowOff>
    </xdr:from>
    <xdr:to>
      <xdr:col>5</xdr:col>
      <xdr:colOff>528637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171EA-05CB-4691-9188-521354FD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4</xdr:row>
      <xdr:rowOff>0</xdr:rowOff>
    </xdr:from>
    <xdr:to>
      <xdr:col>5</xdr:col>
      <xdr:colOff>576262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0457B-9828-4641-8405-0C530541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4</xdr:row>
      <xdr:rowOff>9525</xdr:rowOff>
    </xdr:from>
    <xdr:to>
      <xdr:col>5</xdr:col>
      <xdr:colOff>471487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D0C89-2D4E-4C4D-88DA-E830487F1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3</xdr:row>
      <xdr:rowOff>152400</xdr:rowOff>
    </xdr:from>
    <xdr:to>
      <xdr:col>5</xdr:col>
      <xdr:colOff>500062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4DAD6-8AE0-4169-94C9-1B2B9EB0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3</xdr:row>
      <xdr:rowOff>152400</xdr:rowOff>
    </xdr:from>
    <xdr:to>
      <xdr:col>6</xdr:col>
      <xdr:colOff>52387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C29A7-39A0-47C3-BB19-0A0F85AC2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4</xdr:row>
      <xdr:rowOff>9525</xdr:rowOff>
    </xdr:from>
    <xdr:to>
      <xdr:col>5</xdr:col>
      <xdr:colOff>528637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586EA-649F-4340-99D5-EA23B33E3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3</xdr:row>
      <xdr:rowOff>152400</xdr:rowOff>
    </xdr:from>
    <xdr:to>
      <xdr:col>5</xdr:col>
      <xdr:colOff>557212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55DC4-56A1-4F2C-A98D-BF4C6E594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87227-4D2C-4CA3-B744-0BAA06299FE4}" name="Table1" displayName="Table1" ref="A1:E421" totalsRowShown="0">
  <autoFilter ref="A1:E421" xr:uid="{C23CEC7C-D5C5-4419-BE8D-44CFCCD0E67A}"/>
  <tableColumns count="5">
    <tableColumn id="1" xr3:uid="{123A3356-B283-4555-8FA8-3018C6FA5A0D}" name="Date" dataDxfId="43"/>
    <tableColumn id="2" xr3:uid="{7F3B72B7-DDA2-41F9-B05A-EA1D38943682}" name="Density, g/cm-3"/>
    <tableColumn id="3" xr3:uid="{D3023123-E511-47E0-9159-C5013EFBAF96}" name="Forecast(Density, g/cm-3)" dataDxfId="42">
      <calculatedColumnFormula>_xlfn.FORECAST.ETS(A2,$B$2:$B$298,$A$2:$A$298,157,1)</calculatedColumnFormula>
    </tableColumn>
    <tableColumn id="4" xr3:uid="{E3B54C3E-4E6E-493C-A132-59C837945014}" name="Lower Confidence Bound(Density, g/cm-3)" dataDxfId="41">
      <calculatedColumnFormula>C2-_xlfn.FORECAST.ETS.CONFINT(A2,$B$2:$B$298,$A$2:$A$298,0.95,157,1)</calculatedColumnFormula>
    </tableColumn>
    <tableColumn id="5" xr3:uid="{BF154390-56DD-4379-A109-C122D7D3C940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EFDF67-52D1-4D81-A162-621845757C21}" name="Table10" displayName="Table10" ref="G1:H8" totalsRowShown="0">
  <autoFilter ref="G1:H8" xr:uid="{0E4F0347-93A5-487E-994A-D33A798F81C5}"/>
  <tableColumns count="2">
    <tableColumn id="1" xr3:uid="{17B46B75-B142-4AA1-9E00-7379A85DE1AD}" name="Statistic"/>
    <tableColumn id="2" xr3:uid="{3AE62492-B1CA-4957-B5F3-3DE844F9365B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8394A6-ED42-4EDF-B18D-466300D9B291}" name="Table11" displayName="Table11" ref="A1:E421" totalsRowShown="0">
  <autoFilter ref="A1:E421" xr:uid="{C8CF3A03-4926-4A1C-BF49-208BD4DCF80E}"/>
  <tableColumns count="5">
    <tableColumn id="1" xr3:uid="{193150FA-1095-41E9-8E27-CDABF6FAEEF8}" name="Date" dataDxfId="19"/>
    <tableColumn id="2" xr3:uid="{4F1A574A-D681-4C3E-8824-5842AB38FDB4}" name="He, cm-3"/>
    <tableColumn id="3" xr3:uid="{FD186BAC-B0D0-4F39-B0D9-93E626FC0CA7}" name="Forecast(He, cm-3)" dataDxfId="18">
      <calculatedColumnFormula>_xlfn.FORECAST.ETS(A2,$B$2:$B$298,$A$2:$A$298,157,1)</calculatedColumnFormula>
    </tableColumn>
    <tableColumn id="4" xr3:uid="{9E7A293C-CD9F-4442-A662-561BC6128A31}" name="Lower Confidence Bound(He, cm-3)" dataDxfId="17">
      <calculatedColumnFormula>C2-_xlfn.FORECAST.ETS.CONFINT(A2,$B$2:$B$298,$A$2:$A$298,0.95,157,1)</calculatedColumnFormula>
    </tableColumn>
    <tableColumn id="5" xr3:uid="{7CA33501-DEB7-4BAA-9E50-DF937BDAB35B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B00C84-4C65-48FA-8642-25643C83E9ED}" name="Table12" displayName="Table12" ref="G1:H8" totalsRowShown="0">
  <autoFilter ref="G1:H8" xr:uid="{3197D684-751A-472F-BCF1-FEB22504E64F}"/>
  <tableColumns count="2">
    <tableColumn id="1" xr3:uid="{33A338B8-0981-4A1E-B51C-8E1D6D61415F}" name="Statistic"/>
    <tableColumn id="2" xr3:uid="{57E98252-6085-4F83-9A09-92623CC77397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56ACD7-67F7-4292-9288-57D4DA721746}" name="Table13" displayName="Table13" ref="A1:E421" totalsRowShown="0">
  <autoFilter ref="A1:E421" xr:uid="{E63527E0-2FD7-44ED-BEDF-F03D6C156A59}"/>
  <tableColumns count="5">
    <tableColumn id="1" xr3:uid="{7C417729-51DF-43EA-B72F-91CE81484476}" name="Date" dataDxfId="14"/>
    <tableColumn id="2" xr3:uid="{901EB958-33A1-41FC-B3B0-C33B5A2BA79E}" name="Ar, cm-3"/>
    <tableColumn id="3" xr3:uid="{996111F5-5F48-4CC9-918A-3F9EADCBA5AB}" name="Forecast(Ar, cm-3)" dataDxfId="13">
      <calculatedColumnFormula>_xlfn.FORECAST.ETS(A2,$B$2:$B$298,$A$2:$A$298,157,1)</calculatedColumnFormula>
    </tableColumn>
    <tableColumn id="4" xr3:uid="{B061B1CF-6FCD-4035-8AEE-5FA0862AA494}" name="Lower Confidence Bound(Ar, cm-3)" dataDxfId="12">
      <calculatedColumnFormula>C2-_xlfn.FORECAST.ETS.CONFINT(A2,$B$2:$B$298,$A$2:$A$298,0.95,157,1)</calculatedColumnFormula>
    </tableColumn>
    <tableColumn id="5" xr3:uid="{28BF7734-4E52-4A59-BA1A-FB30AB8136F7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0BF91C-21D1-4881-9C49-063C4ACFBE10}" name="Table14" displayName="Table14" ref="G1:H8" totalsRowShown="0">
  <autoFilter ref="G1:H8" xr:uid="{D521C646-2B32-45F0-9F71-87E703BBEDDA}"/>
  <tableColumns count="2">
    <tableColumn id="1" xr3:uid="{5F79CEA6-CA28-46DB-AE41-C95A0799AC85}" name="Statistic"/>
    <tableColumn id="2" xr3:uid="{945D9FBA-E8D6-4218-A65C-6EC04F8E18A9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63954A-B5B2-4F30-B005-EC475CCC61B9}" name="Table15" displayName="Table15" ref="A1:E421" totalsRowShown="0">
  <autoFilter ref="A1:E421" xr:uid="{03B01C66-B61E-49B0-B04A-962726C399BC}"/>
  <tableColumns count="5">
    <tableColumn id="1" xr3:uid="{F07A9052-EA3F-4C04-A7AE-50AC6871F660}" name="Date" dataDxfId="9"/>
    <tableColumn id="2" xr3:uid="{886E3FE0-6646-43E4-A065-5EE39B54606D}" name="H, cm-3"/>
    <tableColumn id="3" xr3:uid="{AF05E3C3-794E-4B99-8BBB-8CA163C37C04}" name="Forecast(H, cm-3)" dataDxfId="8">
      <calculatedColumnFormula>_xlfn.FORECAST.ETS(A2,$B$2:$B$298,$A$2:$A$298,157,1)</calculatedColumnFormula>
    </tableColumn>
    <tableColumn id="4" xr3:uid="{B87D6DFF-7D52-48EC-94C8-7021FD57B15F}" name="Lower Confidence Bound(H, cm-3)" dataDxfId="7">
      <calculatedColumnFormula>C2-_xlfn.FORECAST.ETS.CONFINT(A2,$B$2:$B$298,$A$2:$A$298,0.95,157,1)</calculatedColumnFormula>
    </tableColumn>
    <tableColumn id="5" xr3:uid="{7791395F-10B1-4022-91E6-1CB83E5EE512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3CE5192-24A2-4C38-AEAF-7C002007789A}" name="Table16" displayName="Table16" ref="G1:H8" totalsRowShown="0">
  <autoFilter ref="G1:H8" xr:uid="{0E84FBF8-F7D1-422F-8192-6447344F59B0}"/>
  <tableColumns count="2">
    <tableColumn id="1" xr3:uid="{47C4FCCC-F0B9-4EE9-8AC0-9A975CC8177E}" name="Statistic"/>
    <tableColumn id="2" xr3:uid="{89455386-3DCB-4660-B9EE-C76858747553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1B8D85A-023F-4E91-8870-C3099BC71C30}" name="Table17" displayName="Table17" ref="A1:E421" totalsRowShown="0">
  <autoFilter ref="A1:E421" xr:uid="{4E0B8337-3C36-41A0-BF30-FB2A9CC10B01}"/>
  <tableColumns count="5">
    <tableColumn id="1" xr3:uid="{F3A26ECA-CA0A-4134-AE44-A94C57D86883}" name="Date" dataDxfId="4"/>
    <tableColumn id="2" xr3:uid="{D2983040-395D-472C-B64D-81EF277E1AE8}" name="N, cm-3"/>
    <tableColumn id="3" xr3:uid="{F0AF7679-3BB1-4BA1-9A1F-CD65787B5EF6}" name="Forecast(N, cm-3)" dataDxfId="3">
      <calculatedColumnFormula>_xlfn.FORECAST.ETS(A2,$B$2:$B$298,$A$2:$A$298,157,1)</calculatedColumnFormula>
    </tableColumn>
    <tableColumn id="4" xr3:uid="{B3C021CF-95DA-4066-8DD5-A31995F240D2}" name="Lower Confidence Bound(N, cm-3)" dataDxfId="2">
      <calculatedColumnFormula>C2-_xlfn.FORECAST.ETS.CONFINT(A2,$B$2:$B$298,$A$2:$A$298,0.95,157,1)</calculatedColumnFormula>
    </tableColumn>
    <tableColumn id="5" xr3:uid="{00589BC4-A6B5-456C-8164-32BCAB4873EF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A094DDE-962E-491D-B70C-6F876C12E07C}" name="Table18" displayName="Table18" ref="G1:H8" totalsRowShown="0">
  <autoFilter ref="G1:H8" xr:uid="{92DF0E43-B475-436F-87DD-6D275022A1E4}"/>
  <tableColumns count="2">
    <tableColumn id="1" xr3:uid="{6680474A-A10A-45B3-B5A8-F114DD1DE411}" name="Statistic"/>
    <tableColumn id="2" xr3:uid="{78E1FB5D-B6DD-4566-9F06-88A286D47297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42F0A-6662-425E-947D-75005BBED132}" name="Table2" displayName="Table2" ref="G1:H8" totalsRowShown="0">
  <autoFilter ref="G1:H8" xr:uid="{4113A0D8-56E7-487E-B330-3242076E5DB5}"/>
  <tableColumns count="2">
    <tableColumn id="1" xr3:uid="{E2B72088-AA74-4D33-9D19-6887B420F48C}" name="Statistic"/>
    <tableColumn id="2" xr3:uid="{D574D840-B692-4269-A73A-3D2E19DD4D33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E1A353-6EFC-4E6E-895C-03867252387F}" name="Table3" displayName="Table3" ref="A1:E421" totalsRowShown="0">
  <autoFilter ref="A1:E421" xr:uid="{95034889-0A7F-44E9-A367-B3C6E770ABE5}"/>
  <tableColumns count="5">
    <tableColumn id="1" xr3:uid="{77C7387F-BCBD-4C26-B658-75CCFA3D6F93}" name="Date" dataDxfId="38"/>
    <tableColumn id="2" xr3:uid="{7AFBD702-0FDE-4787-AC14-7C212B18E31B}" name="Temperature, K"/>
    <tableColumn id="3" xr3:uid="{D071C192-A42B-454C-9B8B-34411B7E42B7}" name="Forecast(Temperature, K)">
      <calculatedColumnFormula>_xlfn.FORECAST.ETS(A2,$B$2:$B$298,$A$2:$A$298,157,1)</calculatedColumnFormula>
    </tableColumn>
    <tableColumn id="4" xr3:uid="{95D6647C-8269-4DBC-B910-2F7458D92D13}" name="Lower Confidence Bound(Temperature, K)" dataDxfId="37">
      <calculatedColumnFormula>C2-_xlfn.FORECAST.ETS.CONFINT(A2,$B$2:$B$298,$A$2:$A$298,0.95,157,1)</calculatedColumnFormula>
    </tableColumn>
    <tableColumn id="5" xr3:uid="{B5DD03A3-85BB-48E7-9C50-BD86782BAFB3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83AE8-F6F6-4CD0-AB8D-CB0F4F06246F}" name="Table4" displayName="Table4" ref="G1:H8" totalsRowShown="0">
  <autoFilter ref="G1:H8" xr:uid="{0B85769B-9EB0-4C66-918C-544A12AD2575}"/>
  <tableColumns count="2">
    <tableColumn id="1" xr3:uid="{60F16A2E-2C0D-4F61-8223-8D1E7A8C6BF5}" name="Statistic"/>
    <tableColumn id="2" xr3:uid="{9F51CEF1-A1CF-46CB-8E4E-0204289E2C2C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45E00E-9EA1-4A1F-9FE2-D92277B410B7}" name="Table5" displayName="Table5" ref="A1:E421" totalsRowShown="0">
  <autoFilter ref="A1:E421" xr:uid="{AEF40A6E-17D3-4CE0-B33B-12EEAB78B5C9}"/>
  <tableColumns count="5">
    <tableColumn id="1" xr3:uid="{994C279C-AB55-4A14-A5CD-198A14543DDB}" name="Date" dataDxfId="34"/>
    <tableColumn id="2" xr3:uid="{2EA88092-1708-4A83-BF92-FF1BC00401DB}" name="O, cm-3"/>
    <tableColumn id="3" xr3:uid="{9C22FFCD-DAF1-4D17-B0B8-42648E19043D}" name="Forecast(O, cm-3)" dataDxfId="33">
      <calculatedColumnFormula>_xlfn.FORECAST.ETS(A2,$B$2:$B$298,$A$2:$A$298,157,1)</calculatedColumnFormula>
    </tableColumn>
    <tableColumn id="4" xr3:uid="{009E781D-76F4-4A9F-977D-EE8A7C1C4876}" name="Lower Confidence Bound(O, cm-3)" dataDxfId="32">
      <calculatedColumnFormula>C2-_xlfn.FORECAST.ETS.CONFINT(A2,$B$2:$B$298,$A$2:$A$298,0.95,157,1)</calculatedColumnFormula>
    </tableColumn>
    <tableColumn id="5" xr3:uid="{5C1A2A84-4B92-4239-8335-0EFC6AC4BA5F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1DD74A-E892-4B5D-BEC1-92AF12011DCB}" name="Table6" displayName="Table6" ref="G1:H8" totalsRowShown="0">
  <autoFilter ref="G1:H8" xr:uid="{D1BB3BEF-1B72-483C-AD53-9E838A0B7779}"/>
  <tableColumns count="2">
    <tableColumn id="1" xr3:uid="{92AC7123-97DD-43B3-9E25-186CD5477314}" name="Statistic"/>
    <tableColumn id="2" xr3:uid="{C4BC7639-8A67-4EC7-A505-54B5EBFFD9C4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375A7C-A045-4DA8-B398-47D73030C319}" name="Table7" displayName="Table7" ref="A1:E421" totalsRowShown="0">
  <autoFilter ref="A1:E421" xr:uid="{2FBD889F-2123-42A1-A795-42A118DA9313}"/>
  <tableColumns count="5">
    <tableColumn id="1" xr3:uid="{10AD61A9-01E2-41BD-959D-8FA97BA74AEE}" name="Date" dataDxfId="29"/>
    <tableColumn id="2" xr3:uid="{25AB8632-DB59-425F-AB9C-89F90F72A865}" name="N2, cm-3"/>
    <tableColumn id="3" xr3:uid="{1561A181-7DF3-4963-B95A-369001839E98}" name="Forecast(N2, cm-3)" dataDxfId="28">
      <calculatedColumnFormula>_xlfn.FORECAST.ETS(A2,$B$2:$B$298,$A$2:$A$298,157,1)</calculatedColumnFormula>
    </tableColumn>
    <tableColumn id="4" xr3:uid="{2E57E242-B2DD-4D07-8A04-FD7F4D242C5D}" name="Lower Confidence Bound(N2, cm-3)" dataDxfId="27">
      <calculatedColumnFormula>C2-_xlfn.FORECAST.ETS.CONFINT(A2,$B$2:$B$298,$A$2:$A$298,0.95,157,1)</calculatedColumnFormula>
    </tableColumn>
    <tableColumn id="5" xr3:uid="{180920B6-F25E-4445-B437-084AEF0EE1AF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DA88E-AFBF-44EF-A0A4-ABC0163EB5A6}" name="Table8" displayName="Table8" ref="G1:H8" totalsRowShown="0">
  <autoFilter ref="G1:H8" xr:uid="{9FFD082B-B2C1-4886-8196-6EFB51614529}"/>
  <tableColumns count="2">
    <tableColumn id="1" xr3:uid="{297C1728-014B-45B6-99C7-FE95F1A05D28}" name="Statistic"/>
    <tableColumn id="2" xr3:uid="{8E7720D6-0C92-4CD1-A070-9F87E255F211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9F12A3-602B-4E18-BA64-4B6133069D2D}" name="Table9" displayName="Table9" ref="A1:E421" totalsRowShown="0">
  <autoFilter ref="A1:E421" xr:uid="{95F72B8D-700F-4857-892E-34780358E23E}"/>
  <tableColumns count="5">
    <tableColumn id="1" xr3:uid="{A0566393-1D6C-4A26-9446-F96BC2BF416B}" name="Date" dataDxfId="24"/>
    <tableColumn id="2" xr3:uid="{7883EA76-31DD-43C6-9631-C4F463C84842}" name="O2, cm-3"/>
    <tableColumn id="3" xr3:uid="{7065D3A2-084F-4B26-BB13-15194C8AF8FB}" name="Forecast(O2, cm-3)" dataDxfId="23">
      <calculatedColumnFormula>_xlfn.FORECAST.ETS(A2,$B$2:$B$298,$A$2:$A$298,157,1)</calculatedColumnFormula>
    </tableColumn>
    <tableColumn id="4" xr3:uid="{AD3F5366-B6AD-4F84-AD78-BF498F1FA7BC}" name="Lower Confidence Bound(O2, cm-3)" dataDxfId="22">
      <calculatedColumnFormula>C2-_xlfn.FORECAST.ETS.CONFINT(A2,$B$2:$B$298,$A$2:$A$298,0.95,157,1)</calculatedColumnFormula>
    </tableColumn>
    <tableColumn id="5" xr3:uid="{0E9ED42E-73AF-4474-A6FD-28DDB4D11D23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8EA5-2514-4C07-B1A1-F6081B107C5F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42578125" customWidth="1"/>
    <col min="3" max="3" width="25.28515625" customWidth="1"/>
    <col min="4" max="4" width="40.5703125" customWidth="1"/>
    <col min="5" max="5" width="40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4.9560000000000001E-16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5.2309999999999996E-16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4.9540000000000002E-16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6.4020000000000003E-16</v>
      </c>
      <c r="G5" t="s">
        <v>18</v>
      </c>
      <c r="H5" s="3">
        <f>_xlfn.FORECAST.ETS.STAT($B$2:$B$298,$A$2:$A$298,4,157,1)</f>
        <v>0.32739037711839042</v>
      </c>
    </row>
    <row r="6" spans="1:8" x14ac:dyDescent="0.2">
      <c r="A6" s="1">
        <v>35186</v>
      </c>
      <c r="B6" s="2">
        <v>5.6389999999999995E-16</v>
      </c>
      <c r="G6" t="s">
        <v>19</v>
      </c>
      <c r="H6" s="3">
        <f>_xlfn.FORECAST.ETS.STAT($B$2:$B$298,$A$2:$A$298,5,157,1)</f>
        <v>0.20670539604067623</v>
      </c>
    </row>
    <row r="7" spans="1:8" x14ac:dyDescent="0.2">
      <c r="A7" s="1">
        <v>35217</v>
      </c>
      <c r="B7" s="2">
        <v>4.2709999999999998E-16</v>
      </c>
      <c r="G7" t="s">
        <v>20</v>
      </c>
      <c r="H7" s="3">
        <f>_xlfn.FORECAST.ETS.STAT($B$2:$B$298,$A$2:$A$298,6,157,1)</f>
        <v>1.6292453368271989E-16</v>
      </c>
    </row>
    <row r="8" spans="1:8" x14ac:dyDescent="0.2">
      <c r="A8" s="1">
        <v>35247</v>
      </c>
      <c r="B8" s="2">
        <v>3.9910000000000002E-16</v>
      </c>
      <c r="G8" t="s">
        <v>21</v>
      </c>
      <c r="H8" s="3">
        <f>_xlfn.FORECAST.ETS.STAT($B$2:$B$298,$A$2:$A$298,7,157,1)</f>
        <v>3.4085815153911079E-16</v>
      </c>
    </row>
    <row r="9" spans="1:8" x14ac:dyDescent="0.2">
      <c r="A9" s="1">
        <v>35278</v>
      </c>
      <c r="B9" s="2">
        <v>5.1899999999999995E-16</v>
      </c>
    </row>
    <row r="10" spans="1:8" x14ac:dyDescent="0.2">
      <c r="A10" s="1">
        <v>35309</v>
      </c>
      <c r="B10" s="2">
        <v>4.9590000000000003E-16</v>
      </c>
    </row>
    <row r="11" spans="1:8" x14ac:dyDescent="0.2">
      <c r="A11" s="1">
        <v>35339</v>
      </c>
      <c r="B11" s="2">
        <v>5.4510000000000002E-16</v>
      </c>
    </row>
    <row r="12" spans="1:8" x14ac:dyDescent="0.2">
      <c r="A12" s="1">
        <v>35370</v>
      </c>
      <c r="B12" s="2">
        <v>5.8190000000000005E-16</v>
      </c>
    </row>
    <row r="13" spans="1:8" x14ac:dyDescent="0.2">
      <c r="A13" s="1">
        <v>35400</v>
      </c>
      <c r="B13" s="2">
        <v>6.7310000000000003E-16</v>
      </c>
    </row>
    <row r="14" spans="1:8" x14ac:dyDescent="0.2">
      <c r="A14" s="1">
        <v>35431</v>
      </c>
      <c r="B14" s="2">
        <v>5.0729999999999998E-16</v>
      </c>
    </row>
    <row r="15" spans="1:8" x14ac:dyDescent="0.2">
      <c r="A15" s="1">
        <v>35462</v>
      </c>
      <c r="B15" s="2">
        <v>4.7029999999999997E-16</v>
      </c>
    </row>
    <row r="16" spans="1:8" x14ac:dyDescent="0.2">
      <c r="A16" s="1">
        <v>35490</v>
      </c>
      <c r="B16" s="2">
        <v>6.7500000000000002E-16</v>
      </c>
    </row>
    <row r="17" spans="1:2" x14ac:dyDescent="0.2">
      <c r="A17" s="1">
        <v>35521</v>
      </c>
      <c r="B17" s="2">
        <v>7.5079999999999999E-16</v>
      </c>
    </row>
    <row r="18" spans="1:2" x14ac:dyDescent="0.2">
      <c r="A18" s="1">
        <v>35551</v>
      </c>
      <c r="B18" s="2">
        <v>9.5019999999999994E-16</v>
      </c>
    </row>
    <row r="19" spans="1:2" x14ac:dyDescent="0.2">
      <c r="A19" s="1">
        <v>35582</v>
      </c>
      <c r="B19" s="2">
        <v>5.172E-16</v>
      </c>
    </row>
    <row r="20" spans="1:2" x14ac:dyDescent="0.2">
      <c r="A20" s="1">
        <v>35612</v>
      </c>
      <c r="B20" s="2">
        <v>3.765E-16</v>
      </c>
    </row>
    <row r="21" spans="1:2" x14ac:dyDescent="0.2">
      <c r="A21" s="1">
        <v>35643</v>
      </c>
      <c r="B21" s="2">
        <v>4.3800000000000002E-16</v>
      </c>
    </row>
    <row r="22" spans="1:2" x14ac:dyDescent="0.2">
      <c r="A22" s="1">
        <v>35674</v>
      </c>
      <c r="B22" s="2">
        <v>7.782E-16</v>
      </c>
    </row>
    <row r="23" spans="1:2" x14ac:dyDescent="0.2">
      <c r="A23" s="1">
        <v>35704</v>
      </c>
      <c r="B23" s="2">
        <v>1.6209999999999999E-15</v>
      </c>
    </row>
    <row r="24" spans="1:2" x14ac:dyDescent="0.2">
      <c r="A24" s="1">
        <v>35735</v>
      </c>
      <c r="B24" s="2">
        <v>1.224E-15</v>
      </c>
    </row>
    <row r="25" spans="1:2" x14ac:dyDescent="0.2">
      <c r="A25" s="1">
        <v>35765</v>
      </c>
      <c r="B25" s="2">
        <v>1.213E-15</v>
      </c>
    </row>
    <row r="26" spans="1:2" x14ac:dyDescent="0.2">
      <c r="A26" s="1">
        <v>35796</v>
      </c>
      <c r="B26" s="2">
        <v>9.6720000000000002E-16</v>
      </c>
    </row>
    <row r="27" spans="1:2" x14ac:dyDescent="0.2">
      <c r="A27" s="1">
        <v>35827</v>
      </c>
      <c r="B27" s="2">
        <v>9.2190000000000005E-16</v>
      </c>
    </row>
    <row r="28" spans="1:2" x14ac:dyDescent="0.2">
      <c r="A28" s="1">
        <v>35855</v>
      </c>
      <c r="B28" s="2">
        <v>1.385E-15</v>
      </c>
    </row>
    <row r="29" spans="1:2" x14ac:dyDescent="0.2">
      <c r="A29" s="1">
        <v>35886</v>
      </c>
      <c r="B29" s="2">
        <v>1.4509999999999999E-15</v>
      </c>
    </row>
    <row r="30" spans="1:2" x14ac:dyDescent="0.2">
      <c r="A30" s="1">
        <v>35916</v>
      </c>
      <c r="B30" s="2">
        <v>1.626E-15</v>
      </c>
    </row>
    <row r="31" spans="1:2" x14ac:dyDescent="0.2">
      <c r="A31" s="1">
        <v>35947</v>
      </c>
      <c r="B31" s="2">
        <v>1.08E-15</v>
      </c>
    </row>
    <row r="32" spans="1:2" x14ac:dyDescent="0.2">
      <c r="A32" s="1">
        <v>35977</v>
      </c>
      <c r="B32" s="2">
        <v>1.2819999999999999E-15</v>
      </c>
    </row>
    <row r="33" spans="1:2" x14ac:dyDescent="0.2">
      <c r="A33" s="1">
        <v>36008</v>
      </c>
      <c r="B33" s="2">
        <v>1.7989999999999998E-15</v>
      </c>
    </row>
    <row r="34" spans="1:2" x14ac:dyDescent="0.2">
      <c r="A34" s="1">
        <v>36039</v>
      </c>
      <c r="B34" s="2">
        <v>3.2640000000000002E-15</v>
      </c>
    </row>
    <row r="35" spans="1:2" x14ac:dyDescent="0.2">
      <c r="A35" s="1">
        <v>36069</v>
      </c>
      <c r="B35" s="2">
        <v>2.9869999999999998E-15</v>
      </c>
    </row>
    <row r="36" spans="1:2" x14ac:dyDescent="0.2">
      <c r="A36" s="1">
        <v>36100</v>
      </c>
      <c r="B36" s="2">
        <v>2.206E-15</v>
      </c>
    </row>
    <row r="37" spans="1:2" x14ac:dyDescent="0.2">
      <c r="A37" s="1">
        <v>36130</v>
      </c>
      <c r="B37" s="2">
        <v>3.1970000000000001E-15</v>
      </c>
    </row>
    <row r="38" spans="1:2" x14ac:dyDescent="0.2">
      <c r="A38" s="1">
        <v>36161</v>
      </c>
      <c r="B38" s="2">
        <v>2.8189999999999999E-15</v>
      </c>
    </row>
    <row r="39" spans="1:2" x14ac:dyDescent="0.2">
      <c r="A39" s="1">
        <v>36192</v>
      </c>
      <c r="B39" s="2">
        <v>1.5719999999999999E-15</v>
      </c>
    </row>
    <row r="40" spans="1:2" x14ac:dyDescent="0.2">
      <c r="A40" s="1">
        <v>36220</v>
      </c>
      <c r="B40" s="2">
        <v>1.5719999999999999E-15</v>
      </c>
    </row>
    <row r="41" spans="1:2" x14ac:dyDescent="0.2">
      <c r="A41" s="1">
        <v>36251</v>
      </c>
      <c r="B41" s="2">
        <v>2.182E-15</v>
      </c>
    </row>
    <row r="42" spans="1:2" x14ac:dyDescent="0.2">
      <c r="A42" s="1">
        <v>36281</v>
      </c>
      <c r="B42" s="2">
        <v>3.0039999999999999E-15</v>
      </c>
    </row>
    <row r="43" spans="1:2" x14ac:dyDescent="0.2">
      <c r="A43" s="1">
        <v>36312</v>
      </c>
      <c r="B43" s="2">
        <v>3.093E-15</v>
      </c>
    </row>
    <row r="44" spans="1:2" x14ac:dyDescent="0.2">
      <c r="A44" s="1">
        <v>36342</v>
      </c>
      <c r="B44" s="2">
        <v>3.5730000000000003E-15</v>
      </c>
    </row>
    <row r="45" spans="1:2" x14ac:dyDescent="0.2">
      <c r="A45" s="1">
        <v>36373</v>
      </c>
      <c r="B45" s="2">
        <v>3.5820000000000002E-15</v>
      </c>
    </row>
    <row r="46" spans="1:2" x14ac:dyDescent="0.2">
      <c r="A46" s="1">
        <v>36404</v>
      </c>
      <c r="B46" s="2">
        <v>4.2769999999999999E-15</v>
      </c>
    </row>
    <row r="47" spans="1:2" x14ac:dyDescent="0.2">
      <c r="A47" s="1">
        <v>36434</v>
      </c>
      <c r="B47" s="2">
        <v>3.3780000000000001E-15</v>
      </c>
    </row>
    <row r="48" spans="1:2" x14ac:dyDescent="0.2">
      <c r="A48" s="1">
        <v>36465</v>
      </c>
      <c r="B48" s="2">
        <v>4.5320000000000003E-15</v>
      </c>
    </row>
    <row r="49" spans="1:2" x14ac:dyDescent="0.2">
      <c r="A49" s="1">
        <v>36495</v>
      </c>
      <c r="B49" s="2">
        <v>3.8939999999999998E-15</v>
      </c>
    </row>
    <row r="50" spans="1:2" x14ac:dyDescent="0.2">
      <c r="A50" s="1">
        <v>36526</v>
      </c>
      <c r="B50" s="2">
        <v>3.592E-15</v>
      </c>
    </row>
    <row r="51" spans="1:2" x14ac:dyDescent="0.2">
      <c r="A51" s="1">
        <v>36557</v>
      </c>
      <c r="B51" s="2">
        <v>3.0979999999999999E-15</v>
      </c>
    </row>
    <row r="52" spans="1:2" x14ac:dyDescent="0.2">
      <c r="A52" s="1">
        <v>36586</v>
      </c>
      <c r="B52" s="2">
        <v>6.2970000000000004E-15</v>
      </c>
    </row>
    <row r="53" spans="1:2" x14ac:dyDescent="0.2">
      <c r="A53" s="1">
        <v>36617</v>
      </c>
      <c r="B53" s="2">
        <v>6.9390000000000001E-15</v>
      </c>
    </row>
    <row r="54" spans="1:2" x14ac:dyDescent="0.2">
      <c r="A54" s="1">
        <v>36647</v>
      </c>
      <c r="B54" s="2">
        <v>5.584E-15</v>
      </c>
    </row>
    <row r="55" spans="1:2" x14ac:dyDescent="0.2">
      <c r="A55" s="1">
        <v>36678</v>
      </c>
      <c r="B55" s="2">
        <v>3.9629999999999999E-15</v>
      </c>
    </row>
    <row r="56" spans="1:2" x14ac:dyDescent="0.2">
      <c r="A56" s="1">
        <v>36708</v>
      </c>
      <c r="B56" s="2">
        <v>3.5040000000000001E-15</v>
      </c>
    </row>
    <row r="57" spans="1:2" x14ac:dyDescent="0.2">
      <c r="A57" s="1">
        <v>36739</v>
      </c>
      <c r="B57" s="2">
        <v>3.2840000000000001E-15</v>
      </c>
    </row>
    <row r="58" spans="1:2" x14ac:dyDescent="0.2">
      <c r="A58" s="1">
        <v>36770</v>
      </c>
      <c r="B58" s="2">
        <v>4.3949999999999998E-15</v>
      </c>
    </row>
    <row r="59" spans="1:2" x14ac:dyDescent="0.2">
      <c r="A59" s="1">
        <v>36800</v>
      </c>
      <c r="B59" s="2">
        <v>5.471E-15</v>
      </c>
    </row>
    <row r="60" spans="1:2" x14ac:dyDescent="0.2">
      <c r="A60" s="1">
        <v>36831</v>
      </c>
      <c r="B60" s="2">
        <v>5.3380000000000004E-15</v>
      </c>
    </row>
    <row r="61" spans="1:2" x14ac:dyDescent="0.2">
      <c r="A61" s="1">
        <v>36861</v>
      </c>
      <c r="B61" s="2">
        <v>4.4689999999999998E-15</v>
      </c>
    </row>
    <row r="62" spans="1:2" x14ac:dyDescent="0.2">
      <c r="A62" s="1">
        <v>36892</v>
      </c>
      <c r="B62" s="2">
        <v>3.1600000000000001E-15</v>
      </c>
    </row>
    <row r="63" spans="1:2" x14ac:dyDescent="0.2">
      <c r="A63" s="1">
        <v>36923</v>
      </c>
      <c r="B63" s="2">
        <v>3.0160000000000001E-15</v>
      </c>
    </row>
    <row r="64" spans="1:2" x14ac:dyDescent="0.2">
      <c r="A64" s="1">
        <v>36951</v>
      </c>
      <c r="B64" s="2">
        <v>2.9799999999999999E-15</v>
      </c>
    </row>
    <row r="65" spans="1:2" x14ac:dyDescent="0.2">
      <c r="A65" s="1">
        <v>36982</v>
      </c>
      <c r="B65" s="2">
        <v>7.4690000000000005E-15</v>
      </c>
    </row>
    <row r="66" spans="1:2" x14ac:dyDescent="0.2">
      <c r="A66" s="1">
        <v>37012</v>
      </c>
      <c r="B66" s="2">
        <v>4.4280000000000002E-15</v>
      </c>
    </row>
    <row r="67" spans="1:2" x14ac:dyDescent="0.2">
      <c r="A67" s="1">
        <v>37043</v>
      </c>
      <c r="B67" s="2">
        <v>2.8830000000000001E-15</v>
      </c>
    </row>
    <row r="68" spans="1:2" x14ac:dyDescent="0.2">
      <c r="A68" s="1">
        <v>37073</v>
      </c>
      <c r="B68" s="2">
        <v>2.271E-15</v>
      </c>
    </row>
    <row r="69" spans="1:2" x14ac:dyDescent="0.2">
      <c r="A69" s="1">
        <v>37104</v>
      </c>
      <c r="B69" s="2">
        <v>2.2699999999999998E-15</v>
      </c>
    </row>
    <row r="70" spans="1:2" x14ac:dyDescent="0.2">
      <c r="A70" s="1">
        <v>37135</v>
      </c>
      <c r="B70" s="2">
        <v>4.3639999999999999E-15</v>
      </c>
    </row>
    <row r="71" spans="1:2" x14ac:dyDescent="0.2">
      <c r="A71" s="1">
        <v>37165</v>
      </c>
      <c r="B71" s="2">
        <v>1.035E-14</v>
      </c>
    </row>
    <row r="72" spans="1:2" x14ac:dyDescent="0.2">
      <c r="A72" s="1">
        <v>37196</v>
      </c>
      <c r="B72" s="2">
        <v>9.2609999999999996E-15</v>
      </c>
    </row>
    <row r="73" spans="1:2" x14ac:dyDescent="0.2">
      <c r="A73" s="1">
        <v>37226</v>
      </c>
      <c r="B73" s="2">
        <v>7.1169999999999995E-15</v>
      </c>
    </row>
    <row r="74" spans="1:2" x14ac:dyDescent="0.2">
      <c r="A74" s="1">
        <v>37257</v>
      </c>
      <c r="B74" s="2">
        <v>6.5829999999999999E-15</v>
      </c>
    </row>
    <row r="75" spans="1:2" x14ac:dyDescent="0.2">
      <c r="A75" s="1">
        <v>37288</v>
      </c>
      <c r="B75" s="2">
        <v>6.8019999999999997E-15</v>
      </c>
    </row>
    <row r="76" spans="1:2" x14ac:dyDescent="0.2">
      <c r="A76" s="1">
        <v>37316</v>
      </c>
      <c r="B76" s="2">
        <v>5.9890000000000001E-15</v>
      </c>
    </row>
    <row r="77" spans="1:2" x14ac:dyDescent="0.2">
      <c r="A77" s="1">
        <v>37347</v>
      </c>
      <c r="B77" s="2">
        <v>6.6560000000000001E-15</v>
      </c>
    </row>
    <row r="78" spans="1:2" x14ac:dyDescent="0.2">
      <c r="A78" s="1">
        <v>37377</v>
      </c>
      <c r="B78" s="2">
        <v>4.0289999999999998E-15</v>
      </c>
    </row>
    <row r="79" spans="1:2" x14ac:dyDescent="0.2">
      <c r="A79" s="1">
        <v>37408</v>
      </c>
      <c r="B79" s="2">
        <v>3.4300000000000001E-15</v>
      </c>
    </row>
    <row r="80" spans="1:2" x14ac:dyDescent="0.2">
      <c r="A80" s="1">
        <v>37438</v>
      </c>
      <c r="B80" s="2">
        <v>2.984E-15</v>
      </c>
    </row>
    <row r="81" spans="1:2" x14ac:dyDescent="0.2">
      <c r="A81" s="1">
        <v>37469</v>
      </c>
      <c r="B81" s="2">
        <v>4.7850000000000002E-15</v>
      </c>
    </row>
    <row r="82" spans="1:2" x14ac:dyDescent="0.2">
      <c r="A82" s="1">
        <v>37500</v>
      </c>
      <c r="B82" s="2">
        <v>4.6450000000000003E-15</v>
      </c>
    </row>
    <row r="83" spans="1:2" x14ac:dyDescent="0.2">
      <c r="A83" s="1">
        <v>37530</v>
      </c>
      <c r="B83" s="2">
        <v>6.1150000000000002E-15</v>
      </c>
    </row>
    <row r="84" spans="1:2" x14ac:dyDescent="0.2">
      <c r="A84" s="1">
        <v>37561</v>
      </c>
      <c r="B84" s="2">
        <v>4.3800000000000002E-15</v>
      </c>
    </row>
    <row r="85" spans="1:2" x14ac:dyDescent="0.2">
      <c r="A85" s="1">
        <v>37591</v>
      </c>
      <c r="B85" s="2">
        <v>3.9639999999999997E-15</v>
      </c>
    </row>
    <row r="86" spans="1:2" x14ac:dyDescent="0.2">
      <c r="A86" s="1">
        <v>37622</v>
      </c>
      <c r="B86" s="2">
        <v>2.0850000000000002E-15</v>
      </c>
    </row>
    <row r="87" spans="1:2" x14ac:dyDescent="0.2">
      <c r="A87" s="1">
        <v>37653</v>
      </c>
      <c r="B87" s="2">
        <v>2.21E-15</v>
      </c>
    </row>
    <row r="88" spans="1:2" x14ac:dyDescent="0.2">
      <c r="A88" s="1">
        <v>37681</v>
      </c>
      <c r="B88" s="2">
        <v>2.3250000000000001E-15</v>
      </c>
    </row>
    <row r="89" spans="1:2" x14ac:dyDescent="0.2">
      <c r="A89" s="1">
        <v>37712</v>
      </c>
      <c r="B89" s="2">
        <v>3.2769999999999998E-15</v>
      </c>
    </row>
    <row r="90" spans="1:2" x14ac:dyDescent="0.2">
      <c r="A90" s="1">
        <v>37742</v>
      </c>
      <c r="B90" s="2">
        <v>3.6419999999999996E-15</v>
      </c>
    </row>
    <row r="91" spans="1:2" x14ac:dyDescent="0.2">
      <c r="A91" s="1">
        <v>37773</v>
      </c>
      <c r="B91" s="2">
        <v>2.1460000000000002E-15</v>
      </c>
    </row>
    <row r="92" spans="1:2" x14ac:dyDescent="0.2">
      <c r="A92" s="1">
        <v>37803</v>
      </c>
      <c r="B92" s="2">
        <v>1.687E-15</v>
      </c>
    </row>
    <row r="93" spans="1:2" x14ac:dyDescent="0.2">
      <c r="A93" s="1">
        <v>37834</v>
      </c>
      <c r="B93" s="2">
        <v>1.7630000000000001E-15</v>
      </c>
    </row>
    <row r="94" spans="1:2" x14ac:dyDescent="0.2">
      <c r="A94" s="1">
        <v>37865</v>
      </c>
      <c r="B94" s="2">
        <v>1.709E-15</v>
      </c>
    </row>
    <row r="95" spans="1:2" x14ac:dyDescent="0.2">
      <c r="A95" s="1">
        <v>37895</v>
      </c>
      <c r="B95" s="2">
        <v>2.6229999999999998E-15</v>
      </c>
    </row>
    <row r="96" spans="1:2" x14ac:dyDescent="0.2">
      <c r="A96" s="1">
        <v>37926</v>
      </c>
      <c r="B96" s="2">
        <v>5.7289999999999998E-15</v>
      </c>
    </row>
    <row r="97" spans="1:2" x14ac:dyDescent="0.2">
      <c r="A97" s="1">
        <v>37956</v>
      </c>
      <c r="B97" s="2">
        <v>2.9539999999999999E-15</v>
      </c>
    </row>
    <row r="98" spans="1:2" x14ac:dyDescent="0.2">
      <c r="A98" s="1">
        <v>37987</v>
      </c>
      <c r="B98" s="2">
        <v>1.9079999999999998E-15</v>
      </c>
    </row>
    <row r="99" spans="1:2" x14ac:dyDescent="0.2">
      <c r="A99" s="1">
        <v>38018</v>
      </c>
      <c r="B99" s="2">
        <v>1.2329999999999999E-15</v>
      </c>
    </row>
    <row r="100" spans="1:2" x14ac:dyDescent="0.2">
      <c r="A100" s="1">
        <v>38047</v>
      </c>
      <c r="B100" s="2">
        <v>1.798E-15</v>
      </c>
    </row>
    <row r="101" spans="1:2" x14ac:dyDescent="0.2">
      <c r="A101" s="1">
        <v>38078</v>
      </c>
      <c r="B101" s="2">
        <v>1.587E-15</v>
      </c>
    </row>
    <row r="102" spans="1:2" x14ac:dyDescent="0.2">
      <c r="A102" s="1">
        <v>38108</v>
      </c>
      <c r="B102" s="2">
        <v>1.31E-15</v>
      </c>
    </row>
    <row r="103" spans="1:2" x14ac:dyDescent="0.2">
      <c r="A103" s="1">
        <v>38139</v>
      </c>
      <c r="B103" s="2">
        <v>1.2560000000000001E-15</v>
      </c>
    </row>
    <row r="104" spans="1:2" x14ac:dyDescent="0.2">
      <c r="A104" s="1">
        <v>38169</v>
      </c>
      <c r="B104" s="2">
        <v>8.8349999999999996E-16</v>
      </c>
    </row>
    <row r="105" spans="1:2" x14ac:dyDescent="0.2">
      <c r="A105" s="1">
        <v>38200</v>
      </c>
      <c r="B105" s="2">
        <v>9.5960000000000005E-16</v>
      </c>
    </row>
    <row r="106" spans="1:2" x14ac:dyDescent="0.2">
      <c r="A106" s="1">
        <v>38231</v>
      </c>
      <c r="B106" s="2">
        <v>1.0980000000000001E-15</v>
      </c>
    </row>
    <row r="107" spans="1:2" x14ac:dyDescent="0.2">
      <c r="A107" s="1">
        <v>38261</v>
      </c>
      <c r="B107" s="2">
        <v>1.188E-15</v>
      </c>
    </row>
    <row r="108" spans="1:2" x14ac:dyDescent="0.2">
      <c r="A108" s="1">
        <v>38292</v>
      </c>
      <c r="B108" s="2">
        <v>1.9700000000000001E-15</v>
      </c>
    </row>
    <row r="109" spans="1:2" x14ac:dyDescent="0.2">
      <c r="A109" s="1">
        <v>38322</v>
      </c>
      <c r="B109" s="2">
        <v>1.6320000000000001E-15</v>
      </c>
    </row>
    <row r="110" spans="1:2" x14ac:dyDescent="0.2">
      <c r="A110" s="1">
        <v>38353</v>
      </c>
      <c r="B110" s="2">
        <v>1.309E-15</v>
      </c>
    </row>
    <row r="111" spans="1:2" x14ac:dyDescent="0.2">
      <c r="A111" s="1">
        <v>38384</v>
      </c>
      <c r="B111" s="2">
        <v>8.3649999999999998E-16</v>
      </c>
    </row>
    <row r="112" spans="1:2" x14ac:dyDescent="0.2">
      <c r="A112" s="1">
        <v>38412</v>
      </c>
      <c r="B112" s="2">
        <v>9.1680000000000003E-16</v>
      </c>
    </row>
    <row r="113" spans="1:2" x14ac:dyDescent="0.2">
      <c r="A113" s="1">
        <v>38443</v>
      </c>
      <c r="B113" s="2">
        <v>8.9359999999999997E-16</v>
      </c>
    </row>
    <row r="114" spans="1:2" x14ac:dyDescent="0.2">
      <c r="A114" s="1">
        <v>38473</v>
      </c>
      <c r="B114" s="2">
        <v>1.6550000000000001E-15</v>
      </c>
    </row>
    <row r="115" spans="1:2" x14ac:dyDescent="0.2">
      <c r="A115" s="1">
        <v>38504</v>
      </c>
      <c r="B115" s="2">
        <v>1.033E-15</v>
      </c>
    </row>
    <row r="116" spans="1:2" x14ac:dyDescent="0.2">
      <c r="A116" s="1">
        <v>38534</v>
      </c>
      <c r="B116" s="2">
        <v>1.018E-15</v>
      </c>
    </row>
    <row r="117" spans="1:2" x14ac:dyDescent="0.2">
      <c r="A117" s="1">
        <v>38565</v>
      </c>
      <c r="B117" s="2">
        <v>1.055E-15</v>
      </c>
    </row>
    <row r="118" spans="1:2" x14ac:dyDescent="0.2">
      <c r="A118" s="1">
        <v>38596</v>
      </c>
      <c r="B118" s="2">
        <v>9.0389999999999996E-16</v>
      </c>
    </row>
    <row r="119" spans="1:2" x14ac:dyDescent="0.2">
      <c r="A119" s="1">
        <v>38626</v>
      </c>
      <c r="B119" s="2">
        <v>9.2060000000000001E-16</v>
      </c>
    </row>
    <row r="120" spans="1:2" x14ac:dyDescent="0.2">
      <c r="A120" s="1">
        <v>38657</v>
      </c>
      <c r="B120" s="2">
        <v>9.5720000000000005E-16</v>
      </c>
    </row>
    <row r="121" spans="1:2" x14ac:dyDescent="0.2">
      <c r="A121" s="1">
        <v>38687</v>
      </c>
      <c r="B121" s="2">
        <v>1.188E-15</v>
      </c>
    </row>
    <row r="122" spans="1:2" x14ac:dyDescent="0.2">
      <c r="A122" s="1">
        <v>38718</v>
      </c>
      <c r="B122" s="2">
        <v>7.5839999999999996E-16</v>
      </c>
    </row>
    <row r="123" spans="1:2" x14ac:dyDescent="0.2">
      <c r="A123" s="1">
        <v>38749</v>
      </c>
      <c r="B123" s="2">
        <v>5.2780000000000002E-16</v>
      </c>
    </row>
    <row r="124" spans="1:2" x14ac:dyDescent="0.2">
      <c r="A124" s="1">
        <v>38777</v>
      </c>
      <c r="B124" s="2">
        <v>6.9010000000000001E-16</v>
      </c>
    </row>
    <row r="125" spans="1:2" x14ac:dyDescent="0.2">
      <c r="A125" s="1">
        <v>38808</v>
      </c>
      <c r="B125" s="2">
        <v>7.1580000000000002E-16</v>
      </c>
    </row>
    <row r="126" spans="1:2" x14ac:dyDescent="0.2">
      <c r="A126" s="1">
        <v>38838</v>
      </c>
      <c r="B126" s="2">
        <v>8.7179999999999999E-16</v>
      </c>
    </row>
    <row r="127" spans="1:2" x14ac:dyDescent="0.2">
      <c r="A127" s="1">
        <v>38869</v>
      </c>
      <c r="B127" s="2">
        <v>7.0679999999999997E-16</v>
      </c>
    </row>
    <row r="128" spans="1:2" x14ac:dyDescent="0.2">
      <c r="A128" s="1">
        <v>38899</v>
      </c>
      <c r="B128" s="2">
        <v>5.0459999999999996E-16</v>
      </c>
    </row>
    <row r="129" spans="1:2" x14ac:dyDescent="0.2">
      <c r="A129" s="1">
        <v>38930</v>
      </c>
      <c r="B129" s="2">
        <v>5.2549999999999996E-16</v>
      </c>
    </row>
    <row r="130" spans="1:2" x14ac:dyDescent="0.2">
      <c r="A130" s="1">
        <v>38961</v>
      </c>
      <c r="B130" s="2">
        <v>7.5740000000000004E-16</v>
      </c>
    </row>
    <row r="131" spans="1:2" x14ac:dyDescent="0.2">
      <c r="A131" s="1">
        <v>38991</v>
      </c>
      <c r="B131" s="2">
        <v>1.0389999999999999E-15</v>
      </c>
    </row>
    <row r="132" spans="1:2" x14ac:dyDescent="0.2">
      <c r="A132" s="1">
        <v>39022</v>
      </c>
      <c r="B132" s="2">
        <v>8.5399999999999997E-16</v>
      </c>
    </row>
    <row r="133" spans="1:2" x14ac:dyDescent="0.2">
      <c r="A133" s="1">
        <v>39052</v>
      </c>
      <c r="B133" s="2">
        <v>7.926E-16</v>
      </c>
    </row>
    <row r="134" spans="1:2" x14ac:dyDescent="0.2">
      <c r="A134" s="1">
        <v>39083</v>
      </c>
      <c r="B134" s="2">
        <v>7.4270000000000002E-16</v>
      </c>
    </row>
    <row r="135" spans="1:2" x14ac:dyDescent="0.2">
      <c r="A135" s="1">
        <v>39114</v>
      </c>
      <c r="B135" s="2">
        <v>6.9690000000000004E-16</v>
      </c>
    </row>
    <row r="136" spans="1:2" x14ac:dyDescent="0.2">
      <c r="A136" s="1">
        <v>39142</v>
      </c>
      <c r="B136" s="2">
        <v>6.7910000000000003E-16</v>
      </c>
    </row>
    <row r="137" spans="1:2" x14ac:dyDescent="0.2">
      <c r="A137" s="1">
        <v>39173</v>
      </c>
      <c r="B137" s="2">
        <v>9.6449999999999999E-16</v>
      </c>
    </row>
    <row r="138" spans="1:2" x14ac:dyDescent="0.2">
      <c r="A138" s="1">
        <v>39203</v>
      </c>
      <c r="B138" s="2">
        <v>7.9009999999999996E-16</v>
      </c>
    </row>
    <row r="139" spans="1:2" x14ac:dyDescent="0.2">
      <c r="A139" s="1">
        <v>39234</v>
      </c>
      <c r="B139" s="2">
        <v>5.5420000000000001E-16</v>
      </c>
    </row>
    <row r="140" spans="1:2" x14ac:dyDescent="0.2">
      <c r="A140" s="1">
        <v>39264</v>
      </c>
      <c r="B140" s="2">
        <v>3.945E-16</v>
      </c>
    </row>
    <row r="141" spans="1:2" x14ac:dyDescent="0.2">
      <c r="A141" s="1">
        <v>39295</v>
      </c>
      <c r="B141" s="2">
        <v>4.5270000000000004E-16</v>
      </c>
    </row>
    <row r="142" spans="1:2" x14ac:dyDescent="0.2">
      <c r="A142" s="1">
        <v>39326</v>
      </c>
      <c r="B142" s="2">
        <v>5.0040000000000001E-16</v>
      </c>
    </row>
    <row r="143" spans="1:2" x14ac:dyDescent="0.2">
      <c r="A143" s="1">
        <v>39356</v>
      </c>
      <c r="B143" s="2">
        <v>5.352E-16</v>
      </c>
    </row>
    <row r="144" spans="1:2" x14ac:dyDescent="0.2">
      <c r="A144" s="1">
        <v>39387</v>
      </c>
      <c r="B144" s="2">
        <v>5.7710000000000005E-16</v>
      </c>
    </row>
    <row r="145" spans="1:2" x14ac:dyDescent="0.2">
      <c r="A145" s="1">
        <v>39417</v>
      </c>
      <c r="B145" s="2">
        <v>5.3469999999999999E-16</v>
      </c>
    </row>
    <row r="146" spans="1:2" x14ac:dyDescent="0.2">
      <c r="A146" s="1">
        <v>39448</v>
      </c>
      <c r="B146" s="2">
        <v>5.0330000000000001E-16</v>
      </c>
    </row>
    <row r="147" spans="1:2" x14ac:dyDescent="0.2">
      <c r="A147" s="1">
        <v>39479</v>
      </c>
      <c r="B147" s="2">
        <v>6.2809999999999999E-16</v>
      </c>
    </row>
    <row r="148" spans="1:2" x14ac:dyDescent="0.2">
      <c r="A148" s="1">
        <v>39508</v>
      </c>
      <c r="B148" s="2">
        <v>7.1750000000000002E-16</v>
      </c>
    </row>
    <row r="149" spans="1:2" x14ac:dyDescent="0.2">
      <c r="A149" s="1">
        <v>39539</v>
      </c>
      <c r="B149" s="2">
        <v>6.3150000000000001E-16</v>
      </c>
    </row>
    <row r="150" spans="1:2" x14ac:dyDescent="0.2">
      <c r="A150" s="1">
        <v>39569</v>
      </c>
      <c r="B150" s="2">
        <v>4.4720000000000005E-16</v>
      </c>
    </row>
    <row r="151" spans="1:2" x14ac:dyDescent="0.2">
      <c r="A151" s="1">
        <v>39600</v>
      </c>
      <c r="B151" s="2">
        <v>5.8679999999999999E-16</v>
      </c>
    </row>
    <row r="152" spans="1:2" x14ac:dyDescent="0.2">
      <c r="A152" s="1">
        <v>39630</v>
      </c>
      <c r="B152" s="2">
        <v>3.1480000000000001E-16</v>
      </c>
    </row>
    <row r="153" spans="1:2" x14ac:dyDescent="0.2">
      <c r="A153" s="1">
        <v>39661</v>
      </c>
      <c r="B153" s="2">
        <v>2.8960000000000001E-16</v>
      </c>
    </row>
    <row r="154" spans="1:2" x14ac:dyDescent="0.2">
      <c r="A154" s="1">
        <v>39692</v>
      </c>
      <c r="B154" s="2">
        <v>3.568E-16</v>
      </c>
    </row>
    <row r="155" spans="1:2" x14ac:dyDescent="0.2">
      <c r="A155" s="1">
        <v>39722</v>
      </c>
      <c r="B155" s="2">
        <v>5.6029999999999995E-16</v>
      </c>
    </row>
    <row r="156" spans="1:2" x14ac:dyDescent="0.2">
      <c r="A156" s="1">
        <v>39753</v>
      </c>
      <c r="B156" s="2">
        <v>5.1870000000000003E-16</v>
      </c>
    </row>
    <row r="157" spans="1:2" x14ac:dyDescent="0.2">
      <c r="A157" s="1">
        <v>39783</v>
      </c>
      <c r="B157" s="2">
        <v>3.9759999999999999E-16</v>
      </c>
    </row>
    <row r="158" spans="1:2" x14ac:dyDescent="0.2">
      <c r="A158" s="1">
        <v>39814</v>
      </c>
      <c r="B158" s="2">
        <v>4.6590000000000004E-16</v>
      </c>
    </row>
    <row r="159" spans="1:2" x14ac:dyDescent="0.2">
      <c r="A159" s="1">
        <v>39845</v>
      </c>
      <c r="B159" s="2">
        <v>3.8319999999999999E-16</v>
      </c>
    </row>
    <row r="160" spans="1:2" x14ac:dyDescent="0.2">
      <c r="A160" s="1">
        <v>39873</v>
      </c>
      <c r="B160" s="2">
        <v>4.2769999999999998E-16</v>
      </c>
    </row>
    <row r="161" spans="1:2" x14ac:dyDescent="0.2">
      <c r="A161" s="1">
        <v>39904</v>
      </c>
      <c r="B161" s="2">
        <v>5.3290000000000004E-16</v>
      </c>
    </row>
    <row r="162" spans="1:2" x14ac:dyDescent="0.2">
      <c r="A162" s="1">
        <v>39934</v>
      </c>
      <c r="B162" s="2">
        <v>5.172E-16</v>
      </c>
    </row>
    <row r="163" spans="1:2" x14ac:dyDescent="0.2">
      <c r="A163" s="1">
        <v>39965</v>
      </c>
      <c r="B163" s="2">
        <v>3.9649999999999998E-16</v>
      </c>
    </row>
    <row r="164" spans="1:2" x14ac:dyDescent="0.2">
      <c r="A164" s="1">
        <v>39995</v>
      </c>
      <c r="B164" s="2">
        <v>3.2250000000000001E-16</v>
      </c>
    </row>
    <row r="165" spans="1:2" x14ac:dyDescent="0.2">
      <c r="A165" s="1">
        <v>40026</v>
      </c>
      <c r="B165" s="2">
        <v>3.1029999999999998E-16</v>
      </c>
    </row>
    <row r="166" spans="1:2" x14ac:dyDescent="0.2">
      <c r="A166" s="1">
        <v>40057</v>
      </c>
      <c r="B166" s="2">
        <v>3.8149999999999999E-16</v>
      </c>
    </row>
    <row r="167" spans="1:2" x14ac:dyDescent="0.2">
      <c r="A167" s="1">
        <v>40087</v>
      </c>
      <c r="B167" s="2">
        <v>5.1549999999999999E-16</v>
      </c>
    </row>
    <row r="168" spans="1:2" x14ac:dyDescent="0.2">
      <c r="A168" s="1">
        <v>40118</v>
      </c>
      <c r="B168" s="2">
        <v>6.1740000000000003E-16</v>
      </c>
    </row>
    <row r="169" spans="1:2" x14ac:dyDescent="0.2">
      <c r="A169" s="1">
        <v>40148</v>
      </c>
      <c r="B169" s="2">
        <v>4.8609999999999995E-16</v>
      </c>
    </row>
    <row r="170" spans="1:2" x14ac:dyDescent="0.2">
      <c r="A170" s="1">
        <v>40179</v>
      </c>
      <c r="B170" s="2">
        <v>4.7769999999999995E-16</v>
      </c>
    </row>
    <row r="171" spans="1:2" x14ac:dyDescent="0.2">
      <c r="A171" s="1">
        <v>40210</v>
      </c>
      <c r="B171" s="2">
        <v>5.1949999999999996E-16</v>
      </c>
    </row>
    <row r="172" spans="1:2" x14ac:dyDescent="0.2">
      <c r="A172" s="1">
        <v>40238</v>
      </c>
      <c r="B172" s="2">
        <v>5.1949999999999996E-16</v>
      </c>
    </row>
    <row r="173" spans="1:2" x14ac:dyDescent="0.2">
      <c r="A173" s="1">
        <v>40269</v>
      </c>
      <c r="B173" s="2">
        <v>1.044E-15</v>
      </c>
    </row>
    <row r="174" spans="1:2" x14ac:dyDescent="0.2">
      <c r="A174" s="1">
        <v>40299</v>
      </c>
      <c r="B174" s="2">
        <v>7.9030000000000004E-16</v>
      </c>
    </row>
    <row r="175" spans="1:2" x14ac:dyDescent="0.2">
      <c r="A175" s="1">
        <v>40330</v>
      </c>
      <c r="B175" s="2">
        <v>7.597E-16</v>
      </c>
    </row>
    <row r="176" spans="1:2" x14ac:dyDescent="0.2">
      <c r="A176" s="1">
        <v>40360</v>
      </c>
      <c r="B176" s="2">
        <v>6.5569999999999999E-16</v>
      </c>
    </row>
    <row r="177" spans="1:2" x14ac:dyDescent="0.2">
      <c r="A177" s="1">
        <v>40391</v>
      </c>
      <c r="B177" s="2">
        <v>5.7940000000000001E-16</v>
      </c>
    </row>
    <row r="178" spans="1:2" x14ac:dyDescent="0.2">
      <c r="A178" s="1">
        <v>40422</v>
      </c>
      <c r="B178" s="2">
        <v>6.399E-16</v>
      </c>
    </row>
    <row r="179" spans="1:2" x14ac:dyDescent="0.2">
      <c r="A179" s="1">
        <v>40452</v>
      </c>
      <c r="B179" s="2">
        <v>7.6159999999999999E-16</v>
      </c>
    </row>
    <row r="180" spans="1:2" x14ac:dyDescent="0.2">
      <c r="A180" s="1">
        <v>40483</v>
      </c>
      <c r="B180" s="2">
        <v>7.1E-16</v>
      </c>
    </row>
    <row r="181" spans="1:2" x14ac:dyDescent="0.2">
      <c r="A181" s="1">
        <v>40513</v>
      </c>
      <c r="B181" s="2">
        <v>5.5509999999999999E-16</v>
      </c>
    </row>
    <row r="182" spans="1:2" x14ac:dyDescent="0.2">
      <c r="A182" s="1">
        <v>40544</v>
      </c>
      <c r="B182" s="2">
        <v>4.8659999999999996E-16</v>
      </c>
    </row>
    <row r="183" spans="1:2" x14ac:dyDescent="0.2">
      <c r="A183" s="1">
        <v>40575</v>
      </c>
      <c r="B183" s="2">
        <v>8.5650000000000001E-16</v>
      </c>
    </row>
    <row r="184" spans="1:2" x14ac:dyDescent="0.2">
      <c r="A184" s="1">
        <v>40603</v>
      </c>
      <c r="B184" s="2">
        <v>6.9239999999999997E-16</v>
      </c>
    </row>
    <row r="185" spans="1:2" x14ac:dyDescent="0.2">
      <c r="A185" s="1">
        <v>40634</v>
      </c>
      <c r="B185" s="2">
        <v>1.92E-15</v>
      </c>
    </row>
    <row r="186" spans="1:2" x14ac:dyDescent="0.2">
      <c r="A186" s="1">
        <v>40664</v>
      </c>
      <c r="B186" s="2">
        <v>1.8430000000000002E-15</v>
      </c>
    </row>
    <row r="187" spans="1:2" x14ac:dyDescent="0.2">
      <c r="A187" s="1">
        <v>40695</v>
      </c>
      <c r="B187" s="2">
        <v>1.3069999999999999E-15</v>
      </c>
    </row>
    <row r="188" spans="1:2" x14ac:dyDescent="0.2">
      <c r="A188" s="1">
        <v>40725</v>
      </c>
      <c r="B188" s="2">
        <v>9.0769999999999994E-16</v>
      </c>
    </row>
    <row r="189" spans="1:2" x14ac:dyDescent="0.2">
      <c r="A189" s="1">
        <v>40756</v>
      </c>
      <c r="B189" s="2">
        <v>1.08E-15</v>
      </c>
    </row>
    <row r="190" spans="1:2" x14ac:dyDescent="0.2">
      <c r="A190" s="1">
        <v>40787</v>
      </c>
      <c r="B190" s="2">
        <v>1.3069999999999999E-15</v>
      </c>
    </row>
    <row r="191" spans="1:2" x14ac:dyDescent="0.2">
      <c r="A191" s="1">
        <v>40817</v>
      </c>
      <c r="B191" s="2">
        <v>3.193E-15</v>
      </c>
    </row>
    <row r="192" spans="1:2" x14ac:dyDescent="0.2">
      <c r="A192" s="1">
        <v>40848</v>
      </c>
      <c r="B192" s="2">
        <v>3.7799999999999999E-15</v>
      </c>
    </row>
    <row r="193" spans="1:2" x14ac:dyDescent="0.2">
      <c r="A193" s="1">
        <v>40878</v>
      </c>
      <c r="B193" s="2">
        <v>2.8039999999999998E-15</v>
      </c>
    </row>
    <row r="194" spans="1:2" x14ac:dyDescent="0.2">
      <c r="A194" s="1">
        <v>40909</v>
      </c>
      <c r="B194" s="2">
        <v>1.9130000000000001E-15</v>
      </c>
    </row>
    <row r="195" spans="1:2" x14ac:dyDescent="0.2">
      <c r="A195" s="1">
        <v>40940</v>
      </c>
      <c r="B195" s="2">
        <v>1.543E-15</v>
      </c>
    </row>
    <row r="196" spans="1:2" x14ac:dyDescent="0.2">
      <c r="A196" s="1">
        <v>40969</v>
      </c>
      <c r="B196" s="2">
        <v>1.7309999999999999E-15</v>
      </c>
    </row>
    <row r="197" spans="1:2" x14ac:dyDescent="0.2">
      <c r="A197" s="1">
        <v>41000</v>
      </c>
      <c r="B197" s="2">
        <v>1.735E-15</v>
      </c>
    </row>
    <row r="198" spans="1:2" x14ac:dyDescent="0.2">
      <c r="A198" s="1">
        <v>41030</v>
      </c>
      <c r="B198" s="2">
        <v>1.711E-15</v>
      </c>
    </row>
    <row r="199" spans="1:2" x14ac:dyDescent="0.2">
      <c r="A199" s="1">
        <v>41061</v>
      </c>
      <c r="B199" s="2">
        <v>1.7530000000000001E-15</v>
      </c>
    </row>
    <row r="200" spans="1:2" x14ac:dyDescent="0.2">
      <c r="A200" s="1">
        <v>41091</v>
      </c>
      <c r="B200" s="2">
        <v>1.9119999999999999E-15</v>
      </c>
    </row>
    <row r="201" spans="1:2" x14ac:dyDescent="0.2">
      <c r="A201" s="1">
        <v>41122</v>
      </c>
      <c r="B201" s="2">
        <v>1.625E-15</v>
      </c>
    </row>
    <row r="202" spans="1:2" x14ac:dyDescent="0.2">
      <c r="A202" s="1">
        <v>41153</v>
      </c>
      <c r="B202" s="2">
        <v>1.7419999999999999E-15</v>
      </c>
    </row>
    <row r="203" spans="1:2" x14ac:dyDescent="0.2">
      <c r="A203" s="1">
        <v>41183</v>
      </c>
      <c r="B203" s="2">
        <v>3.1089999999999998E-15</v>
      </c>
    </row>
    <row r="204" spans="1:2" x14ac:dyDescent="0.2">
      <c r="A204" s="1">
        <v>41214</v>
      </c>
      <c r="B204" s="2">
        <v>2.4159999999999998E-15</v>
      </c>
    </row>
    <row r="205" spans="1:2" x14ac:dyDescent="0.2">
      <c r="A205" s="1">
        <v>41244</v>
      </c>
      <c r="B205" s="2">
        <v>1.6800000000000001E-15</v>
      </c>
    </row>
    <row r="206" spans="1:2" x14ac:dyDescent="0.2">
      <c r="A206" s="1">
        <v>41275</v>
      </c>
      <c r="B206" s="2">
        <v>1.2180000000000001E-15</v>
      </c>
    </row>
    <row r="207" spans="1:2" x14ac:dyDescent="0.2">
      <c r="A207" s="1">
        <v>41306</v>
      </c>
      <c r="B207" s="2">
        <v>1.1979999999999999E-15</v>
      </c>
    </row>
    <row r="208" spans="1:2" x14ac:dyDescent="0.2">
      <c r="A208" s="1">
        <v>41334</v>
      </c>
      <c r="B208" s="2">
        <v>2.0630000000000002E-15</v>
      </c>
    </row>
    <row r="209" spans="1:2" x14ac:dyDescent="0.2">
      <c r="A209" s="1">
        <v>41365</v>
      </c>
      <c r="B209" s="2">
        <v>1.8480000000000001E-15</v>
      </c>
    </row>
    <row r="210" spans="1:2" x14ac:dyDescent="0.2">
      <c r="A210" s="1">
        <v>41395</v>
      </c>
      <c r="B210" s="2">
        <v>3.3379999999999998E-15</v>
      </c>
    </row>
    <row r="211" spans="1:2" x14ac:dyDescent="0.2">
      <c r="A211" s="1">
        <v>41426</v>
      </c>
      <c r="B211" s="2">
        <v>2.3340000000000001E-15</v>
      </c>
    </row>
    <row r="212" spans="1:2" x14ac:dyDescent="0.2">
      <c r="A212" s="1">
        <v>41456</v>
      </c>
      <c r="B212" s="2">
        <v>1.1320000000000001E-15</v>
      </c>
    </row>
    <row r="213" spans="1:2" x14ac:dyDescent="0.2">
      <c r="A213" s="1">
        <v>41487</v>
      </c>
      <c r="B213" s="2">
        <v>1.095E-15</v>
      </c>
    </row>
    <row r="214" spans="1:2" x14ac:dyDescent="0.2">
      <c r="A214" s="1">
        <v>41518</v>
      </c>
      <c r="B214" s="2">
        <v>1.4519999999999999E-15</v>
      </c>
    </row>
    <row r="215" spans="1:2" x14ac:dyDescent="0.2">
      <c r="A215" s="1">
        <v>41548</v>
      </c>
      <c r="B215" s="2">
        <v>1.762E-15</v>
      </c>
    </row>
    <row r="216" spans="1:2" x14ac:dyDescent="0.2">
      <c r="A216" s="1">
        <v>41579</v>
      </c>
      <c r="B216" s="2">
        <v>2.8460000000000001E-15</v>
      </c>
    </row>
    <row r="217" spans="1:2" x14ac:dyDescent="0.2">
      <c r="A217" s="1">
        <v>41609</v>
      </c>
      <c r="B217" s="2">
        <v>2.9680000000000001E-15</v>
      </c>
    </row>
    <row r="218" spans="1:2" x14ac:dyDescent="0.2">
      <c r="A218" s="1">
        <v>41640</v>
      </c>
      <c r="B218" s="2">
        <v>2.912E-15</v>
      </c>
    </row>
    <row r="219" spans="1:2" x14ac:dyDescent="0.2">
      <c r="A219" s="1">
        <v>41671</v>
      </c>
      <c r="B219" s="2">
        <v>2.84E-15</v>
      </c>
    </row>
    <row r="220" spans="1:2" x14ac:dyDescent="0.2">
      <c r="A220" s="1">
        <v>41699</v>
      </c>
      <c r="B220" s="2">
        <v>3.3459999999999999E-15</v>
      </c>
    </row>
    <row r="221" spans="1:2" x14ac:dyDescent="0.2">
      <c r="A221" s="1">
        <v>41730</v>
      </c>
      <c r="B221" s="2">
        <v>3.3459999999999999E-15</v>
      </c>
    </row>
    <row r="222" spans="1:2" x14ac:dyDescent="0.2">
      <c r="A222" s="1">
        <v>41760</v>
      </c>
      <c r="B222" s="2">
        <v>2.4190000000000001E-15</v>
      </c>
    </row>
    <row r="223" spans="1:2" x14ac:dyDescent="0.2">
      <c r="A223" s="1">
        <v>41791</v>
      </c>
      <c r="B223" s="2">
        <v>1.587E-15</v>
      </c>
    </row>
    <row r="224" spans="1:2" x14ac:dyDescent="0.2">
      <c r="A224" s="1">
        <v>41821</v>
      </c>
      <c r="B224" s="2">
        <v>1.649E-15</v>
      </c>
    </row>
    <row r="225" spans="1:2" x14ac:dyDescent="0.2">
      <c r="A225" s="1">
        <v>41852</v>
      </c>
      <c r="B225" s="2">
        <v>2.138E-15</v>
      </c>
    </row>
    <row r="226" spans="1:2" x14ac:dyDescent="0.2">
      <c r="A226" s="1">
        <v>41883</v>
      </c>
      <c r="B226" s="2">
        <v>2.1279999999999999E-15</v>
      </c>
    </row>
    <row r="227" spans="1:2" x14ac:dyDescent="0.2">
      <c r="A227" s="1">
        <v>41913</v>
      </c>
      <c r="B227" s="2">
        <v>3.7019999999999998E-15</v>
      </c>
    </row>
    <row r="228" spans="1:2" x14ac:dyDescent="0.2">
      <c r="A228" s="1">
        <v>41944</v>
      </c>
      <c r="B228" s="2">
        <v>2.9929999999999999E-15</v>
      </c>
    </row>
    <row r="229" spans="1:2" x14ac:dyDescent="0.2">
      <c r="A229" s="1">
        <v>41974</v>
      </c>
      <c r="B229" s="2">
        <v>3.9920000000000002E-15</v>
      </c>
    </row>
    <row r="230" spans="1:2" x14ac:dyDescent="0.2">
      <c r="A230" s="1">
        <v>42005</v>
      </c>
      <c r="B230" s="2">
        <v>2.3380000000000001E-15</v>
      </c>
    </row>
    <row r="231" spans="1:2" x14ac:dyDescent="0.2">
      <c r="A231" s="1">
        <v>42036</v>
      </c>
      <c r="B231" s="2">
        <v>2.8980000000000002E-15</v>
      </c>
    </row>
    <row r="232" spans="1:2" x14ac:dyDescent="0.2">
      <c r="A232" s="1">
        <v>42064</v>
      </c>
      <c r="B232" s="2">
        <v>2.6E-15</v>
      </c>
    </row>
    <row r="233" spans="1:2" x14ac:dyDescent="0.2">
      <c r="A233" s="1">
        <v>42095</v>
      </c>
      <c r="B233" s="2">
        <v>2.365E-15</v>
      </c>
    </row>
    <row r="234" spans="1:2" x14ac:dyDescent="0.2">
      <c r="A234" s="1">
        <v>42125</v>
      </c>
      <c r="B234" s="2">
        <v>1.7650000000000001E-15</v>
      </c>
    </row>
    <row r="235" spans="1:2" x14ac:dyDescent="0.2">
      <c r="A235" s="1">
        <v>42156</v>
      </c>
      <c r="B235" s="2">
        <v>1.4260000000000001E-15</v>
      </c>
    </row>
    <row r="236" spans="1:2" x14ac:dyDescent="0.2">
      <c r="A236" s="1">
        <v>42186</v>
      </c>
      <c r="B236" s="2">
        <v>1.042E-15</v>
      </c>
    </row>
    <row r="237" spans="1:2" x14ac:dyDescent="0.2">
      <c r="A237" s="1">
        <v>42217</v>
      </c>
      <c r="B237" s="2">
        <v>1.066E-15</v>
      </c>
    </row>
    <row r="238" spans="1:2" x14ac:dyDescent="0.2">
      <c r="A238" s="1">
        <v>42248</v>
      </c>
      <c r="B238" s="2">
        <v>9.441000000000001E-16</v>
      </c>
    </row>
    <row r="239" spans="1:2" x14ac:dyDescent="0.2">
      <c r="A239" s="1">
        <v>42278</v>
      </c>
      <c r="B239" s="2">
        <v>2.0169999999999998E-15</v>
      </c>
    </row>
    <row r="240" spans="1:2" x14ac:dyDescent="0.2">
      <c r="A240" s="1">
        <v>42309</v>
      </c>
      <c r="B240" s="2">
        <v>1.9370000000000001E-15</v>
      </c>
    </row>
    <row r="241" spans="1:2" x14ac:dyDescent="0.2">
      <c r="A241" s="1">
        <v>42339</v>
      </c>
      <c r="B241" s="2">
        <v>1.578E-15</v>
      </c>
    </row>
    <row r="242" spans="1:2" x14ac:dyDescent="0.2">
      <c r="A242" s="1">
        <v>42370</v>
      </c>
      <c r="B242" s="2">
        <v>1.5979999999999999E-15</v>
      </c>
    </row>
    <row r="243" spans="1:2" x14ac:dyDescent="0.2">
      <c r="A243" s="1">
        <v>42401</v>
      </c>
      <c r="B243" s="2">
        <v>1.1080000000000001E-15</v>
      </c>
    </row>
    <row r="244" spans="1:2" x14ac:dyDescent="0.2">
      <c r="A244" s="1">
        <v>42430</v>
      </c>
      <c r="B244" s="2">
        <v>1.071E-15</v>
      </c>
    </row>
    <row r="245" spans="1:2" x14ac:dyDescent="0.2">
      <c r="A245" s="1">
        <v>42461</v>
      </c>
      <c r="B245" s="2">
        <v>8.5320000000000004E-16</v>
      </c>
    </row>
    <row r="246" spans="1:2" x14ac:dyDescent="0.2">
      <c r="A246" s="1">
        <v>42491</v>
      </c>
      <c r="B246" s="2">
        <v>1.289E-15</v>
      </c>
    </row>
    <row r="247" spans="1:2" x14ac:dyDescent="0.2">
      <c r="A247" s="1">
        <v>42522</v>
      </c>
      <c r="B247" s="2">
        <v>7.6290000000000003E-16</v>
      </c>
    </row>
    <row r="248" spans="1:2" x14ac:dyDescent="0.2">
      <c r="A248" s="1">
        <v>42552</v>
      </c>
      <c r="B248" s="2">
        <v>5.4139999999999998E-16</v>
      </c>
    </row>
    <row r="249" spans="1:2" x14ac:dyDescent="0.2">
      <c r="A249" s="1">
        <v>42583</v>
      </c>
      <c r="B249" s="2">
        <v>4.4480000000000005E-16</v>
      </c>
    </row>
    <row r="250" spans="1:2" x14ac:dyDescent="0.2">
      <c r="A250" s="1">
        <v>42614</v>
      </c>
      <c r="B250" s="2">
        <v>1.2420000000000001E-15</v>
      </c>
    </row>
    <row r="251" spans="1:2" x14ac:dyDescent="0.2">
      <c r="A251" s="1">
        <v>42644</v>
      </c>
      <c r="B251" s="2">
        <v>1.102E-15</v>
      </c>
    </row>
    <row r="252" spans="1:2" x14ac:dyDescent="0.2">
      <c r="A252" s="1">
        <v>42675</v>
      </c>
      <c r="B252" s="2">
        <v>9.3940000000000004E-16</v>
      </c>
    </row>
    <row r="253" spans="1:2" x14ac:dyDescent="0.2">
      <c r="A253" s="1">
        <v>42705</v>
      </c>
      <c r="B253" s="2">
        <v>6.2460000000000003E-16</v>
      </c>
    </row>
    <row r="254" spans="1:2" x14ac:dyDescent="0.2">
      <c r="A254" s="1">
        <v>42736</v>
      </c>
      <c r="B254" s="2">
        <v>6.4009999999999999E-16</v>
      </c>
    </row>
    <row r="255" spans="1:2" x14ac:dyDescent="0.2">
      <c r="A255" s="1">
        <v>42767</v>
      </c>
      <c r="B255" s="2">
        <v>7.9360000000000002E-16</v>
      </c>
    </row>
    <row r="256" spans="1:2" x14ac:dyDescent="0.2">
      <c r="A256" s="1">
        <v>42795</v>
      </c>
      <c r="B256" s="2">
        <v>1.0379999999999999E-15</v>
      </c>
    </row>
    <row r="257" spans="1:2" x14ac:dyDescent="0.2">
      <c r="A257" s="1">
        <v>42826</v>
      </c>
      <c r="B257" s="2">
        <v>1.042E-15</v>
      </c>
    </row>
    <row r="258" spans="1:2" x14ac:dyDescent="0.2">
      <c r="A258" s="1">
        <v>42856</v>
      </c>
      <c r="B258" s="2">
        <v>6.8519999999999997E-16</v>
      </c>
    </row>
    <row r="259" spans="1:2" x14ac:dyDescent="0.2">
      <c r="A259" s="1">
        <v>42887</v>
      </c>
      <c r="B259" s="2">
        <v>5.7100000000000001E-16</v>
      </c>
    </row>
    <row r="260" spans="1:2" x14ac:dyDescent="0.2">
      <c r="A260" s="1">
        <v>42917</v>
      </c>
      <c r="B260" s="2">
        <v>5.1039999999999997E-16</v>
      </c>
    </row>
    <row r="261" spans="1:2" x14ac:dyDescent="0.2">
      <c r="A261" s="1">
        <v>42948</v>
      </c>
      <c r="B261" s="2">
        <v>4.5200000000000005E-16</v>
      </c>
    </row>
    <row r="262" spans="1:2" x14ac:dyDescent="0.2">
      <c r="A262" s="1">
        <v>42979</v>
      </c>
      <c r="B262" s="2">
        <v>9.3110000000000008E-16</v>
      </c>
    </row>
    <row r="263" spans="1:2" x14ac:dyDescent="0.2">
      <c r="A263" s="1">
        <v>43009</v>
      </c>
      <c r="B263" s="2">
        <v>9.3110000000000008E-16</v>
      </c>
    </row>
    <row r="264" spans="1:2" x14ac:dyDescent="0.2">
      <c r="A264" s="1">
        <v>43040</v>
      </c>
      <c r="B264" s="2">
        <v>6.3470000000000004E-16</v>
      </c>
    </row>
    <row r="265" spans="1:2" x14ac:dyDescent="0.2">
      <c r="A265" s="1">
        <v>43070</v>
      </c>
      <c r="B265" s="2">
        <v>6.0440000000000002E-16</v>
      </c>
    </row>
    <row r="266" spans="1:2" x14ac:dyDescent="0.2">
      <c r="A266" s="1">
        <v>43101</v>
      </c>
      <c r="B266" s="2">
        <v>5.5149999999999999E-16</v>
      </c>
    </row>
    <row r="267" spans="1:2" x14ac:dyDescent="0.2">
      <c r="A267" s="1">
        <v>43132</v>
      </c>
      <c r="B267" s="2">
        <v>3.9659999999999998E-16</v>
      </c>
    </row>
    <row r="268" spans="1:2" x14ac:dyDescent="0.2">
      <c r="A268" s="1">
        <v>43160</v>
      </c>
      <c r="B268" s="2">
        <v>4.723E-16</v>
      </c>
    </row>
    <row r="269" spans="1:2" x14ac:dyDescent="0.2">
      <c r="A269" s="1">
        <v>43191</v>
      </c>
      <c r="B269" s="2">
        <v>5.2730000000000001E-16</v>
      </c>
    </row>
    <row r="270" spans="1:2" x14ac:dyDescent="0.2">
      <c r="A270" s="1">
        <v>43221</v>
      </c>
      <c r="B270" s="2">
        <v>5.0339999999999996E-16</v>
      </c>
    </row>
    <row r="271" spans="1:2" x14ac:dyDescent="0.2">
      <c r="A271" s="1">
        <v>43252</v>
      </c>
      <c r="B271" s="2">
        <v>7.477E-16</v>
      </c>
    </row>
    <row r="272" spans="1:2" x14ac:dyDescent="0.2">
      <c r="A272" s="1">
        <v>43282</v>
      </c>
      <c r="B272" s="2">
        <v>3.281E-16</v>
      </c>
    </row>
    <row r="273" spans="1:2" x14ac:dyDescent="0.2">
      <c r="A273" s="1">
        <v>43313</v>
      </c>
      <c r="B273" s="2">
        <v>3.5420000000000002E-16</v>
      </c>
    </row>
    <row r="274" spans="1:2" x14ac:dyDescent="0.2">
      <c r="A274" s="1">
        <v>43344</v>
      </c>
      <c r="B274" s="2">
        <v>3.8770000000000002E-16</v>
      </c>
    </row>
    <row r="275" spans="1:2" x14ac:dyDescent="0.2">
      <c r="A275" s="1">
        <v>43374</v>
      </c>
      <c r="B275" s="2">
        <v>5.8959999999999996E-16</v>
      </c>
    </row>
    <row r="276" spans="1:2" x14ac:dyDescent="0.2">
      <c r="A276" s="1">
        <v>43405</v>
      </c>
      <c r="B276" s="2">
        <v>5.669E-16</v>
      </c>
    </row>
    <row r="277" spans="1:2" x14ac:dyDescent="0.2">
      <c r="A277" s="1">
        <v>43435</v>
      </c>
      <c r="B277" s="2">
        <v>5.3530000000000004E-16</v>
      </c>
    </row>
    <row r="278" spans="1:2" x14ac:dyDescent="0.2">
      <c r="A278" s="1">
        <v>43466</v>
      </c>
      <c r="B278" s="2">
        <v>4.3609999999999998E-16</v>
      </c>
    </row>
    <row r="279" spans="1:2" x14ac:dyDescent="0.2">
      <c r="A279" s="1">
        <v>43497</v>
      </c>
      <c r="B279" s="2">
        <v>5.8180000000000001E-16</v>
      </c>
    </row>
    <row r="280" spans="1:2" x14ac:dyDescent="0.2">
      <c r="A280" s="1">
        <v>43525</v>
      </c>
      <c r="B280" s="2">
        <v>7.3140000000000001E-16</v>
      </c>
    </row>
    <row r="281" spans="1:2" x14ac:dyDescent="0.2">
      <c r="A281" s="1">
        <v>43556</v>
      </c>
      <c r="B281" s="2">
        <v>6.0409999999999999E-16</v>
      </c>
    </row>
    <row r="282" spans="1:2" x14ac:dyDescent="0.2">
      <c r="A282" s="1">
        <v>43586</v>
      </c>
      <c r="B282" s="2">
        <v>6.6449999999999995E-16</v>
      </c>
    </row>
    <row r="283" spans="1:2" x14ac:dyDescent="0.2">
      <c r="A283" s="1">
        <v>43617</v>
      </c>
      <c r="B283" s="2">
        <v>4.0940000000000001E-16</v>
      </c>
    </row>
    <row r="284" spans="1:2" x14ac:dyDescent="0.2">
      <c r="A284" s="1">
        <v>43647</v>
      </c>
      <c r="B284" s="2">
        <v>3.7280000000000001E-16</v>
      </c>
    </row>
    <row r="285" spans="1:2" x14ac:dyDescent="0.2">
      <c r="A285" s="1">
        <v>43678</v>
      </c>
      <c r="B285" s="2">
        <v>3.4580000000000002E-16</v>
      </c>
    </row>
    <row r="286" spans="1:2" x14ac:dyDescent="0.2">
      <c r="A286" s="1">
        <v>43709</v>
      </c>
      <c r="B286" s="2">
        <v>7.1039999999999997E-16</v>
      </c>
    </row>
    <row r="287" spans="1:2" x14ac:dyDescent="0.2">
      <c r="A287" s="1">
        <v>43739</v>
      </c>
      <c r="B287" s="2">
        <v>6.1389999999999998E-16</v>
      </c>
    </row>
    <row r="288" spans="1:2" x14ac:dyDescent="0.2">
      <c r="A288" s="1">
        <v>43770</v>
      </c>
      <c r="B288" s="2">
        <v>5.4610000000000004E-16</v>
      </c>
    </row>
    <row r="289" spans="1:5" x14ac:dyDescent="0.2">
      <c r="A289" s="1">
        <v>43800</v>
      </c>
      <c r="B289" s="2">
        <v>4.9889999999999998E-16</v>
      </c>
    </row>
    <row r="290" spans="1:5" x14ac:dyDescent="0.2">
      <c r="A290" s="1">
        <v>43831</v>
      </c>
      <c r="B290" s="2">
        <v>4.0270000000000002E-16</v>
      </c>
    </row>
    <row r="291" spans="1:5" x14ac:dyDescent="0.2">
      <c r="A291" s="1">
        <v>43862</v>
      </c>
      <c r="B291" s="2">
        <v>4.5639999999999998E-16</v>
      </c>
    </row>
    <row r="292" spans="1:5" x14ac:dyDescent="0.2">
      <c r="A292" s="1">
        <v>43891</v>
      </c>
      <c r="B292" s="2">
        <v>5.0079999999999997E-16</v>
      </c>
    </row>
    <row r="293" spans="1:5" x14ac:dyDescent="0.2">
      <c r="A293" s="1">
        <v>43922</v>
      </c>
      <c r="B293" s="2">
        <v>5.5839999999999996E-16</v>
      </c>
    </row>
    <row r="294" spans="1:5" x14ac:dyDescent="0.2">
      <c r="A294" s="1">
        <v>43952</v>
      </c>
      <c r="B294" s="2">
        <v>5.3829999999999999E-16</v>
      </c>
    </row>
    <row r="295" spans="1:5" x14ac:dyDescent="0.2">
      <c r="A295" s="1">
        <v>43983</v>
      </c>
      <c r="B295" s="2">
        <v>4.6209999999999996E-16</v>
      </c>
    </row>
    <row r="296" spans="1:5" x14ac:dyDescent="0.2">
      <c r="A296" s="1">
        <v>44013</v>
      </c>
      <c r="B296" s="2">
        <v>3.5000000000000002E-16</v>
      </c>
    </row>
    <row r="297" spans="1:5" x14ac:dyDescent="0.2">
      <c r="A297" s="1">
        <v>44044</v>
      </c>
      <c r="B297" s="2">
        <v>3.3680000000000002E-16</v>
      </c>
    </row>
    <row r="298" spans="1:5" x14ac:dyDescent="0.2">
      <c r="A298" s="1">
        <v>44075</v>
      </c>
      <c r="B298" s="2">
        <v>6.0970000000000003E-16</v>
      </c>
      <c r="C298" s="2">
        <v>6.0970000000000003E-16</v>
      </c>
      <c r="D298" s="2">
        <v>6.0970000000000003E-16</v>
      </c>
      <c r="E298" s="2">
        <v>6.0970000000000003E-16</v>
      </c>
    </row>
    <row r="299" spans="1:5" x14ac:dyDescent="0.2">
      <c r="A299" s="1">
        <v>44105</v>
      </c>
      <c r="B299">
        <v>8.6245412162720754E-17</v>
      </c>
      <c r="C299" s="2">
        <f t="shared" ref="C299:C330" si="0">_xlfn.FORECAST.ETS(A299,$B$2:$B$298,$A$2:$A$298,157,1)</f>
        <v>8.6245412162720754E-17</v>
      </c>
      <c r="D299" s="2">
        <f t="shared" ref="D299:D330" si="1">C299-_xlfn.FORECAST.ETS.CONFINT(A299,$B$2:$B$298,$A$2:$A$298,0.95,157,1)</f>
        <v>-1.486181848085819E-15</v>
      </c>
      <c r="E299" s="2">
        <f t="shared" ref="E299:E330" si="2">C299+_xlfn.FORECAST.ETS.CONFINT(A299,$B$2:$B$298,$A$2:$A$298,0.95,157,1)</f>
        <v>1.6586726724112605E-15</v>
      </c>
    </row>
    <row r="300" spans="1:5" x14ac:dyDescent="0.2">
      <c r="A300" s="1">
        <v>44136</v>
      </c>
      <c r="B300">
        <v>1.143938242994909E-16</v>
      </c>
      <c r="C300" s="2">
        <f t="shared" si="0"/>
        <v>1.143938242994909E-16</v>
      </c>
      <c r="D300" s="2">
        <f t="shared" si="1"/>
        <v>-2.108242537118049E-15</v>
      </c>
      <c r="E300" s="2">
        <f t="shared" si="2"/>
        <v>2.3370301857170304E-15</v>
      </c>
    </row>
    <row r="301" spans="1:5" x14ac:dyDescent="0.2">
      <c r="A301" s="1">
        <v>44166</v>
      </c>
      <c r="B301">
        <v>1.5389812241147318E-16</v>
      </c>
      <c r="C301" s="2">
        <f t="shared" si="0"/>
        <v>1.5389812241147318E-16</v>
      </c>
      <c r="D301" s="2">
        <f t="shared" si="1"/>
        <v>-2.5687182449579971E-15</v>
      </c>
      <c r="E301" s="2">
        <f t="shared" si="2"/>
        <v>2.8765144897809434E-15</v>
      </c>
    </row>
    <row r="302" spans="1:5" x14ac:dyDescent="0.2">
      <c r="A302" s="1">
        <v>44197</v>
      </c>
      <c r="B302">
        <v>1.116588022870712E-16</v>
      </c>
      <c r="C302" s="2">
        <f t="shared" si="0"/>
        <v>1.116588022870712E-16</v>
      </c>
      <c r="D302" s="2">
        <f t="shared" si="1"/>
        <v>-3.0331965044235402E-15</v>
      </c>
      <c r="E302" s="2">
        <f t="shared" si="2"/>
        <v>3.2565141089976826E-15</v>
      </c>
    </row>
    <row r="303" spans="1:5" x14ac:dyDescent="0.2">
      <c r="A303" s="1">
        <v>44228</v>
      </c>
      <c r="B303">
        <v>8.2169128088021328E-17</v>
      </c>
      <c r="C303" s="2">
        <f t="shared" si="0"/>
        <v>8.2169128088021328E-17</v>
      </c>
      <c r="D303" s="2">
        <f t="shared" si="1"/>
        <v>-3.4352933648155876E-15</v>
      </c>
      <c r="E303" s="2">
        <f t="shared" si="2"/>
        <v>3.5996316209916299E-15</v>
      </c>
    </row>
    <row r="304" spans="1:5" x14ac:dyDescent="0.2">
      <c r="A304" s="1">
        <v>44256</v>
      </c>
      <c r="B304">
        <v>2.088634248257057E-16</v>
      </c>
      <c r="C304" s="2">
        <f t="shared" si="0"/>
        <v>2.088634248257057E-16</v>
      </c>
      <c r="D304" s="2">
        <f t="shared" si="1"/>
        <v>-3.6459941984123345E-15</v>
      </c>
      <c r="E304" s="2">
        <f t="shared" si="2"/>
        <v>4.0637210480637451E-15</v>
      </c>
    </row>
    <row r="305" spans="1:5" x14ac:dyDescent="0.2">
      <c r="A305" s="1">
        <v>44287</v>
      </c>
      <c r="B305">
        <v>2.9932747085823781E-16</v>
      </c>
      <c r="C305" s="2">
        <f t="shared" si="0"/>
        <v>2.9932747085823781E-16</v>
      </c>
      <c r="D305" s="2">
        <f t="shared" si="1"/>
        <v>-3.8662786752577347E-15</v>
      </c>
      <c r="E305" s="2">
        <f t="shared" si="2"/>
        <v>4.4649336169742103E-15</v>
      </c>
    </row>
    <row r="306" spans="1:5" x14ac:dyDescent="0.2">
      <c r="A306" s="1">
        <v>44317</v>
      </c>
      <c r="B306">
        <v>2.0373803577301189E-16</v>
      </c>
      <c r="C306" s="2">
        <f t="shared" si="0"/>
        <v>2.0373803577301189E-16</v>
      </c>
      <c r="D306" s="2">
        <f t="shared" si="1"/>
        <v>-4.2515497373575679E-15</v>
      </c>
      <c r="E306" s="2">
        <f t="shared" si="2"/>
        <v>4.6590258089035917E-15</v>
      </c>
    </row>
    <row r="307" spans="1:5" x14ac:dyDescent="0.2">
      <c r="A307" s="1">
        <v>44348</v>
      </c>
      <c r="B307">
        <v>1.3155159652747852E-17</v>
      </c>
      <c r="C307" s="2">
        <f t="shared" si="0"/>
        <v>1.3155159652747852E-17</v>
      </c>
      <c r="D307" s="2">
        <f t="shared" si="1"/>
        <v>-4.7146219047861451E-15</v>
      </c>
      <c r="E307" s="2">
        <f t="shared" si="2"/>
        <v>4.7409322240916408E-15</v>
      </c>
    </row>
    <row r="308" spans="1:5" x14ac:dyDescent="0.2">
      <c r="A308" s="1">
        <v>44378</v>
      </c>
      <c r="B308">
        <v>1.4725528767559039E-16</v>
      </c>
      <c r="C308" s="2">
        <f t="shared" si="0"/>
        <v>1.4725528767559039E-16</v>
      </c>
      <c r="D308" s="2">
        <f t="shared" si="1"/>
        <v>-4.8386388145388701E-15</v>
      </c>
      <c r="E308" s="2">
        <f t="shared" si="2"/>
        <v>5.1331493898900512E-15</v>
      </c>
    </row>
    <row r="309" spans="1:5" x14ac:dyDescent="0.2">
      <c r="A309" s="1">
        <v>44409</v>
      </c>
      <c r="B309">
        <v>-1.2850394561820889E-16</v>
      </c>
      <c r="C309" s="2">
        <f t="shared" si="0"/>
        <v>-1.2850394561820889E-16</v>
      </c>
      <c r="D309" s="2">
        <f t="shared" si="1"/>
        <v>-5.3602709672705788E-15</v>
      </c>
      <c r="E309" s="2">
        <f t="shared" si="2"/>
        <v>5.1032630760341614E-15</v>
      </c>
    </row>
    <row r="310" spans="1:5" x14ac:dyDescent="0.2">
      <c r="A310" s="1">
        <v>44440</v>
      </c>
      <c r="B310">
        <v>-1.5828395959682183E-16</v>
      </c>
      <c r="C310" s="2">
        <f t="shared" si="0"/>
        <v>-1.5828395959682183E-16</v>
      </c>
      <c r="D310" s="2">
        <f t="shared" si="1"/>
        <v>-5.6253324711015936E-15</v>
      </c>
      <c r="E310" s="2">
        <f t="shared" si="2"/>
        <v>5.3087645519079499E-15</v>
      </c>
    </row>
    <row r="311" spans="1:5" x14ac:dyDescent="0.2">
      <c r="A311" s="1">
        <v>44470</v>
      </c>
      <c r="B311">
        <v>-9.4746039332669363E-17</v>
      </c>
      <c r="C311" s="2">
        <f t="shared" si="0"/>
        <v>-9.4746039332669363E-17</v>
      </c>
      <c r="D311" s="2">
        <f t="shared" si="1"/>
        <v>-5.7877983593490251E-15</v>
      </c>
      <c r="E311" s="2">
        <f t="shared" si="2"/>
        <v>5.598306280683686E-15</v>
      </c>
    </row>
    <row r="312" spans="1:5" x14ac:dyDescent="0.2">
      <c r="A312" s="1">
        <v>44501</v>
      </c>
      <c r="B312">
        <v>1.0307719831523411E-16</v>
      </c>
      <c r="C312" s="2">
        <f t="shared" si="0"/>
        <v>1.0307719831523411E-16</v>
      </c>
      <c r="D312" s="2">
        <f t="shared" si="1"/>
        <v>-5.8077659723157935E-15</v>
      </c>
      <c r="E312" s="2">
        <f t="shared" si="2"/>
        <v>6.0139203689462621E-15</v>
      </c>
    </row>
    <row r="313" spans="1:5" x14ac:dyDescent="0.2">
      <c r="A313" s="1">
        <v>44531</v>
      </c>
      <c r="B313">
        <v>5.9437287715190734E-17</v>
      </c>
      <c r="C313" s="2">
        <f t="shared" si="0"/>
        <v>5.9437287715190734E-17</v>
      </c>
      <c r="D313" s="2">
        <f t="shared" si="1"/>
        <v>-6.0618608736438141E-15</v>
      </c>
      <c r="E313" s="2">
        <f t="shared" si="2"/>
        <v>6.1807354490741948E-15</v>
      </c>
    </row>
    <row r="314" spans="1:5" x14ac:dyDescent="0.2">
      <c r="A314" s="1">
        <v>44562</v>
      </c>
      <c r="B314">
        <v>-6.3356174723573679E-17</v>
      </c>
      <c r="C314" s="2">
        <f t="shared" si="0"/>
        <v>-6.3356174723573679E-17</v>
      </c>
      <c r="D314" s="2">
        <f t="shared" si="1"/>
        <v>-6.3885061524619324E-15</v>
      </c>
      <c r="E314" s="2">
        <f t="shared" si="2"/>
        <v>6.2617938030147846E-15</v>
      </c>
    </row>
    <row r="315" spans="1:5" x14ac:dyDescent="0.2">
      <c r="A315" s="1">
        <v>44593</v>
      </c>
      <c r="B315">
        <v>3.8010654201613876E-17</v>
      </c>
      <c r="C315" s="2">
        <f t="shared" si="0"/>
        <v>3.8010654201613876E-17</v>
      </c>
      <c r="D315" s="2">
        <f t="shared" si="1"/>
        <v>-6.4850074444034868E-15</v>
      </c>
      <c r="E315" s="2">
        <f t="shared" si="2"/>
        <v>6.5610287528067153E-15</v>
      </c>
    </row>
    <row r="316" spans="1:5" x14ac:dyDescent="0.2">
      <c r="A316" s="1">
        <v>44621</v>
      </c>
      <c r="B316">
        <v>-4.4118732241506696E-17</v>
      </c>
      <c r="C316" s="2">
        <f t="shared" si="0"/>
        <v>-4.4118732241506696E-17</v>
      </c>
      <c r="D316" s="2">
        <f t="shared" si="1"/>
        <v>-6.7595505684565541E-15</v>
      </c>
      <c r="E316" s="2">
        <f t="shared" si="2"/>
        <v>6.6713131039735399E-15</v>
      </c>
    </row>
    <row r="317" spans="1:5" x14ac:dyDescent="0.2">
      <c r="A317" s="1">
        <v>44652</v>
      </c>
      <c r="B317">
        <v>8.9151217243184416E-19</v>
      </c>
      <c r="C317" s="2">
        <f t="shared" si="0"/>
        <v>8.9151217243184416E-19</v>
      </c>
      <c r="D317" s="2">
        <f t="shared" si="1"/>
        <v>-6.9019561670322293E-15</v>
      </c>
      <c r="E317" s="2">
        <f t="shared" si="2"/>
        <v>6.903739191377093E-15</v>
      </c>
    </row>
    <row r="318" spans="1:5" x14ac:dyDescent="0.2">
      <c r="A318" s="1">
        <v>44682</v>
      </c>
      <c r="B318">
        <v>1.0650793550092096E-16</v>
      </c>
      <c r="C318" s="2">
        <f t="shared" si="0"/>
        <v>1.0650793550092096E-16</v>
      </c>
      <c r="D318" s="2">
        <f t="shared" si="1"/>
        <v>-6.9791546352214843E-15</v>
      </c>
      <c r="E318" s="2">
        <f t="shared" si="2"/>
        <v>7.1921705062233262E-15</v>
      </c>
    </row>
    <row r="319" spans="1:5" x14ac:dyDescent="0.2">
      <c r="A319" s="1">
        <v>44713</v>
      </c>
      <c r="B319">
        <v>9.1660896146671479E-17</v>
      </c>
      <c r="C319" s="2">
        <f t="shared" si="0"/>
        <v>9.1660896146671479E-17</v>
      </c>
      <c r="D319" s="2">
        <f t="shared" si="1"/>
        <v>-7.1725633324555364E-15</v>
      </c>
      <c r="E319" s="2">
        <f t="shared" si="2"/>
        <v>7.3558851247488801E-15</v>
      </c>
    </row>
    <row r="320" spans="1:5" x14ac:dyDescent="0.2">
      <c r="A320" s="1">
        <v>44743</v>
      </c>
      <c r="B320">
        <v>-2.8674585506368921E-17</v>
      </c>
      <c r="C320" s="2">
        <f t="shared" si="0"/>
        <v>-2.8674585506368921E-17</v>
      </c>
      <c r="D320" s="2">
        <f t="shared" si="1"/>
        <v>-7.4675138604995365E-15</v>
      </c>
      <c r="E320" s="2">
        <f t="shared" si="2"/>
        <v>7.4101646894867991E-15</v>
      </c>
    </row>
    <row r="321" spans="1:5" x14ac:dyDescent="0.2">
      <c r="A321" s="1">
        <v>44774</v>
      </c>
      <c r="B321">
        <v>-1.0226180227470929E-16</v>
      </c>
      <c r="C321" s="2">
        <f t="shared" si="0"/>
        <v>-1.0226180227470929E-16</v>
      </c>
      <c r="D321" s="2">
        <f t="shared" si="1"/>
        <v>-7.7120415204071638E-15</v>
      </c>
      <c r="E321" s="2">
        <f t="shared" si="2"/>
        <v>7.5075179158577448E-15</v>
      </c>
    </row>
    <row r="322" spans="1:5" x14ac:dyDescent="0.2">
      <c r="A322" s="1">
        <v>44805</v>
      </c>
      <c r="B322">
        <v>-1.1386599445241807E-16</v>
      </c>
      <c r="C322" s="2">
        <f t="shared" si="0"/>
        <v>-1.1386599445241807E-16</v>
      </c>
      <c r="D322" s="2">
        <f t="shared" si="1"/>
        <v>-7.8911541713443962E-15</v>
      </c>
      <c r="E322" s="2">
        <f t="shared" si="2"/>
        <v>7.66342218243956E-15</v>
      </c>
    </row>
    <row r="323" spans="1:5" x14ac:dyDescent="0.2">
      <c r="A323" s="1">
        <v>44835</v>
      </c>
      <c r="B323">
        <v>-4.2068849414534771E-17</v>
      </c>
      <c r="C323" s="2">
        <f t="shared" si="0"/>
        <v>-4.2068849414534771E-17</v>
      </c>
      <c r="D323" s="2">
        <f t="shared" si="1"/>
        <v>-7.98365098322182E-15</v>
      </c>
      <c r="E323" s="2">
        <f t="shared" si="2"/>
        <v>7.8995132843927505E-15</v>
      </c>
    </row>
    <row r="324" spans="1:5" x14ac:dyDescent="0.2">
      <c r="A324" s="1">
        <v>44866</v>
      </c>
      <c r="B324">
        <v>9.2241242909158554E-17</v>
      </c>
      <c r="C324" s="2">
        <f t="shared" si="0"/>
        <v>9.2241242909158554E-17</v>
      </c>
      <c r="D324" s="2">
        <f t="shared" si="1"/>
        <v>-8.0106161856961909E-15</v>
      </c>
      <c r="E324" s="2">
        <f t="shared" si="2"/>
        <v>8.1950986715145069E-15</v>
      </c>
    </row>
    <row r="325" spans="1:5" x14ac:dyDescent="0.2">
      <c r="A325" s="1">
        <v>44896</v>
      </c>
      <c r="B325">
        <v>1.9481474196015205E-16</v>
      </c>
      <c r="C325" s="2">
        <f t="shared" si="0"/>
        <v>1.9481474196015205E-16</v>
      </c>
      <c r="D325" s="2">
        <f t="shared" si="1"/>
        <v>-8.0664764096923702E-15</v>
      </c>
      <c r="E325" s="2">
        <f t="shared" si="2"/>
        <v>8.4561058936126737E-15</v>
      </c>
    </row>
    <row r="326" spans="1:5" x14ac:dyDescent="0.2">
      <c r="A326" s="1">
        <v>44927</v>
      </c>
      <c r="B326">
        <v>6.4269595021330238E-17</v>
      </c>
      <c r="C326" s="2">
        <f t="shared" si="0"/>
        <v>6.4269595021330238E-17</v>
      </c>
      <c r="D326" s="2">
        <f t="shared" si="1"/>
        <v>-8.3527744636291951E-15</v>
      </c>
      <c r="E326" s="2">
        <f t="shared" si="2"/>
        <v>8.4813136536718547E-15</v>
      </c>
    </row>
    <row r="327" spans="1:5" x14ac:dyDescent="0.2">
      <c r="A327" s="1">
        <v>44958</v>
      </c>
      <c r="B327">
        <v>5.6279424101776058E-17</v>
      </c>
      <c r="C327" s="2">
        <f t="shared" si="0"/>
        <v>5.6279424101776058E-17</v>
      </c>
      <c r="D327" s="2">
        <f t="shared" si="1"/>
        <v>-8.5139831758443555E-15</v>
      </c>
      <c r="E327" s="2">
        <f t="shared" si="2"/>
        <v>8.6265420240479084E-15</v>
      </c>
    </row>
    <row r="328" spans="1:5" x14ac:dyDescent="0.2">
      <c r="A328" s="1">
        <v>44986</v>
      </c>
      <c r="B328">
        <v>9.8279325224508448E-17</v>
      </c>
      <c r="C328" s="2">
        <f t="shared" si="0"/>
        <v>9.8279325224508448E-17</v>
      </c>
      <c r="D328" s="2">
        <f t="shared" si="1"/>
        <v>-8.622801311814755E-15</v>
      </c>
      <c r="E328" s="2">
        <f t="shared" si="2"/>
        <v>8.8193599622637726E-15</v>
      </c>
    </row>
    <row r="329" spans="1:5" x14ac:dyDescent="0.2">
      <c r="A329" s="1">
        <v>45017</v>
      </c>
      <c r="B329">
        <v>9.9037707425791408E-17</v>
      </c>
      <c r="C329" s="2">
        <f t="shared" si="0"/>
        <v>9.9037707425791408E-17</v>
      </c>
      <c r="D329" s="2">
        <f t="shared" si="1"/>
        <v>-8.77058319582799E-15</v>
      </c>
      <c r="E329" s="2">
        <f t="shared" si="2"/>
        <v>8.9686586106795724E-15</v>
      </c>
    </row>
    <row r="330" spans="1:5" x14ac:dyDescent="0.2">
      <c r="A330" s="1">
        <v>45047</v>
      </c>
      <c r="B330">
        <v>6.2378768364693143E-16</v>
      </c>
      <c r="C330" s="2">
        <f t="shared" si="0"/>
        <v>6.2378768364693143E-16</v>
      </c>
      <c r="D330" s="2">
        <f t="shared" si="1"/>
        <v>-8.3922085700222106E-15</v>
      </c>
      <c r="E330" s="2">
        <f t="shared" si="2"/>
        <v>9.6397839373160742E-15</v>
      </c>
    </row>
    <row r="331" spans="1:5" x14ac:dyDescent="0.2">
      <c r="A331" s="1">
        <v>45078</v>
      </c>
      <c r="B331">
        <v>3.7133663401688096E-16</v>
      </c>
      <c r="C331" s="2">
        <f t="shared" ref="C331:C362" si="3">_xlfn.FORECAST.ETS(A331,$B$2:$B$298,$A$2:$A$298,157,1)</f>
        <v>3.7133663401688096E-16</v>
      </c>
      <c r="D331" s="2">
        <f t="shared" ref="D331:D362" si="4">C331-_xlfn.FORECAST.ETS.CONFINT(A331,$B$2:$B$298,$A$2:$A$298,0.95,157,1)</f>
        <v>-8.7889741062918218E-15</v>
      </c>
      <c r="E331" s="2">
        <f t="shared" ref="E331:E362" si="5">C331+_xlfn.FORECAST.ETS.CONFINT(A331,$B$2:$B$298,$A$2:$A$298,0.95,157,1)</f>
        <v>9.5316473743255845E-15</v>
      </c>
    </row>
    <row r="332" spans="1:5" x14ac:dyDescent="0.2">
      <c r="A332" s="1">
        <v>45108</v>
      </c>
      <c r="B332">
        <v>3.4106136602997379E-16</v>
      </c>
      <c r="C332" s="2">
        <f t="shared" si="3"/>
        <v>3.4106136602997379E-16</v>
      </c>
      <c r="D332" s="2">
        <f t="shared" si="4"/>
        <v>-8.9615991755037402E-15</v>
      </c>
      <c r="E332" s="2">
        <f t="shared" si="5"/>
        <v>9.6437219075636876E-15</v>
      </c>
    </row>
    <row r="333" spans="1:5" x14ac:dyDescent="0.2">
      <c r="A333" s="1">
        <v>45139</v>
      </c>
      <c r="B333">
        <v>2.3697502051516647E-16</v>
      </c>
      <c r="C333" s="2">
        <f t="shared" si="3"/>
        <v>2.3697502051516647E-16</v>
      </c>
      <c r="D333" s="2">
        <f t="shared" si="4"/>
        <v>-9.2061597485756057E-15</v>
      </c>
      <c r="E333" s="2">
        <f t="shared" si="5"/>
        <v>9.680109789605939E-15</v>
      </c>
    </row>
    <row r="334" spans="1:5" x14ac:dyDescent="0.2">
      <c r="A334" s="1">
        <v>45170</v>
      </c>
      <c r="B334">
        <v>1.6156321188683165E-16</v>
      </c>
      <c r="C334" s="2">
        <f t="shared" si="3"/>
        <v>1.6156321188683165E-16</v>
      </c>
      <c r="D334" s="2">
        <f t="shared" si="4"/>
        <v>-9.4202529600441473E-15</v>
      </c>
      <c r="E334" s="2">
        <f t="shared" si="5"/>
        <v>9.7433793838178094E-15</v>
      </c>
    </row>
    <row r="335" spans="1:5" x14ac:dyDescent="0.2">
      <c r="A335" s="1">
        <v>45200</v>
      </c>
      <c r="B335">
        <v>2.2266590103606593E-16</v>
      </c>
      <c r="C335" s="2">
        <f t="shared" si="3"/>
        <v>2.2266590103606593E-16</v>
      </c>
      <c r="D335" s="2">
        <f t="shared" si="4"/>
        <v>-9.4961158514504211E-15</v>
      </c>
      <c r="E335" s="2">
        <f t="shared" si="5"/>
        <v>9.9414476535225522E-15</v>
      </c>
    </row>
    <row r="336" spans="1:5" x14ac:dyDescent="0.2">
      <c r="A336" s="1">
        <v>45231</v>
      </c>
      <c r="B336">
        <v>3.4510127463667107E-16</v>
      </c>
      <c r="C336" s="2">
        <f t="shared" si="3"/>
        <v>3.4510127463667107E-16</v>
      </c>
      <c r="D336" s="2">
        <f t="shared" si="4"/>
        <v>-9.509002033712845E-15</v>
      </c>
      <c r="E336" s="2">
        <f t="shared" si="5"/>
        <v>1.0199204582986188E-14</v>
      </c>
    </row>
    <row r="337" spans="1:5" x14ac:dyDescent="0.2">
      <c r="A337" s="1">
        <v>45261</v>
      </c>
      <c r="B337">
        <v>2.9464357690898071E-16</v>
      </c>
      <c r="C337" s="2">
        <f t="shared" si="3"/>
        <v>2.9464357690898071E-16</v>
      </c>
      <c r="D337" s="2">
        <f t="shared" si="4"/>
        <v>-9.6932043331873024E-15</v>
      </c>
      <c r="E337" s="2">
        <f t="shared" si="5"/>
        <v>1.0282491487005264E-14</v>
      </c>
    </row>
    <row r="338" spans="1:5" x14ac:dyDescent="0.2">
      <c r="A338" s="1">
        <v>45292</v>
      </c>
      <c r="B338">
        <v>1.3892387671414297E-16</v>
      </c>
      <c r="C338" s="2">
        <f t="shared" si="3"/>
        <v>1.3892387671414297E-16</v>
      </c>
      <c r="D338" s="2">
        <f t="shared" si="4"/>
        <v>-9.9811544475029548E-15</v>
      </c>
      <c r="E338" s="2">
        <f t="shared" si="5"/>
        <v>1.0259002200931241E-14</v>
      </c>
    </row>
    <row r="339" spans="1:5" x14ac:dyDescent="0.2">
      <c r="A339" s="1">
        <v>45323</v>
      </c>
      <c r="B339">
        <v>7.1368370257456305E-17</v>
      </c>
      <c r="C339" s="2">
        <f t="shared" si="3"/>
        <v>7.1368370257456305E-17</v>
      </c>
      <c r="D339" s="2">
        <f t="shared" si="4"/>
        <v>-1.0179485018407411E-14</v>
      </c>
      <c r="E339" s="2">
        <f t="shared" si="5"/>
        <v>1.0322221758922323E-14</v>
      </c>
    </row>
    <row r="340" spans="1:5" x14ac:dyDescent="0.2">
      <c r="A340" s="1">
        <v>45352</v>
      </c>
      <c r="B340">
        <v>4.4114290037561057E-16</v>
      </c>
      <c r="C340" s="2">
        <f t="shared" si="3"/>
        <v>4.4114290037561057E-16</v>
      </c>
      <c r="D340" s="2">
        <f t="shared" si="4"/>
        <v>-9.9390854469734692E-15</v>
      </c>
      <c r="E340" s="2">
        <f t="shared" si="5"/>
        <v>1.0821371247724689E-14</v>
      </c>
    </row>
    <row r="341" spans="1:5" x14ac:dyDescent="0.2">
      <c r="A341" s="1">
        <v>45383</v>
      </c>
      <c r="B341">
        <v>2.7848323579410057E-16</v>
      </c>
      <c r="C341" s="2">
        <f t="shared" si="3"/>
        <v>2.7848323579410057E-16</v>
      </c>
      <c r="D341" s="2">
        <f t="shared" si="4"/>
        <v>-1.0229771913133622E-14</v>
      </c>
      <c r="E341" s="2">
        <f t="shared" si="5"/>
        <v>1.0786738384721824E-14</v>
      </c>
    </row>
    <row r="342" spans="1:5" x14ac:dyDescent="0.2">
      <c r="A342" s="1">
        <v>45413</v>
      </c>
      <c r="B342">
        <v>1.5056853154398829E-15</v>
      </c>
      <c r="C342" s="2">
        <f t="shared" si="3"/>
        <v>1.5056853154398829E-15</v>
      </c>
      <c r="D342" s="2">
        <f t="shared" si="4"/>
        <v>-9.1292973990043076E-15</v>
      </c>
      <c r="E342" s="2">
        <f t="shared" si="5"/>
        <v>1.2140668029884073E-14</v>
      </c>
    </row>
    <row r="343" spans="1:5" x14ac:dyDescent="0.2">
      <c r="A343" s="1">
        <v>45444</v>
      </c>
      <c r="B343">
        <v>1.4303013855866156E-15</v>
      </c>
      <c r="C343" s="2">
        <f t="shared" si="3"/>
        <v>1.4303013855866156E-15</v>
      </c>
      <c r="D343" s="2">
        <f t="shared" si="4"/>
        <v>-9.3301557921008882E-15</v>
      </c>
      <c r="E343" s="2">
        <f t="shared" si="5"/>
        <v>1.219075856327412E-14</v>
      </c>
    </row>
    <row r="344" spans="1:5" x14ac:dyDescent="0.2">
      <c r="A344" s="1">
        <v>45474</v>
      </c>
      <c r="B344">
        <v>8.9531385270371706E-16</v>
      </c>
      <c r="C344" s="2">
        <f t="shared" si="3"/>
        <v>8.9531385270371706E-16</v>
      </c>
      <c r="D344" s="2">
        <f t="shared" si="4"/>
        <v>-9.9894082488926502E-15</v>
      </c>
      <c r="E344" s="2">
        <f t="shared" si="5"/>
        <v>1.1780035954300085E-14</v>
      </c>
    </row>
    <row r="345" spans="1:5" x14ac:dyDescent="0.2">
      <c r="A345" s="1">
        <v>45505</v>
      </c>
      <c r="B345">
        <v>4.9547989396662745E-16</v>
      </c>
      <c r="C345" s="2">
        <f t="shared" si="3"/>
        <v>4.9547989396662745E-16</v>
      </c>
      <c r="D345" s="2">
        <f t="shared" si="4"/>
        <v>-1.0512338779593701E-14</v>
      </c>
      <c r="E345" s="2">
        <f t="shared" si="5"/>
        <v>1.1503298567526955E-14</v>
      </c>
    </row>
    <row r="346" spans="1:5" x14ac:dyDescent="0.2">
      <c r="A346" s="1">
        <v>45536</v>
      </c>
      <c r="B346">
        <v>6.685387002478847E-16</v>
      </c>
      <c r="C346" s="2">
        <f t="shared" si="3"/>
        <v>6.685387002478847E-16</v>
      </c>
      <c r="D346" s="2">
        <f t="shared" si="4"/>
        <v>-1.0461247181830463E-14</v>
      </c>
      <c r="E346" s="2">
        <f t="shared" si="5"/>
        <v>1.1798324582326234E-14</v>
      </c>
    </row>
    <row r="347" spans="1:5" x14ac:dyDescent="0.2">
      <c r="A347" s="1">
        <v>45566</v>
      </c>
      <c r="B347">
        <v>8.9632796181906107E-16</v>
      </c>
      <c r="C347" s="2">
        <f t="shared" si="3"/>
        <v>8.9632796181906107E-16</v>
      </c>
      <c r="D347" s="2">
        <f t="shared" si="4"/>
        <v>-1.0354332715084165E-14</v>
      </c>
      <c r="E347" s="2">
        <f t="shared" si="5"/>
        <v>1.2146988638722287E-14</v>
      </c>
    </row>
    <row r="348" spans="1:5" x14ac:dyDescent="0.2">
      <c r="A348" s="1">
        <v>45597</v>
      </c>
      <c r="B348">
        <v>2.7820821683762332E-15</v>
      </c>
      <c r="C348" s="2">
        <f t="shared" si="3"/>
        <v>2.7820821683762332E-15</v>
      </c>
      <c r="D348" s="2">
        <f t="shared" si="4"/>
        <v>-8.5883959461428137E-15</v>
      </c>
      <c r="E348" s="2">
        <f t="shared" si="5"/>
        <v>1.415256028289528E-14</v>
      </c>
    </row>
    <row r="349" spans="1:5" x14ac:dyDescent="0.2">
      <c r="A349" s="1">
        <v>45627</v>
      </c>
      <c r="B349">
        <v>3.3692936575316137E-15</v>
      </c>
      <c r="C349" s="2">
        <f t="shared" si="3"/>
        <v>3.3692936575316137E-15</v>
      </c>
      <c r="D349" s="2">
        <f t="shared" si="4"/>
        <v>-8.1199778330279892E-15</v>
      </c>
      <c r="E349" s="2">
        <f t="shared" si="5"/>
        <v>1.4858565148091216E-14</v>
      </c>
    </row>
    <row r="350" spans="1:5" x14ac:dyDescent="0.2">
      <c r="A350" s="1">
        <v>45658</v>
      </c>
      <c r="B350">
        <v>2.3950859230686583E-15</v>
      </c>
      <c r="C350" s="2">
        <f t="shared" si="3"/>
        <v>2.3950859230686583E-15</v>
      </c>
      <c r="D350" s="2">
        <f t="shared" si="4"/>
        <v>-9.2119865375028985E-15</v>
      </c>
      <c r="E350" s="2">
        <f t="shared" si="5"/>
        <v>1.4002158383640216E-14</v>
      </c>
    </row>
    <row r="351" spans="1:5" x14ac:dyDescent="0.2">
      <c r="A351" s="1">
        <v>45689</v>
      </c>
      <c r="B351">
        <v>1.5061959869498482E-15</v>
      </c>
      <c r="C351" s="2">
        <f t="shared" si="3"/>
        <v>1.5061959869498482E-15</v>
      </c>
      <c r="D351" s="2">
        <f t="shared" si="4"/>
        <v>-1.0217715163401413E-14</v>
      </c>
      <c r="E351" s="2">
        <f t="shared" si="5"/>
        <v>1.323010713730111E-14</v>
      </c>
    </row>
    <row r="352" spans="1:5" x14ac:dyDescent="0.2">
      <c r="A352" s="1">
        <v>45717</v>
      </c>
      <c r="B352">
        <v>1.1343402120718061E-15</v>
      </c>
      <c r="C352" s="2">
        <f t="shared" si="3"/>
        <v>1.1343402120718061E-15</v>
      </c>
      <c r="D352" s="2">
        <f t="shared" si="4"/>
        <v>-1.0705476044862103E-14</v>
      </c>
      <c r="E352" s="2">
        <f t="shared" si="5"/>
        <v>1.2974156469005715E-14</v>
      </c>
    </row>
    <row r="353" spans="1:5" x14ac:dyDescent="0.2">
      <c r="A353" s="1">
        <v>45748</v>
      </c>
      <c r="B353">
        <v>1.321528218777002E-15</v>
      </c>
      <c r="C353" s="2">
        <f t="shared" si="3"/>
        <v>1.321528218777002E-15</v>
      </c>
      <c r="D353" s="2">
        <f t="shared" si="4"/>
        <v>-1.0633286922407373E-14</v>
      </c>
      <c r="E353" s="2">
        <f t="shared" si="5"/>
        <v>1.3276343359961377E-14</v>
      </c>
    </row>
    <row r="354" spans="1:5" x14ac:dyDescent="0.2">
      <c r="A354" s="1">
        <v>45778</v>
      </c>
      <c r="B354">
        <v>1.3279080010561308E-15</v>
      </c>
      <c r="C354" s="2">
        <f t="shared" si="3"/>
        <v>1.3279080010561308E-15</v>
      </c>
      <c r="D354" s="2">
        <f t="shared" si="4"/>
        <v>-1.0741025911771043E-14</v>
      </c>
      <c r="E354" s="2">
        <f t="shared" si="5"/>
        <v>1.3396841913883304E-14</v>
      </c>
    </row>
    <row r="355" spans="1:5" x14ac:dyDescent="0.2">
      <c r="A355" s="1">
        <v>45809</v>
      </c>
      <c r="B355">
        <v>1.3050446882940032E-15</v>
      </c>
      <c r="C355" s="2">
        <f t="shared" si="3"/>
        <v>1.3050446882940032E-15</v>
      </c>
      <c r="D355" s="2">
        <f t="shared" si="4"/>
        <v>-1.0877152820362112E-14</v>
      </c>
      <c r="E355" s="2">
        <f t="shared" si="5"/>
        <v>1.3487242196950119E-14</v>
      </c>
    </row>
    <row r="356" spans="1:5" x14ac:dyDescent="0.2">
      <c r="A356" s="1">
        <v>45839</v>
      </c>
      <c r="B356">
        <v>1.347534896554532E-15</v>
      </c>
      <c r="C356" s="2">
        <f t="shared" si="3"/>
        <v>1.347534896554532E-15</v>
      </c>
      <c r="D356" s="2">
        <f t="shared" si="4"/>
        <v>-1.094709486802555E-14</v>
      </c>
      <c r="E356" s="2">
        <f t="shared" si="5"/>
        <v>1.3642164661134615E-14</v>
      </c>
    </row>
    <row r="357" spans="1:5" x14ac:dyDescent="0.2">
      <c r="A357" s="1">
        <v>45870</v>
      </c>
      <c r="B357">
        <v>1.5060377373844955E-15</v>
      </c>
      <c r="C357" s="2">
        <f t="shared" si="3"/>
        <v>1.5060377373844955E-15</v>
      </c>
      <c r="D357" s="2">
        <f t="shared" si="4"/>
        <v>-1.0900215744703422E-14</v>
      </c>
      <c r="E357" s="2">
        <f t="shared" si="5"/>
        <v>1.3912291219472413E-14</v>
      </c>
    </row>
    <row r="358" spans="1:5" x14ac:dyDescent="0.2">
      <c r="A358" s="1">
        <v>45901</v>
      </c>
      <c r="B358">
        <v>1.2204781132090355E-15</v>
      </c>
      <c r="C358" s="2">
        <f t="shared" si="3"/>
        <v>1.2204781132090355E-15</v>
      </c>
      <c r="D358" s="2">
        <f t="shared" si="4"/>
        <v>-1.1296612376442401E-14</v>
      </c>
      <c r="E358" s="2">
        <f t="shared" si="5"/>
        <v>1.373756860286047E-14</v>
      </c>
    </row>
    <row r="359" spans="1:5" x14ac:dyDescent="0.2">
      <c r="A359" s="1">
        <v>45931</v>
      </c>
      <c r="B359">
        <v>1.3369872322022681E-15</v>
      </c>
      <c r="C359" s="2">
        <f t="shared" si="3"/>
        <v>1.3369872322022681E-15</v>
      </c>
      <c r="D359" s="2">
        <f t="shared" si="4"/>
        <v>-1.1290174467327243E-14</v>
      </c>
      <c r="E359" s="2">
        <f t="shared" si="5"/>
        <v>1.3964148931731779E-14</v>
      </c>
    </row>
    <row r="360" spans="1:5" x14ac:dyDescent="0.2">
      <c r="A360" s="1">
        <v>45962</v>
      </c>
      <c r="B360">
        <v>2.7040548661230482E-15</v>
      </c>
      <c r="C360" s="2">
        <f t="shared" si="3"/>
        <v>2.7040548661230482E-15</v>
      </c>
      <c r="D360" s="2">
        <f t="shared" si="4"/>
        <v>-1.0032432294263889E-14</v>
      </c>
      <c r="E360" s="2">
        <f t="shared" si="5"/>
        <v>1.5440542026509985E-14</v>
      </c>
    </row>
    <row r="361" spans="1:5" x14ac:dyDescent="0.2">
      <c r="A361" s="1">
        <v>45992</v>
      </c>
      <c r="B361">
        <v>2.0122678373615761E-15</v>
      </c>
      <c r="C361" s="2">
        <f t="shared" si="3"/>
        <v>2.0122678373615761E-15</v>
      </c>
      <c r="D361" s="2">
        <f t="shared" si="4"/>
        <v>-1.0832818268736988E-14</v>
      </c>
      <c r="E361" s="2">
        <f t="shared" si="5"/>
        <v>1.4857353943460142E-14</v>
      </c>
    </row>
    <row r="362" spans="1:5" x14ac:dyDescent="0.2">
      <c r="A362" s="1">
        <v>46023</v>
      </c>
      <c r="B362">
        <v>1.2789423988546538E-15</v>
      </c>
      <c r="C362" s="2">
        <f t="shared" si="3"/>
        <v>1.2789423988546538E-15</v>
      </c>
      <c r="D362" s="2">
        <f t="shared" si="4"/>
        <v>-1.1674034602216379E-14</v>
      </c>
      <c r="E362" s="2">
        <f t="shared" si="5"/>
        <v>1.4231919399925687E-14</v>
      </c>
    </row>
    <row r="363" spans="1:5" x14ac:dyDescent="0.2">
      <c r="A363" s="1">
        <v>46054</v>
      </c>
      <c r="B363">
        <v>8.1492971832660037E-16</v>
      </c>
      <c r="C363" s="2">
        <f t="shared" ref="C363:C394" si="6">_xlfn.FORECAST.ETS(A363,$B$2:$B$298,$A$2:$A$298,157,1)</f>
        <v>8.1492971832660037E-16</v>
      </c>
      <c r="D363" s="2">
        <f t="shared" ref="D363:D394" si="7">C363-_xlfn.FORECAST.ETS.CONFINT(A363,$B$2:$B$298,$A$2:$A$298,0.95,157,1)</f>
        <v>-1.224524786405422E-14</v>
      </c>
      <c r="E363" s="2">
        <f t="shared" ref="E363:E394" si="8">C363+_xlfn.FORECAST.ETS.CONFINT(A363,$B$2:$B$298,$A$2:$A$298,0.95,157,1)</f>
        <v>1.3875107300707419E-14</v>
      </c>
    </row>
    <row r="364" spans="1:5" x14ac:dyDescent="0.2">
      <c r="A364" s="1">
        <v>46082</v>
      </c>
      <c r="B364">
        <v>7.9549318764700616E-16</v>
      </c>
      <c r="C364" s="2">
        <f t="shared" si="6"/>
        <v>7.9549318764700616E-16</v>
      </c>
      <c r="D364" s="2">
        <f t="shared" si="7"/>
        <v>-1.2371211711350448E-14</v>
      </c>
      <c r="E364" s="2">
        <f t="shared" si="8"/>
        <v>1.3962198086644459E-14</v>
      </c>
    </row>
    <row r="365" spans="1:5" x14ac:dyDescent="0.2">
      <c r="A365" s="1">
        <v>46113</v>
      </c>
      <c r="B365">
        <v>1.6600857107469332E-15</v>
      </c>
      <c r="C365" s="2">
        <f t="shared" si="6"/>
        <v>1.6600857107469332E-15</v>
      </c>
      <c r="D365" s="2">
        <f t="shared" si="7"/>
        <v>-1.1612489637587435E-14</v>
      </c>
      <c r="E365" s="2">
        <f t="shared" si="8"/>
        <v>1.4932661059081302E-14</v>
      </c>
    </row>
    <row r="366" spans="1:5" x14ac:dyDescent="0.2">
      <c r="A366" s="1">
        <v>46143</v>
      </c>
      <c r="B366">
        <v>1.4507523422706704E-15</v>
      </c>
      <c r="C366" s="2">
        <f t="shared" si="6"/>
        <v>1.4507523422706704E-15</v>
      </c>
      <c r="D366" s="2">
        <f t="shared" si="7"/>
        <v>-1.1927052368075733E-14</v>
      </c>
      <c r="E366" s="2">
        <f t="shared" si="8"/>
        <v>1.4828557052617075E-14</v>
      </c>
    </row>
    <row r="367" spans="1:5" x14ac:dyDescent="0.2">
      <c r="A367" s="1">
        <v>46174</v>
      </c>
      <c r="B367">
        <v>2.936133161223388E-15</v>
      </c>
      <c r="C367" s="2">
        <f t="shared" si="6"/>
        <v>2.936133161223388E-15</v>
      </c>
      <c r="D367" s="2">
        <f t="shared" si="7"/>
        <v>-1.0546275018148659E-14</v>
      </c>
      <c r="E367" s="2">
        <f t="shared" si="8"/>
        <v>1.6418541340595434E-14</v>
      </c>
    </row>
    <row r="368" spans="1:5" x14ac:dyDescent="0.2">
      <c r="A368" s="1">
        <v>46204</v>
      </c>
      <c r="B368">
        <v>1.9335179030725622E-15</v>
      </c>
      <c r="C368" s="2">
        <f t="shared" si="6"/>
        <v>1.9335179030725622E-15</v>
      </c>
      <c r="D368" s="2">
        <f t="shared" si="7"/>
        <v>-1.1652882490827348E-14</v>
      </c>
      <c r="E368" s="2">
        <f t="shared" si="8"/>
        <v>1.5519918296972474E-14</v>
      </c>
    </row>
    <row r="369" spans="1:5" x14ac:dyDescent="0.2">
      <c r="A369" s="1">
        <v>46235</v>
      </c>
      <c r="B369">
        <v>7.321432884525242E-16</v>
      </c>
      <c r="C369" s="2">
        <f t="shared" si="6"/>
        <v>7.321432884525242E-16</v>
      </c>
      <c r="D369" s="2">
        <f t="shared" si="7"/>
        <v>-1.2957652175969781E-14</v>
      </c>
      <c r="E369" s="2">
        <f t="shared" si="8"/>
        <v>1.442193875287483E-14</v>
      </c>
    </row>
    <row r="370" spans="1:5" x14ac:dyDescent="0.2">
      <c r="A370" s="1">
        <v>46266</v>
      </c>
      <c r="B370">
        <v>6.9580727181677078E-16</v>
      </c>
      <c r="C370" s="2">
        <f t="shared" si="6"/>
        <v>6.9580727181677078E-16</v>
      </c>
      <c r="D370" s="2">
        <f t="shared" si="7"/>
        <v>-1.3096799727707104E-14</v>
      </c>
      <c r="E370" s="2">
        <f t="shared" si="8"/>
        <v>1.4488414271340647E-14</v>
      </c>
    </row>
    <row r="371" spans="1:5" x14ac:dyDescent="0.2">
      <c r="A371" s="1">
        <v>46296</v>
      </c>
      <c r="B371">
        <v>1.053285871082493E-15</v>
      </c>
      <c r="C371" s="2">
        <f t="shared" si="6"/>
        <v>1.053285871082493E-15</v>
      </c>
      <c r="D371" s="2">
        <f t="shared" si="7"/>
        <v>-1.2841562259257429E-14</v>
      </c>
      <c r="E371" s="2">
        <f t="shared" si="8"/>
        <v>1.4948134001422414E-14</v>
      </c>
    </row>
    <row r="372" spans="1:5" x14ac:dyDescent="0.2">
      <c r="A372" s="1">
        <v>46327</v>
      </c>
      <c r="B372">
        <v>1.3653078429020529E-15</v>
      </c>
      <c r="C372" s="2">
        <f t="shared" si="6"/>
        <v>1.3653078429020529E-15</v>
      </c>
      <c r="D372" s="2">
        <f t="shared" si="7"/>
        <v>-1.2631223690605105E-14</v>
      </c>
      <c r="E372" s="2">
        <f t="shared" si="8"/>
        <v>1.536183937640921E-14</v>
      </c>
    </row>
    <row r="373" spans="1:5" x14ac:dyDescent="0.2">
      <c r="A373" s="1">
        <v>46357</v>
      </c>
      <c r="B373">
        <v>2.4487781770709609E-15</v>
      </c>
      <c r="C373" s="2">
        <f t="shared" si="6"/>
        <v>2.4487781770709609E-15</v>
      </c>
      <c r="D373" s="2">
        <f t="shared" si="7"/>
        <v>-1.1648891275647741E-14</v>
      </c>
      <c r="E373" s="2">
        <f t="shared" si="8"/>
        <v>1.6546447629789661E-14</v>
      </c>
    </row>
    <row r="374" spans="1:5" x14ac:dyDescent="0.2">
      <c r="A374" s="1">
        <v>46388</v>
      </c>
      <c r="B374">
        <v>2.5710655627880957E-15</v>
      </c>
      <c r="C374" s="2">
        <f t="shared" si="6"/>
        <v>2.5710655627880957E-15</v>
      </c>
      <c r="D374" s="2">
        <f t="shared" si="7"/>
        <v>-1.1627208156197578E-14</v>
      </c>
      <c r="E374" s="2">
        <f t="shared" si="8"/>
        <v>1.6769339281773769E-14</v>
      </c>
    </row>
    <row r="375" spans="1:5" x14ac:dyDescent="0.2">
      <c r="A375" s="1">
        <v>46419</v>
      </c>
      <c r="B375">
        <v>2.5151047395797905E-15</v>
      </c>
      <c r="C375" s="2">
        <f t="shared" si="6"/>
        <v>2.5151047395797905E-15</v>
      </c>
      <c r="D375" s="2">
        <f t="shared" si="7"/>
        <v>-1.1783251030119004E-14</v>
      </c>
      <c r="E375" s="2">
        <f t="shared" si="8"/>
        <v>1.6813460509278587E-14</v>
      </c>
    </row>
    <row r="376" spans="1:5" x14ac:dyDescent="0.2">
      <c r="A376" s="1">
        <v>46447</v>
      </c>
      <c r="B376">
        <v>2.4433988052361771E-15</v>
      </c>
      <c r="C376" s="2">
        <f t="shared" si="6"/>
        <v>2.4433988052361771E-15</v>
      </c>
      <c r="D376" s="2">
        <f t="shared" si="7"/>
        <v>-1.1954527861339529E-14</v>
      </c>
      <c r="E376" s="2">
        <f t="shared" si="8"/>
        <v>1.6841325471811884E-14</v>
      </c>
    </row>
    <row r="377" spans="1:5" x14ac:dyDescent="0.2">
      <c r="A377" s="1">
        <v>46478</v>
      </c>
      <c r="B377">
        <v>2.9507619892189093E-15</v>
      </c>
      <c r="C377" s="2">
        <f t="shared" si="6"/>
        <v>2.9507619892189093E-15</v>
      </c>
      <c r="D377" s="2">
        <f t="shared" si="7"/>
        <v>-1.1546235123353514E-14</v>
      </c>
      <c r="E377" s="2">
        <f t="shared" si="8"/>
        <v>1.7447759101791333E-14</v>
      </c>
    </row>
    <row r="378" spans="1:5" x14ac:dyDescent="0.2">
      <c r="A378" s="1">
        <v>46508</v>
      </c>
      <c r="B378">
        <v>2.9519477726918902E-15</v>
      </c>
      <c r="C378" s="2">
        <f t="shared" si="6"/>
        <v>2.9519477726918902E-15</v>
      </c>
      <c r="D378" s="2">
        <f t="shared" si="7"/>
        <v>-1.1643629695139173E-14</v>
      </c>
      <c r="E378" s="2">
        <f t="shared" si="8"/>
        <v>1.7547525240522954E-14</v>
      </c>
    </row>
    <row r="379" spans="1:5" x14ac:dyDescent="0.2">
      <c r="A379" s="1">
        <v>46539</v>
      </c>
      <c r="B379">
        <v>2.0308027335288731E-15</v>
      </c>
      <c r="C379" s="2">
        <f t="shared" si="6"/>
        <v>2.0308027335288731E-15</v>
      </c>
      <c r="D379" s="2">
        <f t="shared" si="7"/>
        <v>-1.2662875031201127E-14</v>
      </c>
      <c r="E379" s="2">
        <f t="shared" si="8"/>
        <v>1.6724480498258872E-14</v>
      </c>
    </row>
    <row r="380" spans="1:5" x14ac:dyDescent="0.2">
      <c r="A380" s="1">
        <v>46569</v>
      </c>
      <c r="B380">
        <v>1.1902828619285598E-15</v>
      </c>
      <c r="C380" s="2">
        <f t="shared" si="6"/>
        <v>1.1902828619285598E-15</v>
      </c>
      <c r="D380" s="2">
        <f t="shared" si="7"/>
        <v>-1.3601024860168801E-14</v>
      </c>
      <c r="E380" s="2">
        <f t="shared" si="8"/>
        <v>1.5981590584025919E-14</v>
      </c>
    </row>
    <row r="381" spans="1:5" x14ac:dyDescent="0.2">
      <c r="A381" s="1">
        <v>46600</v>
      </c>
      <c r="B381">
        <v>1.2541894837734275E-15</v>
      </c>
      <c r="C381" s="2">
        <f t="shared" si="6"/>
        <v>1.2541894837734275E-15</v>
      </c>
      <c r="D381" s="2">
        <f t="shared" si="7"/>
        <v>-1.363428727487054E-14</v>
      </c>
      <c r="E381" s="2">
        <f t="shared" si="8"/>
        <v>1.6142666242417396E-14</v>
      </c>
    </row>
    <row r="382" spans="1:5" x14ac:dyDescent="0.2">
      <c r="A382" s="1">
        <v>46631</v>
      </c>
      <c r="B382">
        <v>1.7446887317137484E-15</v>
      </c>
      <c r="C382" s="2">
        <f t="shared" si="6"/>
        <v>1.7446887317137484E-15</v>
      </c>
      <c r="D382" s="2">
        <f t="shared" si="7"/>
        <v>-1.3240505273953622E-14</v>
      </c>
      <c r="E382" s="2">
        <f t="shared" si="8"/>
        <v>1.6729882737381118E-14</v>
      </c>
    </row>
    <row r="383" spans="1:5" x14ac:dyDescent="0.2">
      <c r="A383" s="1">
        <v>46661</v>
      </c>
      <c r="B383">
        <v>1.736548714286172E-15</v>
      </c>
      <c r="C383" s="2">
        <f t="shared" si="6"/>
        <v>1.736548714286172E-15</v>
      </c>
      <c r="D383" s="2">
        <f t="shared" si="7"/>
        <v>-1.3344919604788574E-14</v>
      </c>
      <c r="E383" s="2">
        <f t="shared" si="8"/>
        <v>1.6818017033360917E-14</v>
      </c>
    </row>
    <row r="384" spans="1:5" x14ac:dyDescent="0.2">
      <c r="A384" s="1">
        <v>46692</v>
      </c>
      <c r="B384">
        <v>3.3114802194779913E-15</v>
      </c>
      <c r="C384" s="2">
        <f t="shared" si="6"/>
        <v>3.3114802194779913E-15</v>
      </c>
      <c r="D384" s="2">
        <f t="shared" si="7"/>
        <v>-1.1865828071290648E-14</v>
      </c>
      <c r="E384" s="2">
        <f t="shared" si="8"/>
        <v>1.848878851024663E-14</v>
      </c>
    </row>
    <row r="385" spans="1:5" x14ac:dyDescent="0.2">
      <c r="A385" s="1">
        <v>46722</v>
      </c>
      <c r="B385">
        <v>2.6089670762969023E-15</v>
      </c>
      <c r="C385" s="2">
        <f t="shared" si="6"/>
        <v>2.6089670762969023E-15</v>
      </c>
      <c r="D385" s="2">
        <f t="shared" si="7"/>
        <v>-1.2663755183139422E-14</v>
      </c>
      <c r="E385" s="2">
        <f t="shared" si="8"/>
        <v>1.7881689335733226E-14</v>
      </c>
    </row>
    <row r="386" spans="1:5" x14ac:dyDescent="0.2">
      <c r="A386" s="1">
        <v>46753</v>
      </c>
      <c r="B386">
        <v>3.5980454557690425E-15</v>
      </c>
      <c r="C386" s="2">
        <f t="shared" si="6"/>
        <v>3.5980454557690425E-15</v>
      </c>
      <c r="D386" s="2">
        <f t="shared" si="7"/>
        <v>-1.1769672865011443E-14</v>
      </c>
      <c r="E386" s="2">
        <f t="shared" si="8"/>
        <v>1.8965763776549528E-14</v>
      </c>
    </row>
    <row r="387" spans="1:5" x14ac:dyDescent="0.2">
      <c r="A387" s="1">
        <v>46784</v>
      </c>
      <c r="B387">
        <v>1.9470447605629044E-15</v>
      </c>
      <c r="C387" s="2">
        <f t="shared" si="6"/>
        <v>1.9470447605629044E-15</v>
      </c>
      <c r="D387" s="2">
        <f t="shared" si="7"/>
        <v>-1.3515259576663188E-14</v>
      </c>
      <c r="E387" s="2">
        <f t="shared" si="8"/>
        <v>1.7409349097788999E-14</v>
      </c>
    </row>
    <row r="388" spans="1:5" x14ac:dyDescent="0.2">
      <c r="A388" s="1">
        <v>46813</v>
      </c>
      <c r="B388">
        <v>2.5072684755655901E-15</v>
      </c>
      <c r="C388" s="2">
        <f t="shared" si="6"/>
        <v>2.5072684755655901E-15</v>
      </c>
      <c r="D388" s="2">
        <f t="shared" si="7"/>
        <v>-1.3049219471570244E-14</v>
      </c>
      <c r="E388" s="2">
        <f t="shared" si="8"/>
        <v>1.8063756422701422E-14</v>
      </c>
    </row>
    <row r="389" spans="1:5" x14ac:dyDescent="0.2">
      <c r="A389" s="1">
        <v>46844</v>
      </c>
      <c r="B389">
        <v>2.2117724981405602E-15</v>
      </c>
      <c r="C389" s="2">
        <f t="shared" si="6"/>
        <v>2.2117724981405602E-15</v>
      </c>
      <c r="D389" s="2">
        <f t="shared" si="7"/>
        <v>-1.3438504075423637E-14</v>
      </c>
      <c r="E389" s="2">
        <f t="shared" si="8"/>
        <v>1.7862049071704758E-14</v>
      </c>
    </row>
    <row r="390" spans="1:5" x14ac:dyDescent="0.2">
      <c r="A390" s="1">
        <v>46874</v>
      </c>
      <c r="B390">
        <v>1.9760887051314372E-15</v>
      </c>
      <c r="C390" s="2">
        <f t="shared" si="6"/>
        <v>1.9760887051314372E-15</v>
      </c>
      <c r="D390" s="2">
        <f t="shared" si="7"/>
        <v>-1.3767588727446544E-14</v>
      </c>
      <c r="E390" s="2">
        <f t="shared" si="8"/>
        <v>1.771976613770942E-14</v>
      </c>
    </row>
    <row r="391" spans="1:5" x14ac:dyDescent="0.2">
      <c r="A391" s="1">
        <v>46905</v>
      </c>
      <c r="B391">
        <v>1.3786340159459755E-15</v>
      </c>
      <c r="C391" s="2">
        <f t="shared" si="6"/>
        <v>1.3786340159459755E-15</v>
      </c>
      <c r="D391" s="2">
        <f t="shared" si="7"/>
        <v>-1.445806352522327E-14</v>
      </c>
      <c r="E391" s="2">
        <f t="shared" si="8"/>
        <v>1.7215331557115223E-14</v>
      </c>
    </row>
    <row r="392" spans="1:5" x14ac:dyDescent="0.2">
      <c r="A392" s="1">
        <v>46935</v>
      </c>
      <c r="B392">
        <v>1.0362927808965726E-15</v>
      </c>
      <c r="C392" s="2">
        <f t="shared" si="6"/>
        <v>1.0362927808965726E-15</v>
      </c>
      <c r="D392" s="2">
        <f t="shared" si="7"/>
        <v>-1.4893050943888198E-14</v>
      </c>
      <c r="E392" s="2">
        <f t="shared" si="8"/>
        <v>1.6965636505681341E-14</v>
      </c>
    </row>
    <row r="393" spans="1:5" x14ac:dyDescent="0.2">
      <c r="A393" s="1">
        <v>46966</v>
      </c>
      <c r="B393">
        <v>1.3521528464026895E-15</v>
      </c>
      <c r="C393" s="2">
        <f t="shared" si="6"/>
        <v>1.3521528464026895E-15</v>
      </c>
      <c r="D393" s="2">
        <f t="shared" si="7"/>
        <v>-1.4669469778091739E-14</v>
      </c>
      <c r="E393" s="2">
        <f t="shared" si="8"/>
        <v>1.7373775470897121E-14</v>
      </c>
    </row>
    <row r="394" spans="1:5" x14ac:dyDescent="0.2">
      <c r="A394" s="1">
        <v>46997</v>
      </c>
      <c r="B394">
        <v>1.145008670541203E-15</v>
      </c>
      <c r="C394" s="2">
        <f t="shared" si="6"/>
        <v>1.145008670541203E-15</v>
      </c>
      <c r="D394" s="2">
        <f t="shared" si="7"/>
        <v>-1.4968532033278262E-14</v>
      </c>
      <c r="E394" s="2">
        <f t="shared" si="8"/>
        <v>1.725854937436067E-14</v>
      </c>
    </row>
    <row r="395" spans="1:5" x14ac:dyDescent="0.2">
      <c r="A395" s="1">
        <v>47027</v>
      </c>
      <c r="B395">
        <v>1.9863532831855069E-15</v>
      </c>
      <c r="C395" s="2">
        <f t="shared" ref="C395:C421" si="9">_xlfn.FORECAST.ETS(A395,$B$2:$B$298,$A$2:$A$298,157,1)</f>
        <v>1.9863532831855069E-15</v>
      </c>
      <c r="D395" s="2">
        <f t="shared" ref="D395:D426" si="10">C395-_xlfn.FORECAST.ETS.CONFINT(A395,$B$2:$B$298,$A$2:$A$298,0.95,157,1)</f>
        <v>-1.4218750972054551E-14</v>
      </c>
      <c r="E395" s="2">
        <f t="shared" ref="E395:E421" si="11">C395+_xlfn.FORECAST.ETS.CONFINT(A395,$B$2:$B$298,$A$2:$A$298,0.95,157,1)</f>
        <v>1.8191457538425568E-14</v>
      </c>
    </row>
    <row r="396" spans="1:5" x14ac:dyDescent="0.2">
      <c r="A396" s="1">
        <v>47058</v>
      </c>
      <c r="B396">
        <v>2.4548485962103401E-15</v>
      </c>
      <c r="C396" s="2">
        <f t="shared" si="9"/>
        <v>2.4548485962103401E-15</v>
      </c>
      <c r="D396" s="2">
        <f t="shared" si="10"/>
        <v>-1.384147081019015E-14</v>
      </c>
      <c r="E396" s="2">
        <f t="shared" si="11"/>
        <v>1.875116800261083E-14</v>
      </c>
    </row>
    <row r="397" spans="1:5" x14ac:dyDescent="0.2">
      <c r="A397" s="1">
        <v>47088</v>
      </c>
      <c r="B397">
        <v>3.151663414989465E-15</v>
      </c>
      <c r="C397" s="2">
        <f t="shared" si="9"/>
        <v>3.151663414989465E-15</v>
      </c>
      <c r="D397" s="2">
        <f t="shared" si="10"/>
        <v>-1.3235528711039289E-14</v>
      </c>
      <c r="E397" s="2">
        <f t="shared" si="11"/>
        <v>1.953885554101822E-14</v>
      </c>
    </row>
    <row r="398" spans="1:5" x14ac:dyDescent="0.2">
      <c r="A398" s="1">
        <v>47119</v>
      </c>
      <c r="B398">
        <v>2.1064381345503784E-15</v>
      </c>
      <c r="C398" s="2">
        <f t="shared" si="9"/>
        <v>2.1064381345503784E-15</v>
      </c>
      <c r="D398" s="2">
        <f t="shared" si="10"/>
        <v>-1.4371290095036226E-14</v>
      </c>
      <c r="E398" s="2">
        <f t="shared" si="11"/>
        <v>1.8584166364136984E-14</v>
      </c>
    </row>
    <row r="399" spans="1:5" x14ac:dyDescent="0.2">
      <c r="A399" s="1">
        <v>47150</v>
      </c>
      <c r="B399">
        <v>1.9103236778106266E-15</v>
      </c>
      <c r="C399" s="2">
        <f t="shared" si="9"/>
        <v>1.9103236778106266E-15</v>
      </c>
      <c r="D399" s="2">
        <f t="shared" si="10"/>
        <v>-1.4657609706854149E-14</v>
      </c>
      <c r="E399" s="2">
        <f t="shared" si="11"/>
        <v>1.8478257062475403E-14</v>
      </c>
    </row>
    <row r="400" spans="1:5" x14ac:dyDescent="0.2">
      <c r="A400" s="1">
        <v>47178</v>
      </c>
      <c r="B400">
        <v>7.2775197826028844E-16</v>
      </c>
      <c r="C400" s="2">
        <f t="shared" si="9"/>
        <v>7.2775197826028844E-16</v>
      </c>
      <c r="D400" s="2">
        <f t="shared" si="10"/>
        <v>-1.5930061137877043E-14</v>
      </c>
      <c r="E400" s="2">
        <f t="shared" si="11"/>
        <v>1.7385565094397619E-14</v>
      </c>
    </row>
    <row r="401" spans="1:5" x14ac:dyDescent="0.2">
      <c r="A401" s="1">
        <v>47209</v>
      </c>
      <c r="B401">
        <v>7.7361009660187668E-16</v>
      </c>
      <c r="C401" s="2">
        <f t="shared" si="9"/>
        <v>7.7361009660187668E-16</v>
      </c>
      <c r="D401" s="2">
        <f t="shared" si="10"/>
        <v>-1.5973762714486192E-14</v>
      </c>
      <c r="E401" s="2">
        <f t="shared" si="11"/>
        <v>1.7520982907689946E-14</v>
      </c>
    </row>
    <row r="402" spans="1:5" x14ac:dyDescent="0.2">
      <c r="A402" s="1">
        <v>47239</v>
      </c>
      <c r="B402">
        <v>7.2432776778384289E-16</v>
      </c>
      <c r="C402" s="2">
        <f t="shared" si="9"/>
        <v>7.2432776778384289E-16</v>
      </c>
      <c r="D402" s="2">
        <f t="shared" si="10"/>
        <v>-1.6112289955737404E-14</v>
      </c>
      <c r="E402" s="2">
        <f t="shared" si="11"/>
        <v>1.7560945491305087E-14</v>
      </c>
    </row>
    <row r="403" spans="1:5" x14ac:dyDescent="0.2">
      <c r="A403" s="1">
        <v>47270</v>
      </c>
      <c r="B403">
        <v>1.420434205764458E-15</v>
      </c>
      <c r="C403" s="2">
        <f t="shared" si="9"/>
        <v>1.420434205764458E-15</v>
      </c>
      <c r="D403" s="2">
        <f t="shared" si="10"/>
        <v>-1.5505118773103478E-14</v>
      </c>
      <c r="E403" s="2">
        <f t="shared" si="11"/>
        <v>1.8345987184632395E-14</v>
      </c>
    </row>
    <row r="404" spans="1:5" x14ac:dyDescent="0.2">
      <c r="A404" s="1">
        <v>47300</v>
      </c>
      <c r="B404">
        <v>1.3418278021420736E-15</v>
      </c>
      <c r="C404" s="2">
        <f t="shared" si="9"/>
        <v>1.3418278021420736E-15</v>
      </c>
      <c r="D404" s="2">
        <f t="shared" si="10"/>
        <v>-1.5672355776156758E-14</v>
      </c>
      <c r="E404" s="2">
        <f t="shared" si="11"/>
        <v>1.8356011380440903E-14</v>
      </c>
    </row>
    <row r="405" spans="1:5" x14ac:dyDescent="0.2">
      <c r="A405" s="1">
        <v>47331</v>
      </c>
      <c r="B405">
        <v>4.8486698856546934E-16</v>
      </c>
      <c r="C405" s="2">
        <f t="shared" si="9"/>
        <v>4.8486698856546934E-16</v>
      </c>
      <c r="D405" s="2">
        <f t="shared" si="10"/>
        <v>-1.6617647414287975E-14</v>
      </c>
      <c r="E405" s="2">
        <f t="shared" si="11"/>
        <v>1.7587381391418915E-14</v>
      </c>
    </row>
    <row r="406" spans="1:5" x14ac:dyDescent="0.2">
      <c r="A406" s="1">
        <v>47362</v>
      </c>
      <c r="B406">
        <v>2.0918461413398035E-16</v>
      </c>
      <c r="C406" s="2">
        <f t="shared" si="9"/>
        <v>2.0918461413398035E-16</v>
      </c>
      <c r="D406" s="2">
        <f t="shared" si="10"/>
        <v>-1.6981365603261281E-14</v>
      </c>
      <c r="E406" s="2">
        <f t="shared" si="11"/>
        <v>1.7399734831529244E-14</v>
      </c>
    </row>
    <row r="407" spans="1:5" x14ac:dyDescent="0.2">
      <c r="A407" s="1">
        <v>47392</v>
      </c>
      <c r="B407">
        <v>6.4796681533011851E-16</v>
      </c>
      <c r="C407" s="2">
        <f t="shared" si="9"/>
        <v>6.4796681533011851E-16</v>
      </c>
      <c r="D407" s="2">
        <f t="shared" si="10"/>
        <v>-1.6630328859071468E-14</v>
      </c>
      <c r="E407" s="2">
        <f t="shared" si="11"/>
        <v>1.7926262489731707E-14</v>
      </c>
    </row>
    <row r="408" spans="1:5" x14ac:dyDescent="0.2">
      <c r="A408" s="1">
        <v>47423</v>
      </c>
      <c r="B408">
        <v>5.5365704017761711E-16</v>
      </c>
      <c r="C408" s="2">
        <f t="shared" si="9"/>
        <v>5.5365704017761711E-16</v>
      </c>
      <c r="D408" s="2">
        <f t="shared" si="10"/>
        <v>-1.6812098277418958E-14</v>
      </c>
      <c r="E408" s="2">
        <f t="shared" si="11"/>
        <v>1.791941235777419E-14</v>
      </c>
    </row>
    <row r="409" spans="1:5" x14ac:dyDescent="0.2">
      <c r="A409" s="1">
        <v>47453</v>
      </c>
      <c r="B409">
        <v>9.315266783582414E-16</v>
      </c>
      <c r="C409" s="2">
        <f t="shared" si="9"/>
        <v>9.315266783582414E-16</v>
      </c>
      <c r="D409" s="2">
        <f t="shared" si="10"/>
        <v>-1.6521406907076913E-14</v>
      </c>
      <c r="E409" s="2">
        <f t="shared" si="11"/>
        <v>1.8384460263793394E-14</v>
      </c>
    </row>
    <row r="410" spans="1:5" x14ac:dyDescent="0.2">
      <c r="A410" s="1">
        <v>47484</v>
      </c>
      <c r="B410">
        <v>2.3289295463597026E-15</v>
      </c>
      <c r="C410" s="2">
        <f t="shared" si="9"/>
        <v>2.3289295463597026E-15</v>
      </c>
      <c r="D410" s="2">
        <f t="shared" si="10"/>
        <v>-1.5210905268085664E-14</v>
      </c>
      <c r="E410" s="2">
        <f t="shared" si="11"/>
        <v>1.986876436080507E-14</v>
      </c>
    </row>
    <row r="411" spans="1:5" x14ac:dyDescent="0.2">
      <c r="A411" s="1">
        <v>47515</v>
      </c>
      <c r="B411">
        <v>9.5151011361810811E-16</v>
      </c>
      <c r="C411" s="2">
        <f t="shared" si="9"/>
        <v>9.5151011361810811E-16</v>
      </c>
      <c r="D411" s="2">
        <f t="shared" si="10"/>
        <v>-1.6674953128817869E-14</v>
      </c>
      <c r="E411" s="2">
        <f t="shared" si="11"/>
        <v>1.8577973356054083E-14</v>
      </c>
    </row>
    <row r="412" spans="1:5" x14ac:dyDescent="0.2">
      <c r="A412" s="1">
        <v>47543</v>
      </c>
      <c r="B412">
        <v>5.076843317024E-16</v>
      </c>
      <c r="C412" s="2">
        <f t="shared" si="9"/>
        <v>5.076843317024E-16</v>
      </c>
      <c r="D412" s="2">
        <f t="shared" si="10"/>
        <v>-1.7205138679873591E-14</v>
      </c>
      <c r="E412" s="2">
        <f t="shared" si="11"/>
        <v>1.8220507343278393E-14</v>
      </c>
    </row>
    <row r="413" spans="1:5" x14ac:dyDescent="0.2">
      <c r="A413" s="1">
        <v>47574</v>
      </c>
      <c r="B413">
        <v>2.9481463948288073E-16</v>
      </c>
      <c r="C413" s="2">
        <f t="shared" si="9"/>
        <v>2.9481463948288073E-16</v>
      </c>
      <c r="D413" s="2">
        <f t="shared" si="10"/>
        <v>-1.750410353186936E-14</v>
      </c>
      <c r="E413" s="2">
        <f t="shared" si="11"/>
        <v>1.8093732810835123E-14</v>
      </c>
    </row>
    <row r="414" spans="1:5" x14ac:dyDescent="0.2">
      <c r="A414" s="1">
        <v>47604</v>
      </c>
      <c r="B414">
        <v>5.8139609567591984E-16</v>
      </c>
      <c r="C414" s="2">
        <f t="shared" si="9"/>
        <v>5.8139609567591984E-16</v>
      </c>
      <c r="D414" s="2">
        <f t="shared" si="10"/>
        <v>-1.7303356585734928E-14</v>
      </c>
      <c r="E414" s="2">
        <f t="shared" si="11"/>
        <v>1.8466148777086767E-14</v>
      </c>
    </row>
    <row r="415" spans="1:5" x14ac:dyDescent="0.2">
      <c r="A415" s="1">
        <v>47635</v>
      </c>
      <c r="B415">
        <v>2.9815725638262216E-16</v>
      </c>
      <c r="C415" s="2">
        <f t="shared" si="9"/>
        <v>2.9815725638262216E-16</v>
      </c>
      <c r="D415" s="2">
        <f t="shared" si="10"/>
        <v>-1.7672173157905523E-14</v>
      </c>
      <c r="E415" s="2">
        <f t="shared" si="11"/>
        <v>1.8268487670670765E-14</v>
      </c>
    </row>
    <row r="416" spans="1:5" x14ac:dyDescent="0.2">
      <c r="A416" s="1">
        <v>47665</v>
      </c>
      <c r="B416">
        <v>1.0359814325533332E-16</v>
      </c>
      <c r="C416" s="2">
        <f t="shared" si="9"/>
        <v>1.0359814325533332E-16</v>
      </c>
      <c r="D416" s="2">
        <f t="shared" si="10"/>
        <v>-1.7952057014780859E-14</v>
      </c>
      <c r="E416" s="2">
        <f t="shared" si="11"/>
        <v>1.8159253301291523E-14</v>
      </c>
    </row>
    <row r="417" spans="1:5" x14ac:dyDescent="0.2">
      <c r="A417" s="1">
        <v>47696</v>
      </c>
      <c r="B417">
        <v>4.7248803779326148E-17</v>
      </c>
      <c r="C417" s="2">
        <f t="shared" si="9"/>
        <v>4.7248803779326148E-17</v>
      </c>
      <c r="D417" s="2">
        <f t="shared" si="10"/>
        <v>-1.8093481814968528E-14</v>
      </c>
      <c r="E417" s="2">
        <f t="shared" si="11"/>
        <v>1.8187979422527179E-14</v>
      </c>
    </row>
    <row r="418" spans="1:5" x14ac:dyDescent="0.2">
      <c r="A418" s="1">
        <v>47727</v>
      </c>
      <c r="B418">
        <v>-1.6627148846583935E-16</v>
      </c>
      <c r="C418" s="2">
        <f t="shared" si="9"/>
        <v>-1.6627148846583935E-16</v>
      </c>
      <c r="D418" s="2">
        <f t="shared" si="10"/>
        <v>-1.8391831911451884E-14</v>
      </c>
      <c r="E418" s="2">
        <f t="shared" si="11"/>
        <v>1.8059288934520202E-14</v>
      </c>
    </row>
    <row r="419" spans="1:5" x14ac:dyDescent="0.2">
      <c r="A419" s="1">
        <v>47757</v>
      </c>
      <c r="B419">
        <v>1.1307151244075852E-16</v>
      </c>
      <c r="C419" s="2">
        <f t="shared" si="9"/>
        <v>1.1307151244075852E-16</v>
      </c>
      <c r="D419" s="2">
        <f t="shared" si="10"/>
        <v>-1.8197076607680826E-14</v>
      </c>
      <c r="E419" s="2">
        <f t="shared" si="11"/>
        <v>1.8423219632562341E-14</v>
      </c>
    </row>
    <row r="420" spans="1:5" x14ac:dyDescent="0.2">
      <c r="A420" s="1">
        <v>47788</v>
      </c>
      <c r="B420">
        <v>1.852288480945065E-16</v>
      </c>
      <c r="C420" s="2">
        <f t="shared" si="9"/>
        <v>1.852288480945065E-16</v>
      </c>
      <c r="D420" s="2">
        <f t="shared" si="10"/>
        <v>-1.8209268336489289E-14</v>
      </c>
      <c r="E420" s="2">
        <f t="shared" si="11"/>
        <v>1.8579726032678301E-14</v>
      </c>
    </row>
    <row r="421" spans="1:5" x14ac:dyDescent="0.2">
      <c r="A421" s="1">
        <v>47818</v>
      </c>
      <c r="B421">
        <v>8.476259490197481E-17</v>
      </c>
      <c r="C421" s="2">
        <f t="shared" si="9"/>
        <v>8.476259490197481E-17</v>
      </c>
      <c r="D421" s="2">
        <f t="shared" si="10"/>
        <v>-1.8393848423125804E-14</v>
      </c>
      <c r="E421" s="2">
        <f t="shared" si="11"/>
        <v>1.8563373612929756E-14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BAC7-07DD-4C26-88AF-61E87B5E0E5A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2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1.243575119263598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5.3689760449247309E-2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42.563803688772722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56.122147671271499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726.1</v>
      </c>
    </row>
    <row r="14" spans="1:8" x14ac:dyDescent="0.2">
      <c r="A14" s="1">
        <v>35431</v>
      </c>
      <c r="B14">
        <v>696.4</v>
      </c>
    </row>
    <row r="15" spans="1:8" x14ac:dyDescent="0.2">
      <c r="A15" s="1">
        <v>35462</v>
      </c>
      <c r="B15">
        <v>683.9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718.1</v>
      </c>
    </row>
    <row r="18" spans="1:2" x14ac:dyDescent="0.2">
      <c r="A18" s="1">
        <v>35551</v>
      </c>
      <c r="B18">
        <v>751.4</v>
      </c>
    </row>
    <row r="19" spans="1:2" x14ac:dyDescent="0.2">
      <c r="A19" s="1">
        <v>35582</v>
      </c>
      <c r="B19">
        <v>700.6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742.6</v>
      </c>
    </row>
    <row r="23" spans="1:2" x14ac:dyDescent="0.2">
      <c r="A23" s="1">
        <v>35704</v>
      </c>
      <c r="B23">
        <v>817.4</v>
      </c>
    </row>
    <row r="24" spans="1:2" x14ac:dyDescent="0.2">
      <c r="A24" s="1">
        <v>35735</v>
      </c>
      <c r="B24">
        <v>785.6</v>
      </c>
    </row>
    <row r="25" spans="1:2" x14ac:dyDescent="0.2">
      <c r="A25" s="1">
        <v>35765</v>
      </c>
      <c r="B25">
        <v>807.8</v>
      </c>
    </row>
    <row r="26" spans="1:2" x14ac:dyDescent="0.2">
      <c r="A26" s="1">
        <v>35796</v>
      </c>
      <c r="B26">
        <v>784.1</v>
      </c>
    </row>
    <row r="27" spans="1:2" x14ac:dyDescent="0.2">
      <c r="A27" s="1">
        <v>35827</v>
      </c>
      <c r="B27">
        <v>765.6</v>
      </c>
    </row>
    <row r="28" spans="1:2" x14ac:dyDescent="0.2">
      <c r="A28" s="1">
        <v>35855</v>
      </c>
      <c r="B28">
        <v>805.8</v>
      </c>
    </row>
    <row r="29" spans="1:2" x14ac:dyDescent="0.2">
      <c r="A29" s="1">
        <v>35886</v>
      </c>
      <c r="B29">
        <v>811.3</v>
      </c>
    </row>
    <row r="30" spans="1:2" x14ac:dyDescent="0.2">
      <c r="A30" s="1">
        <v>35916</v>
      </c>
      <c r="B30">
        <v>833</v>
      </c>
    </row>
    <row r="31" spans="1:2" x14ac:dyDescent="0.2">
      <c r="A31" s="1">
        <v>35947</v>
      </c>
      <c r="B31">
        <v>793.9</v>
      </c>
    </row>
    <row r="32" spans="1:2" x14ac:dyDescent="0.2">
      <c r="A32" s="1">
        <v>35977</v>
      </c>
      <c r="B32">
        <v>841.4</v>
      </c>
    </row>
    <row r="33" spans="1:2" x14ac:dyDescent="0.2">
      <c r="A33" s="1">
        <v>36008</v>
      </c>
      <c r="B33">
        <v>873.5</v>
      </c>
    </row>
    <row r="34" spans="1:2" x14ac:dyDescent="0.2">
      <c r="A34" s="1">
        <v>36039</v>
      </c>
      <c r="B34">
        <v>975.5</v>
      </c>
    </row>
    <row r="35" spans="1:2" x14ac:dyDescent="0.2">
      <c r="A35" s="1">
        <v>36069</v>
      </c>
      <c r="B35">
        <v>917</v>
      </c>
    </row>
    <row r="36" spans="1:2" x14ac:dyDescent="0.2">
      <c r="A36" s="1">
        <v>36100</v>
      </c>
      <c r="B36">
        <v>872.8</v>
      </c>
    </row>
    <row r="37" spans="1:2" x14ac:dyDescent="0.2">
      <c r="A37" s="1">
        <v>36130</v>
      </c>
      <c r="B37">
        <v>972.3</v>
      </c>
    </row>
    <row r="38" spans="1:2" x14ac:dyDescent="0.2">
      <c r="A38" s="1">
        <v>36161</v>
      </c>
      <c r="B38">
        <v>965.7</v>
      </c>
    </row>
    <row r="39" spans="1:2" x14ac:dyDescent="0.2">
      <c r="A39" s="1">
        <v>36192</v>
      </c>
      <c r="B39">
        <v>836.3</v>
      </c>
    </row>
    <row r="40" spans="1:2" x14ac:dyDescent="0.2">
      <c r="A40" s="1">
        <v>36220</v>
      </c>
      <c r="B40">
        <v>836.3</v>
      </c>
    </row>
    <row r="41" spans="1:2" x14ac:dyDescent="0.2">
      <c r="A41" s="1">
        <v>36251</v>
      </c>
      <c r="B41">
        <v>857.5</v>
      </c>
    </row>
    <row r="42" spans="1:2" x14ac:dyDescent="0.2">
      <c r="A42" s="1">
        <v>36281</v>
      </c>
      <c r="B42">
        <v>928.8</v>
      </c>
    </row>
    <row r="43" spans="1:2" x14ac:dyDescent="0.2">
      <c r="A43" s="1">
        <v>36312</v>
      </c>
      <c r="B43">
        <v>977.9</v>
      </c>
    </row>
    <row r="44" spans="1:2" x14ac:dyDescent="0.2">
      <c r="A44" s="1">
        <v>36342</v>
      </c>
      <c r="B44">
        <v>1032.7</v>
      </c>
    </row>
    <row r="45" spans="1:2" x14ac:dyDescent="0.2">
      <c r="A45" s="1">
        <v>36373</v>
      </c>
      <c r="B45">
        <v>1019.9</v>
      </c>
    </row>
    <row r="46" spans="1:2" x14ac:dyDescent="0.2">
      <c r="A46" s="1">
        <v>36404</v>
      </c>
      <c r="B46">
        <v>1019.7</v>
      </c>
    </row>
    <row r="47" spans="1:2" x14ac:dyDescent="0.2">
      <c r="A47" s="1">
        <v>36434</v>
      </c>
      <c r="B47">
        <v>923.5</v>
      </c>
    </row>
    <row r="48" spans="1:2" x14ac:dyDescent="0.2">
      <c r="A48" s="1">
        <v>36465</v>
      </c>
      <c r="B48">
        <v>1000.9</v>
      </c>
    </row>
    <row r="49" spans="1:2" x14ac:dyDescent="0.2">
      <c r="A49" s="1">
        <v>36495</v>
      </c>
      <c r="B49">
        <v>990.1</v>
      </c>
    </row>
    <row r="50" spans="1:2" x14ac:dyDescent="0.2">
      <c r="A50" s="1">
        <v>36526</v>
      </c>
      <c r="B50">
        <v>970.9</v>
      </c>
    </row>
    <row r="51" spans="1:2" x14ac:dyDescent="0.2">
      <c r="A51" s="1">
        <v>36557</v>
      </c>
      <c r="B51">
        <v>939.9</v>
      </c>
    </row>
    <row r="52" spans="1:2" x14ac:dyDescent="0.2">
      <c r="A52" s="1">
        <v>36586</v>
      </c>
      <c r="B52">
        <v>1092.0999999999999</v>
      </c>
    </row>
    <row r="53" spans="1:2" x14ac:dyDescent="0.2">
      <c r="A53" s="1">
        <v>36617</v>
      </c>
      <c r="B53">
        <v>1100.3</v>
      </c>
    </row>
    <row r="54" spans="1:2" x14ac:dyDescent="0.2">
      <c r="A54" s="1">
        <v>36647</v>
      </c>
      <c r="B54">
        <v>1040.4000000000001</v>
      </c>
    </row>
    <row r="55" spans="1:2" x14ac:dyDescent="0.2">
      <c r="A55" s="1">
        <v>36678</v>
      </c>
      <c r="B55">
        <v>994.6</v>
      </c>
    </row>
    <row r="56" spans="1:2" x14ac:dyDescent="0.2">
      <c r="A56" s="1">
        <v>36708</v>
      </c>
      <c r="B56">
        <v>988.4</v>
      </c>
    </row>
    <row r="57" spans="1:2" x14ac:dyDescent="0.2">
      <c r="A57" s="1">
        <v>36739</v>
      </c>
      <c r="B57">
        <v>965.8</v>
      </c>
    </row>
    <row r="58" spans="1:2" x14ac:dyDescent="0.2">
      <c r="A58" s="1">
        <v>36770</v>
      </c>
      <c r="B58">
        <v>1003.1</v>
      </c>
    </row>
    <row r="59" spans="1:2" x14ac:dyDescent="0.2">
      <c r="A59" s="1">
        <v>36800</v>
      </c>
      <c r="B59">
        <v>1047.4000000000001</v>
      </c>
    </row>
    <row r="60" spans="1:2" x14ac:dyDescent="0.2">
      <c r="A60" s="1">
        <v>36831</v>
      </c>
      <c r="B60">
        <v>1046.0999999999999</v>
      </c>
    </row>
    <row r="61" spans="1:2" x14ac:dyDescent="0.2">
      <c r="A61" s="1">
        <v>36861</v>
      </c>
      <c r="B61">
        <v>1033.5</v>
      </c>
    </row>
    <row r="62" spans="1:2" x14ac:dyDescent="0.2">
      <c r="A62" s="1">
        <v>36892</v>
      </c>
      <c r="B62">
        <v>972.7</v>
      </c>
    </row>
    <row r="63" spans="1:2" x14ac:dyDescent="0.2">
      <c r="A63" s="1">
        <v>36923</v>
      </c>
      <c r="B63">
        <v>953.3</v>
      </c>
    </row>
    <row r="64" spans="1:2" x14ac:dyDescent="0.2">
      <c r="A64" s="1">
        <v>36951</v>
      </c>
      <c r="B64">
        <v>917</v>
      </c>
    </row>
    <row r="65" spans="1:2" x14ac:dyDescent="0.2">
      <c r="A65" s="1">
        <v>36982</v>
      </c>
      <c r="B65">
        <v>1124.4000000000001</v>
      </c>
    </row>
    <row r="66" spans="1:2" x14ac:dyDescent="0.2">
      <c r="A66" s="1">
        <v>37012</v>
      </c>
      <c r="B66">
        <v>1020</v>
      </c>
    </row>
    <row r="67" spans="1:2" x14ac:dyDescent="0.2">
      <c r="A67" s="1">
        <v>37043</v>
      </c>
      <c r="B67">
        <v>941.8</v>
      </c>
    </row>
    <row r="68" spans="1:2" x14ac:dyDescent="0.2">
      <c r="A68" s="1">
        <v>37073</v>
      </c>
      <c r="B68">
        <v>923.5</v>
      </c>
    </row>
    <row r="69" spans="1:2" x14ac:dyDescent="0.2">
      <c r="A69" s="1">
        <v>37104</v>
      </c>
      <c r="B69">
        <v>892</v>
      </c>
    </row>
    <row r="70" spans="1:2" x14ac:dyDescent="0.2">
      <c r="A70" s="1">
        <v>37135</v>
      </c>
      <c r="B70">
        <v>1014.4</v>
      </c>
    </row>
    <row r="71" spans="1:2" x14ac:dyDescent="0.2">
      <c r="A71" s="1">
        <v>37165</v>
      </c>
      <c r="B71">
        <v>1171.4000000000001</v>
      </c>
    </row>
    <row r="72" spans="1:2" x14ac:dyDescent="0.2">
      <c r="A72" s="1">
        <v>37196</v>
      </c>
      <c r="B72">
        <v>1144.2</v>
      </c>
    </row>
    <row r="73" spans="1:2" x14ac:dyDescent="0.2">
      <c r="A73" s="1">
        <v>37226</v>
      </c>
      <c r="B73">
        <v>1110.7</v>
      </c>
    </row>
    <row r="74" spans="1:2" x14ac:dyDescent="0.2">
      <c r="A74" s="1">
        <v>37257</v>
      </c>
      <c r="B74">
        <v>1122.8</v>
      </c>
    </row>
    <row r="75" spans="1:2" x14ac:dyDescent="0.2">
      <c r="A75" s="1">
        <v>37288</v>
      </c>
      <c r="B75">
        <v>1123.8</v>
      </c>
    </row>
    <row r="76" spans="1:2" x14ac:dyDescent="0.2">
      <c r="A76" s="1">
        <v>37316</v>
      </c>
      <c r="B76">
        <v>1065.9000000000001</v>
      </c>
    </row>
    <row r="77" spans="1:2" x14ac:dyDescent="0.2">
      <c r="A77" s="1">
        <v>37347</v>
      </c>
      <c r="B77">
        <v>1084.3</v>
      </c>
    </row>
    <row r="78" spans="1:2" x14ac:dyDescent="0.2">
      <c r="A78" s="1">
        <v>37377</v>
      </c>
      <c r="B78">
        <v>976.4</v>
      </c>
    </row>
    <row r="79" spans="1:2" x14ac:dyDescent="0.2">
      <c r="A79" s="1">
        <v>37408</v>
      </c>
      <c r="B79">
        <v>1000.9</v>
      </c>
    </row>
    <row r="80" spans="1:2" x14ac:dyDescent="0.2">
      <c r="A80" s="1">
        <v>37438</v>
      </c>
      <c r="B80">
        <v>967.6</v>
      </c>
    </row>
    <row r="81" spans="1:2" x14ac:dyDescent="0.2">
      <c r="A81" s="1">
        <v>37469</v>
      </c>
      <c r="B81">
        <v>1072.3</v>
      </c>
    </row>
    <row r="82" spans="1:2" x14ac:dyDescent="0.2">
      <c r="A82" s="1">
        <v>37500</v>
      </c>
      <c r="B82">
        <v>1022.4</v>
      </c>
    </row>
    <row r="83" spans="1:2" x14ac:dyDescent="0.2">
      <c r="A83" s="1">
        <v>37530</v>
      </c>
      <c r="B83">
        <v>1027.5999999999999</v>
      </c>
    </row>
    <row r="84" spans="1:2" x14ac:dyDescent="0.2">
      <c r="A84" s="1">
        <v>37561</v>
      </c>
      <c r="B84">
        <v>1002.2</v>
      </c>
    </row>
    <row r="85" spans="1:2" x14ac:dyDescent="0.2">
      <c r="A85" s="1">
        <v>37591</v>
      </c>
      <c r="B85">
        <v>990</v>
      </c>
    </row>
    <row r="86" spans="1:2" x14ac:dyDescent="0.2">
      <c r="A86" s="1">
        <v>37622</v>
      </c>
      <c r="B86">
        <v>882.3</v>
      </c>
    </row>
    <row r="87" spans="1:2" x14ac:dyDescent="0.2">
      <c r="A87" s="1">
        <v>37653</v>
      </c>
      <c r="B87">
        <v>892.7</v>
      </c>
    </row>
    <row r="88" spans="1:2" x14ac:dyDescent="0.2">
      <c r="A88" s="1">
        <v>37681</v>
      </c>
      <c r="B88">
        <v>891.1</v>
      </c>
    </row>
    <row r="89" spans="1:2" x14ac:dyDescent="0.2">
      <c r="A89" s="1">
        <v>37712</v>
      </c>
      <c r="B89">
        <v>955</v>
      </c>
    </row>
    <row r="90" spans="1:2" x14ac:dyDescent="0.2">
      <c r="A90" s="1">
        <v>37742</v>
      </c>
      <c r="B90">
        <v>981.1</v>
      </c>
    </row>
    <row r="91" spans="1:2" x14ac:dyDescent="0.2">
      <c r="A91" s="1">
        <v>37773</v>
      </c>
      <c r="B91">
        <v>895.5</v>
      </c>
    </row>
    <row r="92" spans="1:2" x14ac:dyDescent="0.2">
      <c r="A92" s="1">
        <v>37803</v>
      </c>
      <c r="B92">
        <v>881.6</v>
      </c>
    </row>
    <row r="93" spans="1:2" x14ac:dyDescent="0.2">
      <c r="A93" s="1">
        <v>37834</v>
      </c>
      <c r="B93">
        <v>864</v>
      </c>
    </row>
    <row r="94" spans="1:2" x14ac:dyDescent="0.2">
      <c r="A94" s="1">
        <v>37865</v>
      </c>
      <c r="B94">
        <v>845.5</v>
      </c>
    </row>
    <row r="95" spans="1:2" x14ac:dyDescent="0.2">
      <c r="A95" s="1">
        <v>37895</v>
      </c>
      <c r="B95">
        <v>905</v>
      </c>
    </row>
    <row r="96" spans="1:2" x14ac:dyDescent="0.2">
      <c r="A96" s="1">
        <v>37926</v>
      </c>
      <c r="B96">
        <v>1072.9000000000001</v>
      </c>
    </row>
    <row r="97" spans="1:2" x14ac:dyDescent="0.2">
      <c r="A97" s="1">
        <v>37956</v>
      </c>
      <c r="B97">
        <v>953.7</v>
      </c>
    </row>
    <row r="98" spans="1:2" x14ac:dyDescent="0.2">
      <c r="A98" s="1">
        <v>37987</v>
      </c>
      <c r="B98">
        <v>870.3</v>
      </c>
    </row>
    <row r="99" spans="1:2" x14ac:dyDescent="0.2">
      <c r="A99" s="1">
        <v>38018</v>
      </c>
      <c r="B99">
        <v>802.1</v>
      </c>
    </row>
    <row r="100" spans="1:2" x14ac:dyDescent="0.2">
      <c r="A100" s="1">
        <v>38047</v>
      </c>
      <c r="B100">
        <v>849.1</v>
      </c>
    </row>
    <row r="101" spans="1:2" x14ac:dyDescent="0.2">
      <c r="A101" s="1">
        <v>38078</v>
      </c>
      <c r="B101">
        <v>830.4</v>
      </c>
    </row>
    <row r="102" spans="1:2" x14ac:dyDescent="0.2">
      <c r="A102" s="1">
        <v>38108</v>
      </c>
      <c r="B102">
        <v>798.6</v>
      </c>
    </row>
    <row r="103" spans="1:2" x14ac:dyDescent="0.2">
      <c r="A103" s="1">
        <v>38139</v>
      </c>
      <c r="B103">
        <v>815.6</v>
      </c>
    </row>
    <row r="104" spans="1:2" x14ac:dyDescent="0.2">
      <c r="A104" s="1">
        <v>38169</v>
      </c>
      <c r="B104">
        <v>771.5</v>
      </c>
    </row>
    <row r="105" spans="1:2" x14ac:dyDescent="0.2">
      <c r="A105" s="1">
        <v>38200</v>
      </c>
      <c r="B105">
        <v>775.8</v>
      </c>
    </row>
    <row r="106" spans="1:2" x14ac:dyDescent="0.2">
      <c r="A106" s="1">
        <v>38231</v>
      </c>
      <c r="B106">
        <v>775.9</v>
      </c>
    </row>
    <row r="107" spans="1:2" x14ac:dyDescent="0.2">
      <c r="A107" s="1">
        <v>38261</v>
      </c>
      <c r="B107">
        <v>774.1</v>
      </c>
    </row>
    <row r="108" spans="1:2" x14ac:dyDescent="0.2">
      <c r="A108" s="1">
        <v>38292</v>
      </c>
      <c r="B108">
        <v>872</v>
      </c>
    </row>
    <row r="109" spans="1:2" x14ac:dyDescent="0.2">
      <c r="A109" s="1">
        <v>38322</v>
      </c>
      <c r="B109">
        <v>847.8</v>
      </c>
    </row>
    <row r="110" spans="1:2" x14ac:dyDescent="0.2">
      <c r="A110" s="1">
        <v>38353</v>
      </c>
      <c r="B110">
        <v>816.3</v>
      </c>
    </row>
    <row r="111" spans="1:2" x14ac:dyDescent="0.2">
      <c r="A111" s="1">
        <v>38384</v>
      </c>
      <c r="B111">
        <v>751.7</v>
      </c>
    </row>
    <row r="112" spans="1:2" x14ac:dyDescent="0.2">
      <c r="A112" s="1">
        <v>38412</v>
      </c>
      <c r="B112">
        <v>745.5</v>
      </c>
    </row>
    <row r="113" spans="1:2" x14ac:dyDescent="0.2">
      <c r="A113" s="1">
        <v>38443</v>
      </c>
      <c r="B113">
        <v>737.2</v>
      </c>
    </row>
    <row r="114" spans="1:2" x14ac:dyDescent="0.2">
      <c r="A114" s="1">
        <v>38473</v>
      </c>
      <c r="B114">
        <v>839.4</v>
      </c>
    </row>
    <row r="115" spans="1:2" x14ac:dyDescent="0.2">
      <c r="A115" s="1">
        <v>38504</v>
      </c>
      <c r="B115">
        <v>791</v>
      </c>
    </row>
    <row r="116" spans="1:2" x14ac:dyDescent="0.2">
      <c r="A116" s="1">
        <v>38534</v>
      </c>
      <c r="B116">
        <v>802.7</v>
      </c>
    </row>
    <row r="117" spans="1:2" x14ac:dyDescent="0.2">
      <c r="A117" s="1">
        <v>38565</v>
      </c>
      <c r="B117">
        <v>803.4</v>
      </c>
    </row>
    <row r="118" spans="1:2" x14ac:dyDescent="0.2">
      <c r="A118" s="1">
        <v>38596</v>
      </c>
      <c r="B118">
        <v>754</v>
      </c>
    </row>
    <row r="119" spans="1:2" x14ac:dyDescent="0.2">
      <c r="A119" s="1">
        <v>38626</v>
      </c>
      <c r="B119">
        <v>738.9</v>
      </c>
    </row>
    <row r="120" spans="1:2" x14ac:dyDescent="0.2">
      <c r="A120" s="1">
        <v>38657</v>
      </c>
      <c r="B120">
        <v>749.9</v>
      </c>
    </row>
    <row r="121" spans="1:2" x14ac:dyDescent="0.2">
      <c r="A121" s="1">
        <v>38687</v>
      </c>
      <c r="B121">
        <v>798.5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717.8</v>
      </c>
    </row>
    <row r="126" spans="1:2" x14ac:dyDescent="0.2">
      <c r="A126" s="1">
        <v>38838</v>
      </c>
      <c r="B126">
        <v>754.8</v>
      </c>
    </row>
    <row r="127" spans="1:2" x14ac:dyDescent="0.2">
      <c r="A127" s="1">
        <v>38869</v>
      </c>
      <c r="B127">
        <v>737.3</v>
      </c>
    </row>
    <row r="128" spans="1:2" x14ac:dyDescent="0.2">
      <c r="A128" s="1">
        <v>38899</v>
      </c>
      <c r="B128">
        <v>713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756.4</v>
      </c>
    </row>
    <row r="132" spans="1:2" x14ac:dyDescent="0.2">
      <c r="A132" s="1">
        <v>39022</v>
      </c>
      <c r="B132">
        <v>737.6</v>
      </c>
    </row>
    <row r="133" spans="1:2" x14ac:dyDescent="0.2">
      <c r="A133" s="1">
        <v>39052</v>
      </c>
      <c r="B133">
        <v>743</v>
      </c>
    </row>
    <row r="134" spans="1:2" x14ac:dyDescent="0.2">
      <c r="A134" s="1">
        <v>39083</v>
      </c>
      <c r="B134">
        <v>743.7</v>
      </c>
    </row>
    <row r="135" spans="1:2" x14ac:dyDescent="0.2">
      <c r="A135" s="1">
        <v>39114</v>
      </c>
      <c r="B135">
        <v>733.5</v>
      </c>
    </row>
    <row r="136" spans="1:2" x14ac:dyDescent="0.2">
      <c r="A136" s="1">
        <v>39142</v>
      </c>
      <c r="B136">
        <v>713.7</v>
      </c>
    </row>
    <row r="137" spans="1:2" x14ac:dyDescent="0.2">
      <c r="A137" s="1">
        <v>39173</v>
      </c>
      <c r="B137">
        <v>745.5</v>
      </c>
    </row>
    <row r="138" spans="1:2" x14ac:dyDescent="0.2">
      <c r="A138" s="1">
        <v>39203</v>
      </c>
      <c r="B138">
        <v>737.5</v>
      </c>
    </row>
    <row r="139" spans="1:2" x14ac:dyDescent="0.2">
      <c r="A139" s="1">
        <v>39234</v>
      </c>
      <c r="B139">
        <v>708.9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689.1</v>
      </c>
    </row>
    <row r="145" spans="1:2" x14ac:dyDescent="0.2">
      <c r="A145" s="1">
        <v>39417</v>
      </c>
      <c r="B145">
        <v>693.9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701.4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696.2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643.1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686.7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699.5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687.1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813.5</v>
      </c>
    </row>
    <row r="174" spans="1:2" x14ac:dyDescent="0.2">
      <c r="A174" s="1">
        <v>40299</v>
      </c>
      <c r="B174">
        <v>778.6</v>
      </c>
    </row>
    <row r="175" spans="1:2" x14ac:dyDescent="0.2">
      <c r="A175" s="1">
        <v>40330</v>
      </c>
      <c r="B175">
        <v>825</v>
      </c>
    </row>
    <row r="176" spans="1:2" x14ac:dyDescent="0.2">
      <c r="A176" s="1">
        <v>40360</v>
      </c>
      <c r="B176">
        <v>815.4</v>
      </c>
    </row>
    <row r="177" spans="1:2" x14ac:dyDescent="0.2">
      <c r="A177" s="1">
        <v>40391</v>
      </c>
      <c r="B177">
        <v>770.7</v>
      </c>
    </row>
    <row r="178" spans="1:2" x14ac:dyDescent="0.2">
      <c r="A178" s="1">
        <v>40422</v>
      </c>
      <c r="B178">
        <v>748.6</v>
      </c>
    </row>
    <row r="179" spans="1:2" x14ac:dyDescent="0.2">
      <c r="A179" s="1">
        <v>40452</v>
      </c>
      <c r="B179">
        <v>726.4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732.5</v>
      </c>
    </row>
    <row r="185" spans="1:2" x14ac:dyDescent="0.2">
      <c r="A185" s="1">
        <v>40634</v>
      </c>
      <c r="B185">
        <v>845.6</v>
      </c>
    </row>
    <row r="186" spans="1:2" x14ac:dyDescent="0.2">
      <c r="A186" s="1">
        <v>40664</v>
      </c>
      <c r="B186">
        <v>848.9</v>
      </c>
    </row>
    <row r="187" spans="1:2" x14ac:dyDescent="0.2">
      <c r="A187" s="1">
        <v>40695</v>
      </c>
      <c r="B187">
        <v>823.4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804.5</v>
      </c>
    </row>
    <row r="190" spans="1:2" x14ac:dyDescent="0.2">
      <c r="A190" s="1">
        <v>40787</v>
      </c>
      <c r="B190">
        <v>802.3</v>
      </c>
    </row>
    <row r="191" spans="1:2" x14ac:dyDescent="0.2">
      <c r="A191" s="1">
        <v>40817</v>
      </c>
      <c r="B191">
        <v>930.8</v>
      </c>
    </row>
    <row r="192" spans="1:2" x14ac:dyDescent="0.2">
      <c r="A192" s="1">
        <v>40848</v>
      </c>
      <c r="B192">
        <v>960.4</v>
      </c>
    </row>
    <row r="193" spans="1:2" x14ac:dyDescent="0.2">
      <c r="A193" s="1">
        <v>40878</v>
      </c>
      <c r="B193">
        <v>931.6</v>
      </c>
    </row>
    <row r="194" spans="1:2" x14ac:dyDescent="0.2">
      <c r="A194" s="1">
        <v>40909</v>
      </c>
      <c r="B194">
        <v>886</v>
      </c>
    </row>
    <row r="195" spans="1:2" x14ac:dyDescent="0.2">
      <c r="A195" s="1">
        <v>40940</v>
      </c>
      <c r="B195">
        <v>836</v>
      </c>
    </row>
    <row r="196" spans="1:2" x14ac:dyDescent="0.2">
      <c r="A196" s="1">
        <v>40969</v>
      </c>
      <c r="B196">
        <v>832.8</v>
      </c>
    </row>
    <row r="197" spans="1:2" x14ac:dyDescent="0.2">
      <c r="A197" s="1">
        <v>41000</v>
      </c>
      <c r="B197">
        <v>828.4</v>
      </c>
    </row>
    <row r="198" spans="1:2" x14ac:dyDescent="0.2">
      <c r="A198" s="1">
        <v>41030</v>
      </c>
      <c r="B198">
        <v>838.2</v>
      </c>
    </row>
    <row r="199" spans="1:2" x14ac:dyDescent="0.2">
      <c r="A199" s="1">
        <v>41061</v>
      </c>
      <c r="B199">
        <v>862.8</v>
      </c>
    </row>
    <row r="200" spans="1:2" x14ac:dyDescent="0.2">
      <c r="A200" s="1">
        <v>41091</v>
      </c>
      <c r="B200">
        <v>893</v>
      </c>
    </row>
    <row r="201" spans="1:2" x14ac:dyDescent="0.2">
      <c r="A201" s="1">
        <v>41122</v>
      </c>
      <c r="B201">
        <v>867.9</v>
      </c>
    </row>
    <row r="202" spans="1:2" x14ac:dyDescent="0.2">
      <c r="A202" s="1">
        <v>41153</v>
      </c>
      <c r="B202">
        <v>852</v>
      </c>
    </row>
    <row r="203" spans="1:2" x14ac:dyDescent="0.2">
      <c r="A203" s="1">
        <v>41183</v>
      </c>
      <c r="B203">
        <v>929.4</v>
      </c>
    </row>
    <row r="204" spans="1:2" x14ac:dyDescent="0.2">
      <c r="A204" s="1">
        <v>41214</v>
      </c>
      <c r="B204">
        <v>876.7</v>
      </c>
    </row>
    <row r="205" spans="1:2" x14ac:dyDescent="0.2">
      <c r="A205" s="1">
        <v>41244</v>
      </c>
      <c r="B205">
        <v>841.1</v>
      </c>
    </row>
    <row r="206" spans="1:2" x14ac:dyDescent="0.2">
      <c r="A206" s="1">
        <v>41275</v>
      </c>
      <c r="B206">
        <v>808.6</v>
      </c>
    </row>
    <row r="207" spans="1:2" x14ac:dyDescent="0.2">
      <c r="A207" s="1">
        <v>41306</v>
      </c>
      <c r="B207">
        <v>796.1</v>
      </c>
    </row>
    <row r="208" spans="1:2" x14ac:dyDescent="0.2">
      <c r="A208" s="1">
        <v>41334</v>
      </c>
      <c r="B208">
        <v>861.3</v>
      </c>
    </row>
    <row r="209" spans="1:2" x14ac:dyDescent="0.2">
      <c r="A209" s="1">
        <v>41365</v>
      </c>
      <c r="B209">
        <v>837.6</v>
      </c>
    </row>
    <row r="210" spans="1:2" x14ac:dyDescent="0.2">
      <c r="A210" s="1">
        <v>41395</v>
      </c>
      <c r="B210">
        <v>961.4</v>
      </c>
    </row>
    <row r="211" spans="1:2" x14ac:dyDescent="0.2">
      <c r="A211" s="1">
        <v>41426</v>
      </c>
      <c r="B211">
        <v>898.6</v>
      </c>
    </row>
    <row r="212" spans="1:2" x14ac:dyDescent="0.2">
      <c r="A212" s="1">
        <v>41456</v>
      </c>
      <c r="B212">
        <v>809.2</v>
      </c>
    </row>
    <row r="213" spans="1:2" x14ac:dyDescent="0.2">
      <c r="A213" s="1">
        <v>41487</v>
      </c>
      <c r="B213">
        <v>800.3</v>
      </c>
    </row>
    <row r="214" spans="1:2" x14ac:dyDescent="0.2">
      <c r="A214" s="1">
        <v>41518</v>
      </c>
      <c r="B214">
        <v>817.5</v>
      </c>
    </row>
    <row r="215" spans="1:2" x14ac:dyDescent="0.2">
      <c r="A215" s="1">
        <v>41548</v>
      </c>
      <c r="B215">
        <v>824.4</v>
      </c>
    </row>
    <row r="216" spans="1:2" x14ac:dyDescent="0.2">
      <c r="A216" s="1">
        <v>41579</v>
      </c>
      <c r="B216">
        <v>916.7</v>
      </c>
    </row>
    <row r="217" spans="1:2" x14ac:dyDescent="0.2">
      <c r="A217" s="1">
        <v>41609</v>
      </c>
      <c r="B217">
        <v>929.9</v>
      </c>
    </row>
    <row r="218" spans="1:2" x14ac:dyDescent="0.2">
      <c r="A218" s="1">
        <v>41640</v>
      </c>
      <c r="B218">
        <v>952.9</v>
      </c>
    </row>
    <row r="219" spans="1:2" x14ac:dyDescent="0.2">
      <c r="A219" s="1">
        <v>41671</v>
      </c>
      <c r="B219">
        <v>950.8</v>
      </c>
    </row>
    <row r="220" spans="1:2" x14ac:dyDescent="0.2">
      <c r="A220" s="1">
        <v>41699</v>
      </c>
      <c r="B220">
        <v>966.1</v>
      </c>
    </row>
    <row r="221" spans="1:2" x14ac:dyDescent="0.2">
      <c r="A221" s="1">
        <v>41730</v>
      </c>
      <c r="B221">
        <v>966.1</v>
      </c>
    </row>
    <row r="222" spans="1:2" x14ac:dyDescent="0.2">
      <c r="A222" s="1">
        <v>41760</v>
      </c>
      <c r="B222">
        <v>894.6</v>
      </c>
    </row>
    <row r="223" spans="1:2" x14ac:dyDescent="0.2">
      <c r="A223" s="1">
        <v>41791</v>
      </c>
      <c r="B223">
        <v>842.3</v>
      </c>
    </row>
    <row r="224" spans="1:2" x14ac:dyDescent="0.2">
      <c r="A224" s="1">
        <v>41821</v>
      </c>
      <c r="B224">
        <v>884.8</v>
      </c>
    </row>
    <row r="225" spans="1:2" x14ac:dyDescent="0.2">
      <c r="A225" s="1">
        <v>41852</v>
      </c>
      <c r="B225">
        <v>922.3</v>
      </c>
    </row>
    <row r="226" spans="1:2" x14ac:dyDescent="0.2">
      <c r="A226" s="1">
        <v>41883</v>
      </c>
      <c r="B226">
        <v>882.3</v>
      </c>
    </row>
    <row r="227" spans="1:2" x14ac:dyDescent="0.2">
      <c r="A227" s="1">
        <v>41913</v>
      </c>
      <c r="B227">
        <v>971.7</v>
      </c>
    </row>
    <row r="228" spans="1:2" x14ac:dyDescent="0.2">
      <c r="A228" s="1">
        <v>41944</v>
      </c>
      <c r="B228">
        <v>911.7</v>
      </c>
    </row>
    <row r="229" spans="1:2" x14ac:dyDescent="0.2">
      <c r="A229" s="1">
        <v>41974</v>
      </c>
      <c r="B229">
        <v>1011</v>
      </c>
    </row>
    <row r="230" spans="1:2" x14ac:dyDescent="0.2">
      <c r="A230" s="1">
        <v>42005</v>
      </c>
      <c r="B230">
        <v>905.6</v>
      </c>
    </row>
    <row r="231" spans="1:2" x14ac:dyDescent="0.2">
      <c r="A231" s="1">
        <v>42036</v>
      </c>
      <c r="B231">
        <v>955.5</v>
      </c>
    </row>
    <row r="232" spans="1:2" x14ac:dyDescent="0.2">
      <c r="A232" s="1">
        <v>42064</v>
      </c>
      <c r="B232">
        <v>907.2</v>
      </c>
    </row>
    <row r="233" spans="1:2" x14ac:dyDescent="0.2">
      <c r="A233" s="1">
        <v>42095</v>
      </c>
      <c r="B233">
        <v>887.1</v>
      </c>
    </row>
    <row r="234" spans="1:2" x14ac:dyDescent="0.2">
      <c r="A234" s="1">
        <v>42125</v>
      </c>
      <c r="B234">
        <v>839.4</v>
      </c>
    </row>
    <row r="235" spans="1:2" x14ac:dyDescent="0.2">
      <c r="A235" s="1">
        <v>42156</v>
      </c>
      <c r="B235">
        <v>825.5</v>
      </c>
    </row>
    <row r="236" spans="1:2" x14ac:dyDescent="0.2">
      <c r="A236" s="1">
        <v>42186</v>
      </c>
      <c r="B236">
        <v>802.7</v>
      </c>
    </row>
    <row r="237" spans="1:2" x14ac:dyDescent="0.2">
      <c r="A237" s="1">
        <v>42217</v>
      </c>
      <c r="B237">
        <v>799.1</v>
      </c>
    </row>
    <row r="238" spans="1:2" x14ac:dyDescent="0.2">
      <c r="A238" s="1">
        <v>42248</v>
      </c>
      <c r="B238">
        <v>761.4</v>
      </c>
    </row>
    <row r="239" spans="1:2" x14ac:dyDescent="0.2">
      <c r="A239" s="1">
        <v>42278</v>
      </c>
      <c r="B239">
        <v>868.3</v>
      </c>
    </row>
    <row r="240" spans="1:2" x14ac:dyDescent="0.2">
      <c r="A240" s="1">
        <v>42309</v>
      </c>
      <c r="B240">
        <v>860.2</v>
      </c>
    </row>
    <row r="241" spans="1:2" x14ac:dyDescent="0.2">
      <c r="A241" s="1">
        <v>42339</v>
      </c>
      <c r="B241">
        <v>833.4</v>
      </c>
    </row>
    <row r="242" spans="1:2" x14ac:dyDescent="0.2">
      <c r="A242" s="1">
        <v>42370</v>
      </c>
      <c r="B242">
        <v>842.2</v>
      </c>
    </row>
    <row r="243" spans="1:2" x14ac:dyDescent="0.2">
      <c r="A243" s="1">
        <v>42401</v>
      </c>
      <c r="B243">
        <v>793.4</v>
      </c>
    </row>
    <row r="244" spans="1:2" x14ac:dyDescent="0.2">
      <c r="A244" s="1">
        <v>42430</v>
      </c>
      <c r="B244">
        <v>771.7</v>
      </c>
    </row>
    <row r="245" spans="1:2" x14ac:dyDescent="0.2">
      <c r="A245" s="1">
        <v>42461</v>
      </c>
      <c r="B245">
        <v>734.6</v>
      </c>
    </row>
    <row r="246" spans="1:2" x14ac:dyDescent="0.2">
      <c r="A246" s="1">
        <v>42491</v>
      </c>
      <c r="B246">
        <v>800.4</v>
      </c>
    </row>
    <row r="247" spans="1:2" x14ac:dyDescent="0.2">
      <c r="A247" s="1">
        <v>42522</v>
      </c>
      <c r="B247">
        <v>750.6</v>
      </c>
    </row>
    <row r="248" spans="1:2" x14ac:dyDescent="0.2">
      <c r="A248" s="1">
        <v>42552</v>
      </c>
      <c r="B248">
        <v>714.1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799.2</v>
      </c>
    </row>
    <row r="251" spans="1:2" x14ac:dyDescent="0.2">
      <c r="A251" s="1">
        <v>42644</v>
      </c>
      <c r="B251">
        <v>764.6</v>
      </c>
    </row>
    <row r="252" spans="1:2" x14ac:dyDescent="0.2">
      <c r="A252" s="1">
        <v>42675</v>
      </c>
      <c r="B252">
        <v>747.6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743.2</v>
      </c>
    </row>
    <row r="256" spans="1:2" x14ac:dyDescent="0.2">
      <c r="A256" s="1">
        <v>42795</v>
      </c>
      <c r="B256">
        <v>765.5</v>
      </c>
    </row>
    <row r="257" spans="1:2" x14ac:dyDescent="0.2">
      <c r="A257" s="1">
        <v>42826</v>
      </c>
      <c r="B257">
        <v>763.2</v>
      </c>
    </row>
    <row r="258" spans="1:2" x14ac:dyDescent="0.2">
      <c r="A258" s="1">
        <v>42856</v>
      </c>
      <c r="B258">
        <v>717.3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707.3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761.6</v>
      </c>
    </row>
    <row r="263" spans="1:2" x14ac:dyDescent="0.2">
      <c r="A263" s="1">
        <v>43009</v>
      </c>
      <c r="B263">
        <v>761.6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707.6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742.4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687.7</v>
      </c>
    </row>
    <row r="277" spans="1:2" x14ac:dyDescent="0.2">
      <c r="A277" s="1">
        <v>43435</v>
      </c>
      <c r="B277">
        <v>693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706.5</v>
      </c>
    </row>
    <row r="280" spans="1:2" x14ac:dyDescent="0.2">
      <c r="A280" s="1">
        <v>43525</v>
      </c>
      <c r="B280">
        <v>719.3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709.6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718.1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688.7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667.9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658.6617058358853</v>
      </c>
      <c r="C299">
        <f t="shared" ref="C299:C330" si="0">_xlfn.FORECAST.ETS(A299,$B$2:$B$298,$A$2:$A$298,157,1)</f>
        <v>658.6617058358853</v>
      </c>
      <c r="D299" s="4">
        <f t="shared" ref="D299:D330" si="1">C299-_xlfn.FORECAST.ETS.CONFINT(A299,$B$2:$B$298,$A$2:$A$298,0.95,157,1)</f>
        <v>552.20438134280255</v>
      </c>
      <c r="E299" s="4">
        <f t="shared" ref="E299:E330" si="2">C299+_xlfn.FORECAST.ETS.CONFINT(A299,$B$2:$B$298,$A$2:$A$298,0.95,157,1)</f>
        <v>765.11903032896805</v>
      </c>
    </row>
    <row r="300" spans="1:5" x14ac:dyDescent="0.2">
      <c r="A300" s="1">
        <v>44136</v>
      </c>
      <c r="B300">
        <v>648.62519939753156</v>
      </c>
      <c r="C300">
        <f t="shared" si="0"/>
        <v>648.62519939753156</v>
      </c>
      <c r="D300" s="4">
        <f t="shared" si="1"/>
        <v>538.86563273705474</v>
      </c>
      <c r="E300" s="4">
        <f t="shared" si="2"/>
        <v>758.38476605800838</v>
      </c>
    </row>
    <row r="301" spans="1:5" x14ac:dyDescent="0.2">
      <c r="A301" s="1">
        <v>44166</v>
      </c>
      <c r="B301">
        <v>656.63918035225788</v>
      </c>
      <c r="C301">
        <f t="shared" si="0"/>
        <v>656.63918035225788</v>
      </c>
      <c r="D301" s="4">
        <f t="shared" si="1"/>
        <v>543.64863389273887</v>
      </c>
      <c r="E301" s="4">
        <f t="shared" si="2"/>
        <v>769.62972681177689</v>
      </c>
    </row>
    <row r="302" spans="1:5" x14ac:dyDescent="0.2">
      <c r="A302" s="1">
        <v>44197</v>
      </c>
      <c r="B302">
        <v>659.09238940664682</v>
      </c>
      <c r="C302">
        <f t="shared" si="0"/>
        <v>659.09238940664682</v>
      </c>
      <c r="D302" s="4">
        <f t="shared" si="1"/>
        <v>542.93608113316304</v>
      </c>
      <c r="E302" s="4">
        <f t="shared" si="2"/>
        <v>775.24869768013059</v>
      </c>
    </row>
    <row r="303" spans="1:5" x14ac:dyDescent="0.2">
      <c r="A303" s="1">
        <v>44228</v>
      </c>
      <c r="B303">
        <v>660.99968649310892</v>
      </c>
      <c r="C303">
        <f t="shared" si="0"/>
        <v>660.99968649310892</v>
      </c>
      <c r="D303" s="4">
        <f t="shared" si="1"/>
        <v>541.73754569674736</v>
      </c>
      <c r="E303" s="4">
        <f t="shared" si="2"/>
        <v>780.26182728947049</v>
      </c>
    </row>
    <row r="304" spans="1:5" x14ac:dyDescent="0.2">
      <c r="A304" s="1">
        <v>44256</v>
      </c>
      <c r="B304">
        <v>677.19605514807938</v>
      </c>
      <c r="C304">
        <f t="shared" si="0"/>
        <v>677.19605514807938</v>
      </c>
      <c r="D304" s="4">
        <f t="shared" si="1"/>
        <v>554.88335309974639</v>
      </c>
      <c r="E304" s="4">
        <f t="shared" si="2"/>
        <v>799.50875719641238</v>
      </c>
    </row>
    <row r="305" spans="1:5" x14ac:dyDescent="0.2">
      <c r="A305" s="1">
        <v>44287</v>
      </c>
      <c r="B305">
        <v>678.14754060836685</v>
      </c>
      <c r="C305">
        <f t="shared" si="0"/>
        <v>678.14754060836685</v>
      </c>
      <c r="D305" s="4">
        <f t="shared" si="1"/>
        <v>552.83542154900442</v>
      </c>
      <c r="E305" s="4">
        <f t="shared" si="2"/>
        <v>803.45965966772928</v>
      </c>
    </row>
    <row r="306" spans="1:5" x14ac:dyDescent="0.2">
      <c r="A306" s="1">
        <v>44317</v>
      </c>
      <c r="B306">
        <v>662.1797667484667</v>
      </c>
      <c r="C306">
        <f t="shared" si="0"/>
        <v>662.1797667484667</v>
      </c>
      <c r="D306" s="4">
        <f t="shared" si="1"/>
        <v>533.91569852978876</v>
      </c>
      <c r="E306" s="4">
        <f t="shared" si="2"/>
        <v>790.44383496714465</v>
      </c>
    </row>
    <row r="307" spans="1:5" x14ac:dyDescent="0.2">
      <c r="A307" s="1">
        <v>44348</v>
      </c>
      <c r="B307">
        <v>643.79900879089564</v>
      </c>
      <c r="C307">
        <f t="shared" si="0"/>
        <v>643.79900879089564</v>
      </c>
      <c r="D307" s="4">
        <f t="shared" si="1"/>
        <v>512.62716811134385</v>
      </c>
      <c r="E307" s="4">
        <f t="shared" si="2"/>
        <v>774.97084947044743</v>
      </c>
    </row>
    <row r="308" spans="1:5" x14ac:dyDescent="0.2">
      <c r="A308" s="1">
        <v>44378</v>
      </c>
      <c r="B308">
        <v>656.13014377995114</v>
      </c>
      <c r="C308">
        <f t="shared" si="0"/>
        <v>656.13014377995114</v>
      </c>
      <c r="D308" s="4">
        <f t="shared" si="1"/>
        <v>522.09174770166385</v>
      </c>
      <c r="E308" s="4">
        <f t="shared" si="2"/>
        <v>790.16853985823843</v>
      </c>
    </row>
    <row r="309" spans="1:5" x14ac:dyDescent="0.2">
      <c r="A309" s="1">
        <v>44409</v>
      </c>
      <c r="B309">
        <v>616.76076410272458</v>
      </c>
      <c r="C309">
        <f t="shared" si="0"/>
        <v>616.76076410272458</v>
      </c>
      <c r="D309" s="4">
        <f t="shared" si="1"/>
        <v>479.89435708382211</v>
      </c>
      <c r="E309" s="4">
        <f t="shared" si="2"/>
        <v>753.62717112162704</v>
      </c>
    </row>
    <row r="310" spans="1:5" x14ac:dyDescent="0.2">
      <c r="A310" s="1">
        <v>44440</v>
      </c>
      <c r="B310">
        <v>602.54653781260868</v>
      </c>
      <c r="C310">
        <f t="shared" si="0"/>
        <v>602.54653781260868</v>
      </c>
      <c r="D310" s="4">
        <f t="shared" si="1"/>
        <v>462.88824162273772</v>
      </c>
      <c r="E310" s="4">
        <f t="shared" si="2"/>
        <v>742.20483400247963</v>
      </c>
    </row>
    <row r="311" spans="1:5" x14ac:dyDescent="0.2">
      <c r="A311" s="1">
        <v>44470</v>
      </c>
      <c r="B311">
        <v>607.98903324848993</v>
      </c>
      <c r="C311">
        <f t="shared" si="0"/>
        <v>607.98903324848993</v>
      </c>
      <c r="D311" s="4">
        <f t="shared" si="1"/>
        <v>465.57276569893895</v>
      </c>
      <c r="E311" s="4">
        <f t="shared" si="2"/>
        <v>750.40530079804091</v>
      </c>
    </row>
    <row r="312" spans="1:5" x14ac:dyDescent="0.2">
      <c r="A312" s="1">
        <v>44501</v>
      </c>
      <c r="B312">
        <v>642.14776452879471</v>
      </c>
      <c r="C312">
        <f t="shared" si="0"/>
        <v>642.14776452879471</v>
      </c>
      <c r="D312" s="4">
        <f t="shared" si="1"/>
        <v>497.00543183136836</v>
      </c>
      <c r="E312" s="4">
        <f t="shared" si="2"/>
        <v>787.29009722622106</v>
      </c>
    </row>
    <row r="313" spans="1:5" x14ac:dyDescent="0.2">
      <c r="A313" s="1">
        <v>44531</v>
      </c>
      <c r="B313">
        <v>637.85640021031998</v>
      </c>
      <c r="C313">
        <f t="shared" si="0"/>
        <v>637.85640021031998</v>
      </c>
      <c r="D313" s="4">
        <f t="shared" si="1"/>
        <v>490.01806690228727</v>
      </c>
      <c r="E313" s="4">
        <f t="shared" si="2"/>
        <v>785.69473351835268</v>
      </c>
    </row>
    <row r="314" spans="1:5" x14ac:dyDescent="0.2">
      <c r="A314" s="1">
        <v>44562</v>
      </c>
      <c r="B314">
        <v>621.88356155148517</v>
      </c>
      <c r="C314">
        <f t="shared" si="0"/>
        <v>621.88356155148517</v>
      </c>
      <c r="D314" s="4">
        <f t="shared" si="1"/>
        <v>471.37760122961333</v>
      </c>
      <c r="E314" s="4">
        <f t="shared" si="2"/>
        <v>772.38952187335701</v>
      </c>
    </row>
    <row r="315" spans="1:5" x14ac:dyDescent="0.2">
      <c r="A315" s="1">
        <v>44593</v>
      </c>
      <c r="B315">
        <v>645.57698686358503</v>
      </c>
      <c r="C315">
        <f t="shared" si="0"/>
        <v>645.57698686358503</v>
      </c>
      <c r="D315" s="4">
        <f t="shared" si="1"/>
        <v>492.43021641605014</v>
      </c>
      <c r="E315" s="4">
        <f t="shared" si="2"/>
        <v>798.72375731111993</v>
      </c>
    </row>
    <row r="316" spans="1:5" x14ac:dyDescent="0.2">
      <c r="A316" s="1">
        <v>44621</v>
      </c>
      <c r="B316">
        <v>621.14248272439954</v>
      </c>
      <c r="C316">
        <f t="shared" si="0"/>
        <v>621.14248272439954</v>
      </c>
      <c r="D316" s="4">
        <f t="shared" si="1"/>
        <v>465.38028230361681</v>
      </c>
      <c r="E316" s="4">
        <f t="shared" si="2"/>
        <v>776.90468314518228</v>
      </c>
    </row>
    <row r="317" spans="1:5" x14ac:dyDescent="0.2">
      <c r="A317" s="1">
        <v>44652</v>
      </c>
      <c r="B317">
        <v>622.49615962487974</v>
      </c>
      <c r="C317">
        <f t="shared" si="0"/>
        <v>622.49615962487974</v>
      </c>
      <c r="D317" s="4">
        <f t="shared" si="1"/>
        <v>464.14258024324658</v>
      </c>
      <c r="E317" s="4">
        <f t="shared" si="2"/>
        <v>780.84973900651289</v>
      </c>
    </row>
    <row r="318" spans="1:5" x14ac:dyDescent="0.2">
      <c r="A318" s="1">
        <v>44682</v>
      </c>
      <c r="B318">
        <v>632.77112754616167</v>
      </c>
      <c r="C318">
        <f t="shared" si="0"/>
        <v>632.77112754616167</v>
      </c>
      <c r="D318" s="4">
        <f t="shared" si="1"/>
        <v>471.84898788232567</v>
      </c>
      <c r="E318" s="4">
        <f t="shared" si="2"/>
        <v>793.69326720999766</v>
      </c>
    </row>
    <row r="319" spans="1:5" x14ac:dyDescent="0.2">
      <c r="A319" s="1">
        <v>44713</v>
      </c>
      <c r="B319">
        <v>636.31650131966455</v>
      </c>
      <c r="C319">
        <f t="shared" si="0"/>
        <v>636.31650131966455</v>
      </c>
      <c r="D319" s="4">
        <f t="shared" si="1"/>
        <v>472.84747508140811</v>
      </c>
      <c r="E319" s="4">
        <f t="shared" si="2"/>
        <v>799.785527557921</v>
      </c>
    </row>
    <row r="320" spans="1:5" x14ac:dyDescent="0.2">
      <c r="A320" s="1">
        <v>44743</v>
      </c>
      <c r="B320">
        <v>625.88204991265411</v>
      </c>
      <c r="C320">
        <f t="shared" si="0"/>
        <v>625.88204991265411</v>
      </c>
      <c r="D320" s="4">
        <f t="shared" si="1"/>
        <v>459.886744903178</v>
      </c>
      <c r="E320" s="4">
        <f t="shared" si="2"/>
        <v>791.87735492213028</v>
      </c>
    </row>
    <row r="321" spans="1:5" x14ac:dyDescent="0.2">
      <c r="A321" s="1">
        <v>44774</v>
      </c>
      <c r="B321">
        <v>614.9755373796952</v>
      </c>
      <c r="C321">
        <f t="shared" si="0"/>
        <v>614.9755373796952</v>
      </c>
      <c r="D321" s="4">
        <f t="shared" si="1"/>
        <v>446.47356724870036</v>
      </c>
      <c r="E321" s="4">
        <f t="shared" si="2"/>
        <v>783.47750751068997</v>
      </c>
    </row>
    <row r="322" spans="1:5" x14ac:dyDescent="0.2">
      <c r="A322" s="1">
        <v>44805</v>
      </c>
      <c r="B322">
        <v>609.10840816005214</v>
      </c>
      <c r="C322">
        <f t="shared" si="0"/>
        <v>609.10840816005214</v>
      </c>
      <c r="D322" s="4">
        <f t="shared" si="1"/>
        <v>438.11845768307035</v>
      </c>
      <c r="E322" s="4">
        <f t="shared" si="2"/>
        <v>780.09835863703393</v>
      </c>
    </row>
    <row r="323" spans="1:5" x14ac:dyDescent="0.2">
      <c r="A323" s="1">
        <v>44835</v>
      </c>
      <c r="B323">
        <v>619.66604556269897</v>
      </c>
      <c r="C323">
        <f t="shared" si="0"/>
        <v>619.66604556269897</v>
      </c>
      <c r="D323" s="4">
        <f t="shared" si="1"/>
        <v>446.20593017649583</v>
      </c>
      <c r="E323" s="4">
        <f t="shared" si="2"/>
        <v>793.12616094890211</v>
      </c>
    </row>
    <row r="324" spans="1:5" x14ac:dyDescent="0.2">
      <c r="A324" s="1">
        <v>44866</v>
      </c>
      <c r="B324">
        <v>635.41286444543709</v>
      </c>
      <c r="C324">
        <f t="shared" si="0"/>
        <v>635.41286444543709</v>
      </c>
      <c r="D324" s="4">
        <f t="shared" si="1"/>
        <v>459.49958466993746</v>
      </c>
      <c r="E324" s="4">
        <f t="shared" si="2"/>
        <v>811.32614422093673</v>
      </c>
    </row>
    <row r="325" spans="1:5" x14ac:dyDescent="0.2">
      <c r="A325" s="1">
        <v>44896</v>
      </c>
      <c r="B325">
        <v>650.43754219557968</v>
      </c>
      <c r="C325">
        <f t="shared" si="0"/>
        <v>650.43754219557968</v>
      </c>
      <c r="D325" s="4">
        <f t="shared" si="1"/>
        <v>472.08733349040472</v>
      </c>
      <c r="E325" s="4">
        <f t="shared" si="2"/>
        <v>828.78775090075465</v>
      </c>
    </row>
    <row r="326" spans="1:5" x14ac:dyDescent="0.2">
      <c r="A326" s="1">
        <v>44927</v>
      </c>
      <c r="B326">
        <v>636.1752359268221</v>
      </c>
      <c r="C326">
        <f t="shared" si="0"/>
        <v>636.1752359268221</v>
      </c>
      <c r="D326" s="4">
        <f t="shared" si="1"/>
        <v>455.40361446057102</v>
      </c>
      <c r="E326" s="4">
        <f t="shared" si="2"/>
        <v>816.94685739307317</v>
      </c>
    </row>
    <row r="327" spans="1:5" x14ac:dyDescent="0.2">
      <c r="A327" s="1">
        <v>44958</v>
      </c>
      <c r="B327">
        <v>646.37869679357709</v>
      </c>
      <c r="C327">
        <f t="shared" si="0"/>
        <v>646.37869679357709</v>
      </c>
      <c r="D327" s="4">
        <f t="shared" si="1"/>
        <v>463.20050154432965</v>
      </c>
      <c r="E327" s="4">
        <f t="shared" si="2"/>
        <v>829.55689204282453</v>
      </c>
    </row>
    <row r="328" spans="1:5" x14ac:dyDescent="0.2">
      <c r="A328" s="1">
        <v>44986</v>
      </c>
      <c r="B328">
        <v>629.55533488558967</v>
      </c>
      <c r="C328">
        <f t="shared" si="0"/>
        <v>629.55533488558967</v>
      </c>
      <c r="D328" s="4">
        <f t="shared" si="1"/>
        <v>443.98476644003898</v>
      </c>
      <c r="E328" s="4">
        <f t="shared" si="2"/>
        <v>815.12590333114031</v>
      </c>
    </row>
    <row r="329" spans="1:5" x14ac:dyDescent="0.2">
      <c r="A329" s="1">
        <v>45017</v>
      </c>
      <c r="B329">
        <v>628.46181648848562</v>
      </c>
      <c r="C329">
        <f t="shared" si="0"/>
        <v>628.46181648848562</v>
      </c>
      <c r="D329" s="4">
        <f t="shared" si="1"/>
        <v>440.51247286323724</v>
      </c>
      <c r="E329" s="4">
        <f t="shared" si="2"/>
        <v>816.41116011373401</v>
      </c>
    </row>
    <row r="330" spans="1:5" x14ac:dyDescent="0.2">
      <c r="A330" s="1">
        <v>45047</v>
      </c>
      <c r="B330">
        <v>751.2627894399709</v>
      </c>
      <c r="C330">
        <f t="shared" si="0"/>
        <v>751.2627894399709</v>
      </c>
      <c r="D330" s="4">
        <f t="shared" si="1"/>
        <v>560.9476992107252</v>
      </c>
      <c r="E330" s="4">
        <f t="shared" si="2"/>
        <v>941.5778796692166</v>
      </c>
    </row>
    <row r="331" spans="1:5" x14ac:dyDescent="0.2">
      <c r="A331" s="1">
        <v>45078</v>
      </c>
      <c r="B331">
        <v>712.96260006960131</v>
      </c>
      <c r="C331">
        <f t="shared" ref="C331:C362" si="3">_xlfn.FORECAST.ETS(A331,$B$2:$B$298,$A$2:$A$298,157,1)</f>
        <v>712.96260006960131</v>
      </c>
      <c r="D331" s="4">
        <f t="shared" ref="D331:D362" si="4">C331-_xlfn.FORECAST.ETS.CONFINT(A331,$B$2:$B$298,$A$2:$A$298,0.95,157,1)</f>
        <v>520.29425306122175</v>
      </c>
      <c r="E331" s="4">
        <f t="shared" ref="E331:E362" si="5">C331+_xlfn.FORECAST.ETS.CONFINT(A331,$B$2:$B$298,$A$2:$A$298,0.95,157,1)</f>
        <v>905.63094707798086</v>
      </c>
    </row>
    <row r="332" spans="1:5" x14ac:dyDescent="0.2">
      <c r="A332" s="1">
        <v>45108</v>
      </c>
      <c r="B332">
        <v>756.70810020626732</v>
      </c>
      <c r="C332">
        <f t="shared" si="3"/>
        <v>756.70810020626732</v>
      </c>
      <c r="D332" s="4">
        <f t="shared" si="4"/>
        <v>561.69847596835461</v>
      </c>
      <c r="E332" s="4">
        <f t="shared" si="5"/>
        <v>951.71772444418002</v>
      </c>
    </row>
    <row r="333" spans="1:5" x14ac:dyDescent="0.2">
      <c r="A333" s="1">
        <v>45139</v>
      </c>
      <c r="B333">
        <v>739.81755534319325</v>
      </c>
      <c r="C333">
        <f t="shared" si="3"/>
        <v>739.81755534319325</v>
      </c>
      <c r="D333" s="4">
        <f t="shared" si="4"/>
        <v>542.47814961108554</v>
      </c>
      <c r="E333" s="4">
        <f t="shared" si="5"/>
        <v>937.15696107530096</v>
      </c>
    </row>
    <row r="334" spans="1:5" x14ac:dyDescent="0.2">
      <c r="A334" s="1">
        <v>45170</v>
      </c>
      <c r="B334">
        <v>697.19305302779856</v>
      </c>
      <c r="C334">
        <f t="shared" si="3"/>
        <v>697.19305302779856</v>
      </c>
      <c r="D334" s="4">
        <f t="shared" si="4"/>
        <v>497.53490234735727</v>
      </c>
      <c r="E334" s="4">
        <f t="shared" si="5"/>
        <v>896.85120370823984</v>
      </c>
    </row>
    <row r="335" spans="1:5" x14ac:dyDescent="0.2">
      <c r="A335" s="1">
        <v>45200</v>
      </c>
      <c r="B335">
        <v>684.48343406179526</v>
      </c>
      <c r="C335">
        <f t="shared" si="3"/>
        <v>684.48343406179526</v>
      </c>
      <c r="D335" s="4">
        <f t="shared" si="4"/>
        <v>482.51713873746922</v>
      </c>
      <c r="E335" s="4">
        <f t="shared" si="5"/>
        <v>886.44972938612136</v>
      </c>
    </row>
    <row r="336" spans="1:5" x14ac:dyDescent="0.2">
      <c r="A336" s="1">
        <v>45231</v>
      </c>
      <c r="B336">
        <v>684.26992760652638</v>
      </c>
      <c r="C336">
        <f t="shared" si="3"/>
        <v>684.26992760652638</v>
      </c>
      <c r="D336" s="4">
        <f t="shared" si="4"/>
        <v>480.00567311562781</v>
      </c>
      <c r="E336" s="4">
        <f t="shared" si="5"/>
        <v>888.53418209742495</v>
      </c>
    </row>
    <row r="337" spans="1:5" x14ac:dyDescent="0.2">
      <c r="A337" s="1">
        <v>45261</v>
      </c>
      <c r="B337">
        <v>678.10249864523678</v>
      </c>
      <c r="C337">
        <f t="shared" si="3"/>
        <v>678.10249864523678</v>
      </c>
      <c r="D337" s="4">
        <f t="shared" si="4"/>
        <v>471.55007564679613</v>
      </c>
      <c r="E337" s="4">
        <f t="shared" si="5"/>
        <v>884.65492164367743</v>
      </c>
    </row>
    <row r="338" spans="1:5" x14ac:dyDescent="0.2">
      <c r="A338" s="1">
        <v>45292</v>
      </c>
      <c r="B338">
        <v>655.77365085939596</v>
      </c>
      <c r="C338">
        <f t="shared" si="3"/>
        <v>655.77365085939596</v>
      </c>
      <c r="D338" s="4">
        <f t="shared" si="4"/>
        <v>446.9424739131141</v>
      </c>
      <c r="E338" s="4">
        <f t="shared" si="5"/>
        <v>864.60482780567781</v>
      </c>
    </row>
    <row r="339" spans="1:5" x14ac:dyDescent="0.2">
      <c r="A339" s="1">
        <v>45323</v>
      </c>
      <c r="B339">
        <v>663.72761547202413</v>
      </c>
      <c r="C339">
        <f t="shared" si="3"/>
        <v>663.72761547202413</v>
      </c>
      <c r="D339" s="4">
        <f t="shared" si="4"/>
        <v>452.62674057148269</v>
      </c>
      <c r="E339" s="4">
        <f t="shared" si="5"/>
        <v>874.82849037256551</v>
      </c>
    </row>
    <row r="340" spans="1:5" x14ac:dyDescent="0.2">
      <c r="A340" s="1">
        <v>45352</v>
      </c>
      <c r="B340">
        <v>755.59817565521223</v>
      </c>
      <c r="C340">
        <f t="shared" si="3"/>
        <v>755.59817565521223</v>
      </c>
      <c r="D340" s="4">
        <f t="shared" si="4"/>
        <v>542.23631666943913</v>
      </c>
      <c r="E340" s="4">
        <f t="shared" si="5"/>
        <v>968.96003464098533</v>
      </c>
    </row>
    <row r="341" spans="1:5" x14ac:dyDescent="0.2">
      <c r="A341" s="1">
        <v>45383</v>
      </c>
      <c r="B341">
        <v>720.5517934602118</v>
      </c>
      <c r="C341">
        <f t="shared" si="3"/>
        <v>720.5517934602118</v>
      </c>
      <c r="D341" s="4">
        <f t="shared" si="4"/>
        <v>504.93733756876236</v>
      </c>
      <c r="E341" s="4">
        <f t="shared" si="5"/>
        <v>936.16624935166124</v>
      </c>
    </row>
    <row r="342" spans="1:5" x14ac:dyDescent="0.2">
      <c r="A342" s="1">
        <v>45413</v>
      </c>
      <c r="B342">
        <v>810.22906791972389</v>
      </c>
      <c r="C342">
        <f t="shared" si="3"/>
        <v>810.22906791972389</v>
      </c>
      <c r="D342" s="4">
        <f t="shared" si="4"/>
        <v>592.37009011848545</v>
      </c>
      <c r="E342" s="4">
        <f t="shared" si="5"/>
        <v>1028.0880457209623</v>
      </c>
    </row>
    <row r="343" spans="1:5" x14ac:dyDescent="0.2">
      <c r="A343" s="1">
        <v>45444</v>
      </c>
      <c r="B343">
        <v>800.74358468104901</v>
      </c>
      <c r="C343">
        <f t="shared" si="3"/>
        <v>800.74358468104901</v>
      </c>
      <c r="D343" s="4">
        <f t="shared" si="4"/>
        <v>580.64786142888545</v>
      </c>
      <c r="E343" s="4">
        <f t="shared" si="5"/>
        <v>1020.8393079332126</v>
      </c>
    </row>
    <row r="344" spans="1:5" x14ac:dyDescent="0.2">
      <c r="A344" s="1">
        <v>45474</v>
      </c>
      <c r="B344">
        <v>777.6825647649207</v>
      </c>
      <c r="C344">
        <f t="shared" si="3"/>
        <v>777.6825647649207</v>
      </c>
      <c r="D344" s="4">
        <f t="shared" si="4"/>
        <v>555.3575868349385</v>
      </c>
      <c r="E344" s="4">
        <f t="shared" si="5"/>
        <v>1000.0075426949029</v>
      </c>
    </row>
    <row r="345" spans="1:5" x14ac:dyDescent="0.2">
      <c r="A345" s="1">
        <v>45505</v>
      </c>
      <c r="B345">
        <v>734.32117208069542</v>
      </c>
      <c r="C345">
        <f t="shared" si="3"/>
        <v>734.32117208069542</v>
      </c>
      <c r="D345" s="4">
        <f t="shared" si="4"/>
        <v>509.77415667424066</v>
      </c>
      <c r="E345" s="4">
        <f t="shared" si="5"/>
        <v>958.86818748715018</v>
      </c>
    </row>
    <row r="346" spans="1:5" x14ac:dyDescent="0.2">
      <c r="A346" s="1">
        <v>45536</v>
      </c>
      <c r="B346">
        <v>768.28919505235785</v>
      </c>
      <c r="C346">
        <f t="shared" si="3"/>
        <v>768.28919505235785</v>
      </c>
      <c r="D346" s="4">
        <f t="shared" si="4"/>
        <v>541.5270972287675</v>
      </c>
      <c r="E346" s="4">
        <f t="shared" si="5"/>
        <v>995.05129287594821</v>
      </c>
    </row>
    <row r="347" spans="1:5" x14ac:dyDescent="0.2">
      <c r="A347" s="1">
        <v>45566</v>
      </c>
      <c r="B347">
        <v>776.02898207037401</v>
      </c>
      <c r="C347">
        <f t="shared" si="3"/>
        <v>776.02898207037401</v>
      </c>
      <c r="D347" s="4">
        <f t="shared" si="4"/>
        <v>547.05850554093649</v>
      </c>
      <c r="E347" s="4">
        <f t="shared" si="5"/>
        <v>1004.9994585998115</v>
      </c>
    </row>
    <row r="348" spans="1:5" x14ac:dyDescent="0.2">
      <c r="A348" s="1">
        <v>45597</v>
      </c>
      <c r="B348">
        <v>904.60167134189123</v>
      </c>
      <c r="C348">
        <f t="shared" si="3"/>
        <v>904.60167134189123</v>
      </c>
      <c r="D348" s="4">
        <f t="shared" si="4"/>
        <v>673.42927867235767</v>
      </c>
      <c r="E348" s="4">
        <f t="shared" si="5"/>
        <v>1135.7740640114248</v>
      </c>
    </row>
    <row r="349" spans="1:5" x14ac:dyDescent="0.2">
      <c r="A349" s="1">
        <v>45627</v>
      </c>
      <c r="B349">
        <v>917.17130379234209</v>
      </c>
      <c r="C349">
        <f t="shared" si="3"/>
        <v>917.17130379234209</v>
      </c>
      <c r="D349" s="4">
        <f t="shared" si="4"/>
        <v>683.8032260546247</v>
      </c>
      <c r="E349" s="4">
        <f t="shared" si="5"/>
        <v>1150.5393815300595</v>
      </c>
    </row>
    <row r="350" spans="1:5" x14ac:dyDescent="0.2">
      <c r="A350" s="1">
        <v>45658</v>
      </c>
      <c r="B350">
        <v>876.47357154526071</v>
      </c>
      <c r="C350">
        <f t="shared" si="3"/>
        <v>876.47357154526071</v>
      </c>
      <c r="D350" s="4">
        <f t="shared" si="4"/>
        <v>640.91581745560552</v>
      </c>
      <c r="E350" s="4">
        <f t="shared" si="5"/>
        <v>1112.0313256349159</v>
      </c>
    </row>
    <row r="351" spans="1:5" x14ac:dyDescent="0.2">
      <c r="A351" s="1">
        <v>45689</v>
      </c>
      <c r="B351">
        <v>852.75378442249587</v>
      </c>
      <c r="C351">
        <f t="shared" si="3"/>
        <v>852.75378442249587</v>
      </c>
      <c r="D351" s="4">
        <f t="shared" si="4"/>
        <v>615.01214900039224</v>
      </c>
      <c r="E351" s="4">
        <f t="shared" si="5"/>
        <v>1090.4954198445994</v>
      </c>
    </row>
    <row r="352" spans="1:5" x14ac:dyDescent="0.2">
      <c r="A352" s="1">
        <v>45717</v>
      </c>
      <c r="B352">
        <v>823.11342618034257</v>
      </c>
      <c r="C352">
        <f t="shared" si="3"/>
        <v>823.11342618034257</v>
      </c>
      <c r="D352" s="4">
        <f t="shared" si="4"/>
        <v>583.1934989596906</v>
      </c>
      <c r="E352" s="4">
        <f t="shared" si="5"/>
        <v>1063.0333534009947</v>
      </c>
    </row>
    <row r="353" spans="1:5" x14ac:dyDescent="0.2">
      <c r="A353" s="1">
        <v>45748</v>
      </c>
      <c r="B353">
        <v>806.33938994073878</v>
      </c>
      <c r="C353">
        <f t="shared" si="3"/>
        <v>806.33938994073878</v>
      </c>
      <c r="D353" s="4">
        <f t="shared" si="4"/>
        <v>564.24656276230701</v>
      </c>
      <c r="E353" s="4">
        <f t="shared" si="5"/>
        <v>1048.4322171191704</v>
      </c>
    </row>
    <row r="354" spans="1:5" x14ac:dyDescent="0.2">
      <c r="A354" s="1">
        <v>45778</v>
      </c>
      <c r="B354">
        <v>794.73904119592169</v>
      </c>
      <c r="C354">
        <f t="shared" si="3"/>
        <v>794.73904119592169</v>
      </c>
      <c r="D354" s="4">
        <f t="shared" si="4"/>
        <v>550.47851560787376</v>
      </c>
      <c r="E354" s="4">
        <f t="shared" si="5"/>
        <v>1038.9995667839696</v>
      </c>
    </row>
    <row r="355" spans="1:5" x14ac:dyDescent="0.2">
      <c r="A355" s="1">
        <v>45809</v>
      </c>
      <c r="B355">
        <v>802.61733336778013</v>
      </c>
      <c r="C355">
        <f t="shared" si="3"/>
        <v>802.61733336778013</v>
      </c>
      <c r="D355" s="4">
        <f t="shared" si="4"/>
        <v>556.19412765898915</v>
      </c>
      <c r="E355" s="4">
        <f t="shared" si="5"/>
        <v>1049.0405390765711</v>
      </c>
    </row>
    <row r="356" spans="1:5" x14ac:dyDescent="0.2">
      <c r="A356" s="1">
        <v>45839</v>
      </c>
      <c r="B356">
        <v>835.03971203209392</v>
      </c>
      <c r="C356">
        <f t="shared" si="3"/>
        <v>835.03971203209392</v>
      </c>
      <c r="D356" s="4">
        <f t="shared" si="4"/>
        <v>586.45866792109791</v>
      </c>
      <c r="E356" s="4">
        <f t="shared" si="5"/>
        <v>1083.6207561430899</v>
      </c>
    </row>
    <row r="357" spans="1:5" x14ac:dyDescent="0.2">
      <c r="A357" s="1">
        <v>45870</v>
      </c>
      <c r="B357">
        <v>872.83305614539177</v>
      </c>
      <c r="C357">
        <f t="shared" si="3"/>
        <v>872.83305614539177</v>
      </c>
      <c r="D357" s="4">
        <f t="shared" si="4"/>
        <v>622.09884514613316</v>
      </c>
      <c r="E357" s="4">
        <f t="shared" si="5"/>
        <v>1123.5672671446505</v>
      </c>
    </row>
    <row r="358" spans="1:5" x14ac:dyDescent="0.2">
      <c r="A358" s="1">
        <v>45901</v>
      </c>
      <c r="B358">
        <v>866.21918236512352</v>
      </c>
      <c r="C358">
        <f t="shared" si="3"/>
        <v>866.21918236512352</v>
      </c>
      <c r="D358" s="4">
        <f t="shared" si="4"/>
        <v>613.33631184905937</v>
      </c>
      <c r="E358" s="4">
        <f t="shared" si="5"/>
        <v>1119.1020528811878</v>
      </c>
    </row>
    <row r="359" spans="1:5" x14ac:dyDescent="0.2">
      <c r="A359" s="1">
        <v>45931</v>
      </c>
      <c r="B359">
        <v>859.32072443760694</v>
      </c>
      <c r="C359">
        <f t="shared" si="3"/>
        <v>859.32072443760694</v>
      </c>
      <c r="D359" s="4">
        <f t="shared" si="4"/>
        <v>604.29354341035264</v>
      </c>
      <c r="E359" s="4">
        <f t="shared" si="5"/>
        <v>1114.3479054648612</v>
      </c>
    </row>
    <row r="360" spans="1:5" x14ac:dyDescent="0.2">
      <c r="A360" s="1">
        <v>45962</v>
      </c>
      <c r="B360">
        <v>924.69047845040325</v>
      </c>
      <c r="C360">
        <f t="shared" si="3"/>
        <v>924.69047845040325</v>
      </c>
      <c r="D360" s="4">
        <f t="shared" si="4"/>
        <v>667.52318305976632</v>
      </c>
      <c r="E360" s="4">
        <f t="shared" si="5"/>
        <v>1181.8577738410402</v>
      </c>
    </row>
    <row r="361" spans="1:5" x14ac:dyDescent="0.2">
      <c r="A361" s="1">
        <v>45992</v>
      </c>
      <c r="B361">
        <v>855.31000403347946</v>
      </c>
      <c r="C361">
        <f t="shared" si="3"/>
        <v>855.31000403347946</v>
      </c>
      <c r="D361" s="4">
        <f t="shared" si="4"/>
        <v>596.00664282454784</v>
      </c>
      <c r="E361" s="4">
        <f t="shared" si="5"/>
        <v>1114.613365242411</v>
      </c>
    </row>
    <row r="362" spans="1:5" x14ac:dyDescent="0.2">
      <c r="A362" s="1">
        <v>46023</v>
      </c>
      <c r="B362">
        <v>830.85057912012121</v>
      </c>
      <c r="C362">
        <f t="shared" si="3"/>
        <v>830.85057912012121</v>
      </c>
      <c r="D362" s="4">
        <f t="shared" si="4"/>
        <v>569.41505805197005</v>
      </c>
      <c r="E362" s="4">
        <f t="shared" si="5"/>
        <v>1092.2861001882725</v>
      </c>
    </row>
    <row r="363" spans="1:5" x14ac:dyDescent="0.2">
      <c r="A363" s="1">
        <v>46054</v>
      </c>
      <c r="B363">
        <v>807.23064813979624</v>
      </c>
      <c r="C363">
        <f t="shared" ref="C363:C394" si="6">_xlfn.FORECAST.ETS(A363,$B$2:$B$298,$A$2:$A$298,157,1)</f>
        <v>807.23064813979624</v>
      </c>
      <c r="D363" s="4">
        <f t="shared" ref="D363:D394" si="7">C363-_xlfn.FORECAST.ETS.CONFINT(A363,$B$2:$B$298,$A$2:$A$298,0.95,157,1)</f>
        <v>543.66673537737552</v>
      </c>
      <c r="E363" s="4">
        <f t="shared" ref="E363:E394" si="8">C363+_xlfn.FORECAST.ETS.CONFINT(A363,$B$2:$B$298,$A$2:$A$298,0.95,157,1)</f>
        <v>1070.794560902217</v>
      </c>
    </row>
    <row r="364" spans="1:5" x14ac:dyDescent="0.2">
      <c r="A364" s="1">
        <v>46082</v>
      </c>
      <c r="B364">
        <v>796.51199242761948</v>
      </c>
      <c r="C364">
        <f t="shared" si="6"/>
        <v>796.51199242761948</v>
      </c>
      <c r="D364" s="4">
        <f t="shared" si="7"/>
        <v>530.82332292145213</v>
      </c>
      <c r="E364" s="4">
        <f t="shared" si="8"/>
        <v>1062.2006619337867</v>
      </c>
    </row>
    <row r="365" spans="1:5" x14ac:dyDescent="0.2">
      <c r="A365" s="1">
        <v>46113</v>
      </c>
      <c r="B365">
        <v>842.57147878755404</v>
      </c>
      <c r="C365">
        <f t="shared" si="6"/>
        <v>842.57147878755404</v>
      </c>
      <c r="D365" s="4">
        <f t="shared" si="7"/>
        <v>574.76155865302871</v>
      </c>
      <c r="E365" s="4">
        <f t="shared" si="8"/>
        <v>1110.3813989220794</v>
      </c>
    </row>
    <row r="366" spans="1:5" x14ac:dyDescent="0.2">
      <c r="A366" s="1">
        <v>46143</v>
      </c>
      <c r="B366">
        <v>840.3413888545299</v>
      </c>
      <c r="C366">
        <f t="shared" si="6"/>
        <v>840.3413888545299</v>
      </c>
      <c r="D366" s="4">
        <f t="shared" si="7"/>
        <v>570.41359956178007</v>
      </c>
      <c r="E366" s="4">
        <f t="shared" si="8"/>
        <v>1110.2691781472797</v>
      </c>
    </row>
    <row r="367" spans="1:5" x14ac:dyDescent="0.2">
      <c r="A367" s="1">
        <v>46174</v>
      </c>
      <c r="B367">
        <v>952.20063449249187</v>
      </c>
      <c r="C367">
        <f t="shared" si="6"/>
        <v>952.20063449249187</v>
      </c>
      <c r="D367" s="4">
        <f t="shared" si="7"/>
        <v>680.1582368771343</v>
      </c>
      <c r="E367" s="4">
        <f t="shared" si="8"/>
        <v>1224.2430321078496</v>
      </c>
    </row>
    <row r="368" spans="1:5" x14ac:dyDescent="0.2">
      <c r="A368" s="1">
        <v>46204</v>
      </c>
      <c r="B368">
        <v>881.84005555479075</v>
      </c>
      <c r="C368">
        <f t="shared" si="6"/>
        <v>881.84005555479075</v>
      </c>
      <c r="D368" s="4">
        <f t="shared" si="7"/>
        <v>607.68619365912446</v>
      </c>
      <c r="E368" s="4">
        <f t="shared" si="8"/>
        <v>1155.993917450457</v>
      </c>
    </row>
    <row r="369" spans="1:5" x14ac:dyDescent="0.2">
      <c r="A369" s="1">
        <v>46235</v>
      </c>
      <c r="B369">
        <v>795.39586107381831</v>
      </c>
      <c r="C369">
        <f t="shared" si="6"/>
        <v>795.39586107381831</v>
      </c>
      <c r="D369" s="4">
        <f t="shared" si="7"/>
        <v>519.13356582746667</v>
      </c>
      <c r="E369" s="4">
        <f t="shared" si="8"/>
        <v>1071.6581563201698</v>
      </c>
    </row>
    <row r="370" spans="1:5" x14ac:dyDescent="0.2">
      <c r="A370" s="1">
        <v>46266</v>
      </c>
      <c r="B370">
        <v>787.49325621802711</v>
      </c>
      <c r="C370">
        <f t="shared" si="6"/>
        <v>787.49325621802711</v>
      </c>
      <c r="D370" s="4">
        <f t="shared" si="7"/>
        <v>509.12544896643584</v>
      </c>
      <c r="E370" s="4">
        <f t="shared" si="8"/>
        <v>1065.8610634696183</v>
      </c>
    </row>
    <row r="371" spans="1:5" x14ac:dyDescent="0.2">
      <c r="A371" s="1">
        <v>46296</v>
      </c>
      <c r="B371">
        <v>796.56976758357723</v>
      </c>
      <c r="C371">
        <f t="shared" si="6"/>
        <v>796.56976758357723</v>
      </c>
      <c r="D371" s="4">
        <f t="shared" si="7"/>
        <v>516.09926347224996</v>
      </c>
      <c r="E371" s="4">
        <f t="shared" si="8"/>
        <v>1077.0402716949045</v>
      </c>
    </row>
    <row r="372" spans="1:5" x14ac:dyDescent="0.2">
      <c r="A372" s="1">
        <v>46327</v>
      </c>
      <c r="B372">
        <v>803.94122779462703</v>
      </c>
      <c r="C372">
        <f t="shared" si="6"/>
        <v>803.94122779462703</v>
      </c>
      <c r="D372" s="4">
        <f t="shared" si="7"/>
        <v>521.37073901649023</v>
      </c>
      <c r="E372" s="4">
        <f t="shared" si="8"/>
        <v>1086.5117165727638</v>
      </c>
    </row>
    <row r="373" spans="1:5" x14ac:dyDescent="0.2">
      <c r="A373" s="1">
        <v>46357</v>
      </c>
      <c r="B373">
        <v>886.75407705977545</v>
      </c>
      <c r="C373">
        <f t="shared" si="6"/>
        <v>886.75407705977545</v>
      </c>
      <c r="D373" s="4">
        <f t="shared" si="7"/>
        <v>602.0862159726089</v>
      </c>
      <c r="E373" s="4">
        <f t="shared" si="8"/>
        <v>1171.421938146942</v>
      </c>
    </row>
    <row r="374" spans="1:5" x14ac:dyDescent="0.2">
      <c r="A374" s="1">
        <v>46388</v>
      </c>
      <c r="B374">
        <v>891.80378099710515</v>
      </c>
      <c r="C374">
        <f t="shared" si="6"/>
        <v>891.80378099710515</v>
      </c>
      <c r="D374" s="4">
        <f t="shared" si="7"/>
        <v>605.04106311755345</v>
      </c>
      <c r="E374" s="4">
        <f t="shared" si="8"/>
        <v>1178.5664988766569</v>
      </c>
    </row>
    <row r="375" spans="1:5" x14ac:dyDescent="0.2">
      <c r="A375" s="1">
        <v>46419</v>
      </c>
      <c r="B375">
        <v>903.93917856036296</v>
      </c>
      <c r="C375">
        <f t="shared" si="6"/>
        <v>903.93917856036296</v>
      </c>
      <c r="D375" s="4">
        <f t="shared" si="7"/>
        <v>615.08402544064757</v>
      </c>
      <c r="E375" s="4">
        <f t="shared" si="8"/>
        <v>1192.7943316800784</v>
      </c>
    </row>
    <row r="376" spans="1:5" x14ac:dyDescent="0.2">
      <c r="A376" s="1">
        <v>46447</v>
      </c>
      <c r="B376">
        <v>885.80983149762233</v>
      </c>
      <c r="C376">
        <f t="shared" si="6"/>
        <v>885.80983149762233</v>
      </c>
      <c r="D376" s="4">
        <f t="shared" si="7"/>
        <v>594.8645734907135</v>
      </c>
      <c r="E376" s="4">
        <f t="shared" si="8"/>
        <v>1176.755089504531</v>
      </c>
    </row>
    <row r="377" spans="1:5" x14ac:dyDescent="0.2">
      <c r="A377" s="1">
        <v>46478</v>
      </c>
      <c r="B377">
        <v>887.71498509637729</v>
      </c>
      <c r="C377">
        <f t="shared" si="6"/>
        <v>887.71498509637729</v>
      </c>
      <c r="D377" s="4">
        <f t="shared" si="7"/>
        <v>594.68186401504147</v>
      </c>
      <c r="E377" s="4">
        <f t="shared" si="8"/>
        <v>1180.748106177713</v>
      </c>
    </row>
    <row r="378" spans="1:5" x14ac:dyDescent="0.2">
      <c r="A378" s="1">
        <v>46508</v>
      </c>
      <c r="B378">
        <v>876.34985359823474</v>
      </c>
      <c r="C378">
        <f t="shared" si="6"/>
        <v>876.34985359823474</v>
      </c>
      <c r="D378" s="4">
        <f t="shared" si="7"/>
        <v>581.23102527305946</v>
      </c>
      <c r="E378" s="4">
        <f t="shared" si="8"/>
        <v>1171.46868192341</v>
      </c>
    </row>
    <row r="379" spans="1:5" x14ac:dyDescent="0.2">
      <c r="A379" s="1">
        <v>46539</v>
      </c>
      <c r="B379">
        <v>854.62622428999509</v>
      </c>
      <c r="C379">
        <f t="shared" si="6"/>
        <v>854.62622428999509</v>
      </c>
      <c r="D379" s="4">
        <f t="shared" si="7"/>
        <v>557.42376103119739</v>
      </c>
      <c r="E379" s="4">
        <f t="shared" si="8"/>
        <v>1151.8286875487929</v>
      </c>
    </row>
    <row r="380" spans="1:5" x14ac:dyDescent="0.2">
      <c r="A380" s="1">
        <v>46569</v>
      </c>
      <c r="B380">
        <v>821.07053180663297</v>
      </c>
      <c r="C380">
        <f t="shared" si="6"/>
        <v>821.07053180663297</v>
      </c>
      <c r="D380" s="4">
        <f t="shared" si="7"/>
        <v>521.78642477418293</v>
      </c>
      <c r="E380" s="4">
        <f t="shared" si="8"/>
        <v>1120.354638839083</v>
      </c>
    </row>
    <row r="381" spans="1:5" x14ac:dyDescent="0.2">
      <c r="A381" s="1">
        <v>46600</v>
      </c>
      <c r="B381">
        <v>850.97894913762411</v>
      </c>
      <c r="C381">
        <f t="shared" si="6"/>
        <v>850.97894913762411</v>
      </c>
      <c r="D381" s="4">
        <f t="shared" si="7"/>
        <v>549.61511062395982</v>
      </c>
      <c r="E381" s="4">
        <f t="shared" si="8"/>
        <v>1152.3427876512883</v>
      </c>
    </row>
    <row r="382" spans="1:5" x14ac:dyDescent="0.2">
      <c r="A382" s="1">
        <v>46631</v>
      </c>
      <c r="B382">
        <v>871.24239650888035</v>
      </c>
      <c r="C382">
        <f t="shared" si="6"/>
        <v>871.24239650888035</v>
      </c>
      <c r="D382" s="4">
        <f t="shared" si="7"/>
        <v>567.80066213824739</v>
      </c>
      <c r="E382" s="4">
        <f t="shared" si="8"/>
        <v>1174.6841308795133</v>
      </c>
    </row>
    <row r="383" spans="1:5" x14ac:dyDescent="0.2">
      <c r="A383" s="1">
        <v>46661</v>
      </c>
      <c r="B383">
        <v>824.51632753148647</v>
      </c>
      <c r="C383">
        <f t="shared" si="6"/>
        <v>824.51632753148647</v>
      </c>
      <c r="D383" s="4">
        <f t="shared" si="7"/>
        <v>518.99845837971566</v>
      </c>
      <c r="E383" s="4">
        <f t="shared" si="8"/>
        <v>1130.0341966832573</v>
      </c>
    </row>
    <row r="384" spans="1:5" x14ac:dyDescent="0.2">
      <c r="A384" s="1">
        <v>46692</v>
      </c>
      <c r="B384">
        <v>918.12273969187743</v>
      </c>
      <c r="C384">
        <f t="shared" si="6"/>
        <v>918.12273969187743</v>
      </c>
      <c r="D384" s="4">
        <f t="shared" si="7"/>
        <v>610.53042433020289</v>
      </c>
      <c r="E384" s="4">
        <f t="shared" si="8"/>
        <v>1225.7150550535521</v>
      </c>
    </row>
    <row r="385" spans="1:5" x14ac:dyDescent="0.2">
      <c r="A385" s="1">
        <v>46722</v>
      </c>
      <c r="B385">
        <v>902.83134553531306</v>
      </c>
      <c r="C385">
        <f t="shared" si="6"/>
        <v>902.83134553531306</v>
      </c>
      <c r="D385" s="4">
        <f t="shared" si="7"/>
        <v>593.16620200163447</v>
      </c>
      <c r="E385" s="4">
        <f t="shared" si="8"/>
        <v>1212.4964890689917</v>
      </c>
    </row>
    <row r="386" spans="1:5" x14ac:dyDescent="0.2">
      <c r="A386" s="1">
        <v>46753</v>
      </c>
      <c r="B386">
        <v>1002.2096074040647</v>
      </c>
      <c r="C386">
        <f t="shared" si="6"/>
        <v>1002.2096074040647</v>
      </c>
      <c r="D386" s="4">
        <f t="shared" si="7"/>
        <v>690.47318510487935</v>
      </c>
      <c r="E386" s="4">
        <f t="shared" si="8"/>
        <v>1313.9460297032501</v>
      </c>
    </row>
    <row r="387" spans="1:5" x14ac:dyDescent="0.2">
      <c r="A387" s="1">
        <v>46784</v>
      </c>
      <c r="B387">
        <v>909.24132105727108</v>
      </c>
      <c r="C387">
        <f t="shared" si="6"/>
        <v>909.24132105727108</v>
      </c>
      <c r="D387" s="4">
        <f t="shared" si="7"/>
        <v>595.43510260332346</v>
      </c>
      <c r="E387" s="4">
        <f t="shared" si="8"/>
        <v>1223.0475395112187</v>
      </c>
    </row>
    <row r="388" spans="1:5" x14ac:dyDescent="0.2">
      <c r="A388" s="1">
        <v>46813</v>
      </c>
      <c r="B388">
        <v>957.00333275089224</v>
      </c>
      <c r="C388">
        <f t="shared" si="6"/>
        <v>957.00333275089224</v>
      </c>
      <c r="D388" s="4">
        <f t="shared" si="7"/>
        <v>641.12873572943249</v>
      </c>
      <c r="E388" s="4">
        <f t="shared" si="8"/>
        <v>1272.877929772352</v>
      </c>
    </row>
    <row r="389" spans="1:5" x14ac:dyDescent="0.2">
      <c r="A389" s="1">
        <v>46844</v>
      </c>
      <c r="B389">
        <v>914.93176228680852</v>
      </c>
      <c r="C389">
        <f t="shared" si="6"/>
        <v>914.93176228680852</v>
      </c>
      <c r="D389" s="4">
        <f t="shared" si="7"/>
        <v>596.99014097319628</v>
      </c>
      <c r="E389" s="4">
        <f t="shared" si="8"/>
        <v>1232.8733836004208</v>
      </c>
    </row>
    <row r="390" spans="1:5" x14ac:dyDescent="0.2">
      <c r="A390" s="1">
        <v>46874</v>
      </c>
      <c r="B390">
        <v>888.95808238079826</v>
      </c>
      <c r="C390">
        <f t="shared" si="6"/>
        <v>888.95808238079826</v>
      </c>
      <c r="D390" s="4">
        <f t="shared" si="7"/>
        <v>568.95072939204704</v>
      </c>
      <c r="E390" s="4">
        <f t="shared" si="8"/>
        <v>1208.9654353695496</v>
      </c>
    </row>
    <row r="391" spans="1:5" x14ac:dyDescent="0.2">
      <c r="A391" s="1">
        <v>46905</v>
      </c>
      <c r="B391">
        <v>848.51932051776294</v>
      </c>
      <c r="C391">
        <f t="shared" si="6"/>
        <v>848.51932051776294</v>
      </c>
      <c r="D391" s="4">
        <f t="shared" si="7"/>
        <v>526.44746841048891</v>
      </c>
      <c r="E391" s="4">
        <f t="shared" si="8"/>
        <v>1170.591172625037</v>
      </c>
    </row>
    <row r="392" spans="1:5" x14ac:dyDescent="0.2">
      <c r="A392" s="1">
        <v>46935</v>
      </c>
      <c r="B392">
        <v>818.67012677843263</v>
      </c>
      <c r="C392">
        <f t="shared" si="6"/>
        <v>818.67012677843263</v>
      </c>
      <c r="D392" s="4">
        <f t="shared" si="7"/>
        <v>494.53494959354242</v>
      </c>
      <c r="E392" s="4">
        <f t="shared" si="8"/>
        <v>1142.8053039633228</v>
      </c>
    </row>
    <row r="393" spans="1:5" x14ac:dyDescent="0.2">
      <c r="A393" s="1">
        <v>46966</v>
      </c>
      <c r="B393">
        <v>798.40308913961815</v>
      </c>
      <c r="C393">
        <f t="shared" si="6"/>
        <v>798.40308913961815</v>
      </c>
      <c r="D393" s="4">
        <f t="shared" si="7"/>
        <v>472.20570389595628</v>
      </c>
      <c r="E393" s="4">
        <f t="shared" si="8"/>
        <v>1124.60047438328</v>
      </c>
    </row>
    <row r="394" spans="1:5" x14ac:dyDescent="0.2">
      <c r="A394" s="1">
        <v>46997</v>
      </c>
      <c r="B394">
        <v>792.0920758914308</v>
      </c>
      <c r="C394">
        <f t="shared" si="6"/>
        <v>792.0920758914308</v>
      </c>
      <c r="D394" s="4">
        <f t="shared" si="7"/>
        <v>463.83354403049157</v>
      </c>
      <c r="E394" s="4">
        <f t="shared" si="8"/>
        <v>1120.35060775237</v>
      </c>
    </row>
    <row r="395" spans="1:5" x14ac:dyDescent="0.2">
      <c r="A395" s="1">
        <v>47027</v>
      </c>
      <c r="B395">
        <v>785.81687323745575</v>
      </c>
      <c r="C395">
        <f t="shared" ref="C395:C421" si="9">_xlfn.FORECAST.ETS(A395,$B$2:$B$298,$A$2:$A$298,157,1)</f>
        <v>785.81687323745575</v>
      </c>
      <c r="D395" s="4">
        <f t="shared" ref="D395:D426" si="10">C395-_xlfn.FORECAST.ETS.CONFINT(A395,$B$2:$B$298,$A$2:$A$298,0.95,157,1)</f>
        <v>455.49820202116518</v>
      </c>
      <c r="E395" s="4">
        <f t="shared" ref="E395:E421" si="11">C395+_xlfn.FORECAST.ETS.CONFINT(A395,$B$2:$B$298,$A$2:$A$298,0.95,157,1)</f>
        <v>1116.1355444537462</v>
      </c>
    </row>
    <row r="396" spans="1:5" x14ac:dyDescent="0.2">
      <c r="A396" s="1">
        <v>47058</v>
      </c>
      <c r="B396">
        <v>880.13782580621751</v>
      </c>
      <c r="C396">
        <f t="shared" si="9"/>
        <v>880.13782580621751</v>
      </c>
      <c r="D396" s="4">
        <f t="shared" si="10"/>
        <v>547.75996966968773</v>
      </c>
      <c r="E396" s="4">
        <f t="shared" si="11"/>
        <v>1212.5156819427473</v>
      </c>
    </row>
    <row r="397" spans="1:5" x14ac:dyDescent="0.2">
      <c r="A397" s="1">
        <v>47088</v>
      </c>
      <c r="B397">
        <v>868.07318322057608</v>
      </c>
      <c r="C397">
        <f t="shared" si="9"/>
        <v>868.07318322057608</v>
      </c>
      <c r="D397" s="4">
        <f t="shared" si="10"/>
        <v>533.63704508164449</v>
      </c>
      <c r="E397" s="4">
        <f t="shared" si="11"/>
        <v>1202.5093213595078</v>
      </c>
    </row>
    <row r="398" spans="1:5" x14ac:dyDescent="0.2">
      <c r="A398" s="1">
        <v>47119</v>
      </c>
      <c r="B398">
        <v>840.1167983439841</v>
      </c>
      <c r="C398">
        <f t="shared" si="9"/>
        <v>840.1167983439841</v>
      </c>
      <c r="D398" s="4">
        <f t="shared" si="10"/>
        <v>503.62323087126055</v>
      </c>
      <c r="E398" s="4">
        <f t="shared" si="11"/>
        <v>1176.6103658167076</v>
      </c>
    </row>
    <row r="399" spans="1:5" x14ac:dyDescent="0.2">
      <c r="A399" s="1">
        <v>47150</v>
      </c>
      <c r="B399">
        <v>844.57507866424214</v>
      </c>
      <c r="C399">
        <f t="shared" si="9"/>
        <v>844.57507866424214</v>
      </c>
      <c r="D399" s="4">
        <f t="shared" si="10"/>
        <v>506.02488550530597</v>
      </c>
      <c r="E399" s="4">
        <f t="shared" si="11"/>
        <v>1183.1252718231783</v>
      </c>
    </row>
    <row r="400" spans="1:5" x14ac:dyDescent="0.2">
      <c r="A400" s="1">
        <v>47178</v>
      </c>
      <c r="B400">
        <v>780.96525275068609</v>
      </c>
      <c r="C400">
        <f t="shared" si="9"/>
        <v>780.96525275068609</v>
      </c>
      <c r="D400" s="4">
        <f t="shared" si="10"/>
        <v>440.35918972199562</v>
      </c>
      <c r="E400" s="4">
        <f t="shared" si="11"/>
        <v>1121.5713157793766</v>
      </c>
    </row>
    <row r="401" spans="1:5" x14ac:dyDescent="0.2">
      <c r="A401" s="1">
        <v>47209</v>
      </c>
      <c r="B401">
        <v>757.64388041710231</v>
      </c>
      <c r="C401">
        <f t="shared" si="9"/>
        <v>757.64388041710231</v>
      </c>
      <c r="D401" s="4">
        <f t="shared" si="10"/>
        <v>414.98265665710608</v>
      </c>
      <c r="E401" s="4">
        <f t="shared" si="11"/>
        <v>1100.3051041770987</v>
      </c>
    </row>
    <row r="402" spans="1:5" x14ac:dyDescent="0.2">
      <c r="A402" s="1">
        <v>47239</v>
      </c>
      <c r="B402">
        <v>728.17417820001197</v>
      </c>
      <c r="C402">
        <f t="shared" si="9"/>
        <v>728.17417820001197</v>
      </c>
      <c r="D402" s="4">
        <f t="shared" si="10"/>
        <v>383.45845728688255</v>
      </c>
      <c r="E402" s="4">
        <f t="shared" si="11"/>
        <v>1072.8898991131414</v>
      </c>
    </row>
    <row r="403" spans="1:5" x14ac:dyDescent="0.2">
      <c r="A403" s="1">
        <v>47270</v>
      </c>
      <c r="B403">
        <v>799.27622553186052</v>
      </c>
      <c r="C403">
        <f t="shared" si="9"/>
        <v>799.27622553186052</v>
      </c>
      <c r="D403" s="4">
        <f t="shared" si="10"/>
        <v>452.50662656720328</v>
      </c>
      <c r="E403" s="4">
        <f t="shared" si="11"/>
        <v>1146.0458244965178</v>
      </c>
    </row>
    <row r="404" spans="1:5" x14ac:dyDescent="0.2">
      <c r="A404" s="1">
        <v>47300</v>
      </c>
      <c r="B404">
        <v>770.19997989495857</v>
      </c>
      <c r="C404">
        <f t="shared" si="9"/>
        <v>770.19997989495857</v>
      </c>
      <c r="D404" s="4">
        <f t="shared" si="10"/>
        <v>421.37707855478845</v>
      </c>
      <c r="E404" s="4">
        <f t="shared" si="11"/>
        <v>1119.0228812351288</v>
      </c>
    </row>
    <row r="405" spans="1:5" x14ac:dyDescent="0.2">
      <c r="A405" s="1">
        <v>47331</v>
      </c>
      <c r="B405">
        <v>736.73715626629223</v>
      </c>
      <c r="C405">
        <f t="shared" si="9"/>
        <v>736.73715626629223</v>
      </c>
      <c r="D405" s="4">
        <f t="shared" si="10"/>
        <v>385.86148582051021</v>
      </c>
      <c r="E405" s="4">
        <f t="shared" si="11"/>
        <v>1087.6128267120744</v>
      </c>
    </row>
    <row r="406" spans="1:5" x14ac:dyDescent="0.2">
      <c r="A406" s="1">
        <v>47362</v>
      </c>
      <c r="B406">
        <v>714.43579865959316</v>
      </c>
      <c r="C406">
        <f t="shared" si="9"/>
        <v>714.43579865959316</v>
      </c>
      <c r="D406" s="4">
        <f t="shared" si="10"/>
        <v>361.50785096114021</v>
      </c>
      <c r="E406" s="4">
        <f t="shared" si="11"/>
        <v>1067.3637463580462</v>
      </c>
    </row>
    <row r="407" spans="1:5" x14ac:dyDescent="0.2">
      <c r="A407" s="1">
        <v>47392</v>
      </c>
      <c r="B407">
        <v>801.9633507905304</v>
      </c>
      <c r="C407">
        <f t="shared" si="9"/>
        <v>801.9633507905304</v>
      </c>
      <c r="D407" s="4">
        <f t="shared" si="10"/>
        <v>446.98357723534224</v>
      </c>
      <c r="E407" s="4">
        <f t="shared" si="11"/>
        <v>1156.9431243457186</v>
      </c>
    </row>
    <row r="408" spans="1:5" x14ac:dyDescent="0.2">
      <c r="A408" s="1">
        <v>47423</v>
      </c>
      <c r="B408">
        <v>754.93573650526469</v>
      </c>
      <c r="C408">
        <f t="shared" si="9"/>
        <v>754.93573650526469</v>
      </c>
      <c r="D408" s="4">
        <f t="shared" si="10"/>
        <v>397.90454896410171</v>
      </c>
      <c r="E408" s="4">
        <f t="shared" si="11"/>
        <v>1111.9669240464277</v>
      </c>
    </row>
    <row r="409" spans="1:5" x14ac:dyDescent="0.2">
      <c r="A409" s="1">
        <v>47453</v>
      </c>
      <c r="B409">
        <v>747.09926888958694</v>
      </c>
      <c r="C409">
        <f t="shared" si="9"/>
        <v>747.09926888958694</v>
      </c>
      <c r="D409" s="4">
        <f t="shared" si="10"/>
        <v>388.01704061276575</v>
      </c>
      <c r="E409" s="4">
        <f t="shared" si="11"/>
        <v>1106.181497166408</v>
      </c>
    </row>
    <row r="410" spans="1:5" x14ac:dyDescent="0.2">
      <c r="A410" s="1">
        <v>47484</v>
      </c>
      <c r="B410">
        <v>765.73639520382198</v>
      </c>
      <c r="C410">
        <f t="shared" si="9"/>
        <v>765.73639520382198</v>
      </c>
      <c r="D410" s="4">
        <f t="shared" si="10"/>
        <v>404.60346169983012</v>
      </c>
      <c r="E410" s="4">
        <f t="shared" si="11"/>
        <v>1126.8693287078138</v>
      </c>
    </row>
    <row r="411" spans="1:5" x14ac:dyDescent="0.2">
      <c r="A411" s="1">
        <v>47515</v>
      </c>
      <c r="B411">
        <v>777.36284473208309</v>
      </c>
      <c r="C411">
        <f t="shared" si="9"/>
        <v>777.36284473208309</v>
      </c>
      <c r="D411" s="4">
        <f t="shared" si="10"/>
        <v>414.17950462101544</v>
      </c>
      <c r="E411" s="4">
        <f t="shared" si="11"/>
        <v>1140.5461848431507</v>
      </c>
    </row>
    <row r="412" spans="1:5" x14ac:dyDescent="0.2">
      <c r="A412" s="1">
        <v>47543</v>
      </c>
      <c r="B412">
        <v>778.03824435255444</v>
      </c>
      <c r="C412">
        <f t="shared" si="9"/>
        <v>778.03824435255444</v>
      </c>
      <c r="D412" s="4">
        <f t="shared" si="10"/>
        <v>412.80476019526986</v>
      </c>
      <c r="E412" s="4">
        <f t="shared" si="11"/>
        <v>1143.271728509839</v>
      </c>
    </row>
    <row r="413" spans="1:5" x14ac:dyDescent="0.2">
      <c r="A413" s="1">
        <v>47574</v>
      </c>
      <c r="B413">
        <v>767.60127538664017</v>
      </c>
      <c r="C413">
        <f t="shared" si="9"/>
        <v>767.60127538664017</v>
      </c>
      <c r="D413" s="4">
        <f t="shared" si="10"/>
        <v>400.31787449049762</v>
      </c>
      <c r="E413" s="4">
        <f t="shared" si="11"/>
        <v>1134.8846762827827</v>
      </c>
    </row>
    <row r="414" spans="1:5" x14ac:dyDescent="0.2">
      <c r="A414" s="1">
        <v>47604</v>
      </c>
      <c r="B414">
        <v>755.11632405008845</v>
      </c>
      <c r="C414">
        <f t="shared" si="9"/>
        <v>755.11632405008845</v>
      </c>
      <c r="D414" s="4">
        <f t="shared" si="10"/>
        <v>385.78319925208621</v>
      </c>
      <c r="E414" s="4">
        <f t="shared" si="11"/>
        <v>1124.4494488480907</v>
      </c>
    </row>
    <row r="415" spans="1:5" x14ac:dyDescent="0.2">
      <c r="A415" s="1">
        <v>47635</v>
      </c>
      <c r="B415">
        <v>708.99284701754573</v>
      </c>
      <c r="C415">
        <f t="shared" si="9"/>
        <v>708.99284701754573</v>
      </c>
      <c r="D415" s="4">
        <f t="shared" si="10"/>
        <v>337.61015744565196</v>
      </c>
      <c r="E415" s="4">
        <f t="shared" si="11"/>
        <v>1080.3755365894394</v>
      </c>
    </row>
    <row r="416" spans="1:5" x14ac:dyDescent="0.2">
      <c r="A416" s="1">
        <v>47665</v>
      </c>
      <c r="B416">
        <v>698.11707812483974</v>
      </c>
      <c r="C416">
        <f t="shared" si="9"/>
        <v>698.11707812483974</v>
      </c>
      <c r="D416" s="4">
        <f t="shared" si="10"/>
        <v>324.6849499382692</v>
      </c>
      <c r="E416" s="4">
        <f t="shared" si="11"/>
        <v>1071.5492063114102</v>
      </c>
    </row>
    <row r="417" spans="1:5" x14ac:dyDescent="0.2">
      <c r="A417" s="1">
        <v>47696</v>
      </c>
      <c r="B417">
        <v>695.1704206011251</v>
      </c>
      <c r="C417">
        <f t="shared" si="9"/>
        <v>695.1704206011251</v>
      </c>
      <c r="D417" s="4">
        <f t="shared" si="10"/>
        <v>319.68894771028653</v>
      </c>
      <c r="E417" s="4">
        <f t="shared" si="11"/>
        <v>1070.6518934919636</v>
      </c>
    </row>
    <row r="418" spans="1:5" x14ac:dyDescent="0.2">
      <c r="A418" s="1">
        <v>47727</v>
      </c>
      <c r="B418">
        <v>672.85529371072187</v>
      </c>
      <c r="C418">
        <f t="shared" si="9"/>
        <v>672.85529371072187</v>
      </c>
      <c r="D418" s="4">
        <f t="shared" si="10"/>
        <v>295.32453847752993</v>
      </c>
      <c r="E418" s="4">
        <f t="shared" si="11"/>
        <v>1050.3860489439139</v>
      </c>
    </row>
    <row r="419" spans="1:5" x14ac:dyDescent="0.2">
      <c r="A419" s="1">
        <v>47757</v>
      </c>
      <c r="B419">
        <v>727.98727104804209</v>
      </c>
      <c r="C419">
        <f t="shared" si="9"/>
        <v>727.98727104804209</v>
      </c>
      <c r="D419" s="4">
        <f t="shared" si="10"/>
        <v>348.40726496725904</v>
      </c>
      <c r="E419" s="4">
        <f t="shared" si="11"/>
        <v>1107.567277128825</v>
      </c>
    </row>
    <row r="420" spans="1:5" x14ac:dyDescent="0.2">
      <c r="A420" s="1">
        <v>47788</v>
      </c>
      <c r="B420">
        <v>717.31901890150186</v>
      </c>
      <c r="C420">
        <f t="shared" si="9"/>
        <v>717.31901890150186</v>
      </c>
      <c r="D420" s="4">
        <f t="shared" si="10"/>
        <v>335.6897632637473</v>
      </c>
      <c r="E420" s="4">
        <f t="shared" si="11"/>
        <v>1098.9482745392565</v>
      </c>
    </row>
    <row r="421" spans="1:5" x14ac:dyDescent="0.2">
      <c r="A421" s="1">
        <v>47818</v>
      </c>
      <c r="B421">
        <v>664.47325833648199</v>
      </c>
      <c r="C421">
        <f t="shared" si="9"/>
        <v>664.47325833648199</v>
      </c>
      <c r="D421" s="4">
        <f t="shared" si="10"/>
        <v>280.79472487352422</v>
      </c>
      <c r="E421" s="4">
        <f t="shared" si="11"/>
        <v>1048.1517917994397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766E-971C-46C2-9EA4-57860E3184B6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5703125" customWidth="1"/>
    <col min="3" max="3" width="18.42578125" customWidth="1"/>
    <col min="4" max="4" width="33.7109375" customWidth="1"/>
    <col min="5" max="5" width="33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3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17480000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18450000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17410000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22480000</v>
      </c>
      <c r="G5" t="s">
        <v>18</v>
      </c>
      <c r="H5" s="3">
        <f>_xlfn.FORECAST.ETS.STAT($B$2:$B$298,$A$2:$A$298,4,157,1)</f>
        <v>0.33213977598085387</v>
      </c>
    </row>
    <row r="6" spans="1:8" x14ac:dyDescent="0.2">
      <c r="A6" s="1">
        <v>35186</v>
      </c>
      <c r="B6" s="2">
        <v>19820000</v>
      </c>
      <c r="G6" t="s">
        <v>19</v>
      </c>
      <c r="H6" s="3">
        <f>_xlfn.FORECAST.ETS.STAT($B$2:$B$298,$A$2:$A$298,5,157,1)</f>
        <v>0.20183948353608003</v>
      </c>
    </row>
    <row r="7" spans="1:8" x14ac:dyDescent="0.2">
      <c r="A7" s="1">
        <v>35217</v>
      </c>
      <c r="B7" s="2">
        <v>15060000</v>
      </c>
      <c r="G7" t="s">
        <v>20</v>
      </c>
      <c r="H7" s="3">
        <f>_xlfn.FORECAST.ETS.STAT($B$2:$B$298,$A$2:$A$298,6,157,1)</f>
        <v>5532497.0314042261</v>
      </c>
    </row>
    <row r="8" spans="1:8" x14ac:dyDescent="0.2">
      <c r="A8" s="1">
        <v>35247</v>
      </c>
      <c r="B8" s="2">
        <v>14110000</v>
      </c>
      <c r="G8" t="s">
        <v>21</v>
      </c>
      <c r="H8" s="3">
        <f>_xlfn.FORECAST.ETS.STAT($B$2:$B$298,$A$2:$A$298,7,157,1)</f>
        <v>11467805.25928708</v>
      </c>
    </row>
    <row r="9" spans="1:8" x14ac:dyDescent="0.2">
      <c r="A9" s="1">
        <v>35278</v>
      </c>
      <c r="B9" s="2">
        <v>18350000</v>
      </c>
    </row>
    <row r="10" spans="1:8" x14ac:dyDescent="0.2">
      <c r="A10" s="1">
        <v>35309</v>
      </c>
      <c r="B10" s="2">
        <v>17510000</v>
      </c>
    </row>
    <row r="11" spans="1:8" x14ac:dyDescent="0.2">
      <c r="A11" s="1">
        <v>35339</v>
      </c>
      <c r="B11" s="2">
        <v>19180000</v>
      </c>
    </row>
    <row r="12" spans="1:8" x14ac:dyDescent="0.2">
      <c r="A12" s="1">
        <v>35370</v>
      </c>
      <c r="B12" s="2">
        <v>20470000</v>
      </c>
    </row>
    <row r="13" spans="1:8" x14ac:dyDescent="0.2">
      <c r="A13" s="1">
        <v>35400</v>
      </c>
      <c r="B13" s="2">
        <v>23730000</v>
      </c>
    </row>
    <row r="14" spans="1:8" x14ac:dyDescent="0.2">
      <c r="A14" s="1">
        <v>35431</v>
      </c>
      <c r="B14" s="2">
        <v>17900000</v>
      </c>
    </row>
    <row r="15" spans="1:8" x14ac:dyDescent="0.2">
      <c r="A15" s="1">
        <v>35462</v>
      </c>
      <c r="B15" s="2">
        <v>16580000</v>
      </c>
    </row>
    <row r="16" spans="1:8" x14ac:dyDescent="0.2">
      <c r="A16" s="1">
        <v>35490</v>
      </c>
      <c r="B16" s="2">
        <v>23770000</v>
      </c>
    </row>
    <row r="17" spans="1:2" x14ac:dyDescent="0.2">
      <c r="A17" s="1">
        <v>35521</v>
      </c>
      <c r="B17" s="2">
        <v>26390000</v>
      </c>
    </row>
    <row r="18" spans="1:2" x14ac:dyDescent="0.2">
      <c r="A18" s="1">
        <v>35551</v>
      </c>
      <c r="B18" s="2">
        <v>33410000</v>
      </c>
    </row>
    <row r="19" spans="1:2" x14ac:dyDescent="0.2">
      <c r="A19" s="1">
        <v>35582</v>
      </c>
      <c r="B19" s="2">
        <v>18240000</v>
      </c>
    </row>
    <row r="20" spans="1:2" x14ac:dyDescent="0.2">
      <c r="A20" s="1">
        <v>35612</v>
      </c>
      <c r="B20" s="2">
        <v>13320000</v>
      </c>
    </row>
    <row r="21" spans="1:2" x14ac:dyDescent="0.2">
      <c r="A21" s="1">
        <v>35643</v>
      </c>
      <c r="B21" s="2">
        <v>15500000</v>
      </c>
    </row>
    <row r="22" spans="1:2" x14ac:dyDescent="0.2">
      <c r="A22" s="1">
        <v>35674</v>
      </c>
      <c r="B22" s="2">
        <v>27490000</v>
      </c>
    </row>
    <row r="23" spans="1:2" x14ac:dyDescent="0.2">
      <c r="A23" s="1">
        <v>35704</v>
      </c>
      <c r="B23" s="2">
        <v>56920000</v>
      </c>
    </row>
    <row r="24" spans="1:2" x14ac:dyDescent="0.2">
      <c r="A24" s="1">
        <v>35735</v>
      </c>
      <c r="B24" s="2">
        <v>43070000</v>
      </c>
    </row>
    <row r="25" spans="1:2" x14ac:dyDescent="0.2">
      <c r="A25" s="1">
        <v>35765</v>
      </c>
      <c r="B25" s="2">
        <v>42540000</v>
      </c>
    </row>
    <row r="26" spans="1:2" x14ac:dyDescent="0.2">
      <c r="A26" s="1">
        <v>35796</v>
      </c>
      <c r="B26" s="2">
        <v>33990000</v>
      </c>
    </row>
    <row r="27" spans="1:2" x14ac:dyDescent="0.2">
      <c r="A27" s="1">
        <v>35827</v>
      </c>
      <c r="B27" s="2">
        <v>32470000</v>
      </c>
    </row>
    <row r="28" spans="1:2" x14ac:dyDescent="0.2">
      <c r="A28" s="1">
        <v>35855</v>
      </c>
      <c r="B28" s="2">
        <v>48640000</v>
      </c>
    </row>
    <row r="29" spans="1:2" x14ac:dyDescent="0.2">
      <c r="A29" s="1">
        <v>35886</v>
      </c>
      <c r="B29" s="2">
        <v>50920000</v>
      </c>
    </row>
    <row r="30" spans="1:2" x14ac:dyDescent="0.2">
      <c r="A30" s="1">
        <v>35916</v>
      </c>
      <c r="B30" s="2">
        <v>56900000</v>
      </c>
    </row>
    <row r="31" spans="1:2" x14ac:dyDescent="0.2">
      <c r="A31" s="1">
        <v>35947</v>
      </c>
      <c r="B31" s="2">
        <v>37930000</v>
      </c>
    </row>
    <row r="32" spans="1:2" x14ac:dyDescent="0.2">
      <c r="A32" s="1">
        <v>35977</v>
      </c>
      <c r="B32" s="2">
        <v>44650000</v>
      </c>
    </row>
    <row r="33" spans="1:2" x14ac:dyDescent="0.2">
      <c r="A33" s="1">
        <v>36008</v>
      </c>
      <c r="B33" s="2">
        <v>62450000</v>
      </c>
    </row>
    <row r="34" spans="1:2" x14ac:dyDescent="0.2">
      <c r="A34" s="1">
        <v>36039</v>
      </c>
      <c r="B34" s="2">
        <v>111700000</v>
      </c>
    </row>
    <row r="35" spans="1:2" x14ac:dyDescent="0.2">
      <c r="A35" s="1">
        <v>36069</v>
      </c>
      <c r="B35" s="2">
        <v>103600000</v>
      </c>
    </row>
    <row r="36" spans="1:2" x14ac:dyDescent="0.2">
      <c r="A36" s="1">
        <v>36100</v>
      </c>
      <c r="B36" s="2">
        <v>76940000</v>
      </c>
    </row>
    <row r="37" spans="1:2" x14ac:dyDescent="0.2">
      <c r="A37" s="1">
        <v>36130</v>
      </c>
      <c r="B37" s="2">
        <v>109300000</v>
      </c>
    </row>
    <row r="38" spans="1:2" x14ac:dyDescent="0.2">
      <c r="A38" s="1">
        <v>36161</v>
      </c>
      <c r="B38" s="2">
        <v>96110000</v>
      </c>
    </row>
    <row r="39" spans="1:2" x14ac:dyDescent="0.2">
      <c r="A39" s="1">
        <v>36192</v>
      </c>
      <c r="B39" s="2">
        <v>55020000</v>
      </c>
    </row>
    <row r="40" spans="1:2" x14ac:dyDescent="0.2">
      <c r="A40" s="1">
        <v>36220</v>
      </c>
      <c r="B40" s="2">
        <v>55020000</v>
      </c>
    </row>
    <row r="41" spans="1:2" x14ac:dyDescent="0.2">
      <c r="A41" s="1">
        <v>36251</v>
      </c>
      <c r="B41" s="2">
        <v>76330000</v>
      </c>
    </row>
    <row r="42" spans="1:2" x14ac:dyDescent="0.2">
      <c r="A42" s="1">
        <v>36281</v>
      </c>
      <c r="B42" s="2">
        <v>103900000</v>
      </c>
    </row>
    <row r="43" spans="1:2" x14ac:dyDescent="0.2">
      <c r="A43" s="1">
        <v>36312</v>
      </c>
      <c r="B43" s="2">
        <v>105200000</v>
      </c>
    </row>
    <row r="44" spans="1:2" x14ac:dyDescent="0.2">
      <c r="A44" s="1">
        <v>36342</v>
      </c>
      <c r="B44" s="2">
        <v>119400000</v>
      </c>
    </row>
    <row r="45" spans="1:2" x14ac:dyDescent="0.2">
      <c r="A45" s="1">
        <v>36373</v>
      </c>
      <c r="B45" s="2">
        <v>120300000</v>
      </c>
    </row>
    <row r="46" spans="1:2" x14ac:dyDescent="0.2">
      <c r="A46" s="1">
        <v>36404</v>
      </c>
      <c r="B46" s="2">
        <v>144900000</v>
      </c>
    </row>
    <row r="47" spans="1:2" x14ac:dyDescent="0.2">
      <c r="A47" s="1">
        <v>36434</v>
      </c>
      <c r="B47" s="2">
        <v>117200000</v>
      </c>
    </row>
    <row r="48" spans="1:2" x14ac:dyDescent="0.2">
      <c r="A48" s="1">
        <v>36465</v>
      </c>
      <c r="B48" s="2">
        <v>154800000</v>
      </c>
    </row>
    <row r="49" spans="1:2" x14ac:dyDescent="0.2">
      <c r="A49" s="1">
        <v>36495</v>
      </c>
      <c r="B49" s="2">
        <v>132700000</v>
      </c>
    </row>
    <row r="50" spans="1:2" x14ac:dyDescent="0.2">
      <c r="A50" s="1">
        <v>36526</v>
      </c>
      <c r="B50" s="2">
        <v>123100000</v>
      </c>
    </row>
    <row r="51" spans="1:2" x14ac:dyDescent="0.2">
      <c r="A51" s="1">
        <v>36557</v>
      </c>
      <c r="B51" s="2">
        <v>106700000</v>
      </c>
    </row>
    <row r="52" spans="1:2" x14ac:dyDescent="0.2">
      <c r="A52" s="1">
        <v>36586</v>
      </c>
      <c r="B52" s="2">
        <v>210900000</v>
      </c>
    </row>
    <row r="53" spans="1:2" x14ac:dyDescent="0.2">
      <c r="A53" s="1">
        <v>36617</v>
      </c>
      <c r="B53" s="2">
        <v>232400000</v>
      </c>
    </row>
    <row r="54" spans="1:2" x14ac:dyDescent="0.2">
      <c r="A54" s="1">
        <v>36647</v>
      </c>
      <c r="B54" s="2">
        <v>189300000</v>
      </c>
    </row>
    <row r="55" spans="1:2" x14ac:dyDescent="0.2">
      <c r="A55" s="1">
        <v>36678</v>
      </c>
      <c r="B55" s="2">
        <v>134800000</v>
      </c>
    </row>
    <row r="56" spans="1:2" x14ac:dyDescent="0.2">
      <c r="A56" s="1">
        <v>36708</v>
      </c>
      <c r="B56" s="2">
        <v>118700000</v>
      </c>
    </row>
    <row r="57" spans="1:2" x14ac:dyDescent="0.2">
      <c r="A57" s="1">
        <v>36739</v>
      </c>
      <c r="B57" s="2">
        <v>112100000</v>
      </c>
    </row>
    <row r="58" spans="1:2" x14ac:dyDescent="0.2">
      <c r="A58" s="1">
        <v>36770</v>
      </c>
      <c r="B58" s="2">
        <v>149600000</v>
      </c>
    </row>
    <row r="59" spans="1:2" x14ac:dyDescent="0.2">
      <c r="A59" s="1">
        <v>36800</v>
      </c>
      <c r="B59" s="2">
        <v>185100000</v>
      </c>
    </row>
    <row r="60" spans="1:2" x14ac:dyDescent="0.2">
      <c r="A60" s="1">
        <v>36831</v>
      </c>
      <c r="B60" s="2">
        <v>180500000</v>
      </c>
    </row>
    <row r="61" spans="1:2" x14ac:dyDescent="0.2">
      <c r="A61" s="1">
        <v>36861</v>
      </c>
      <c r="B61" s="2">
        <v>150700000</v>
      </c>
    </row>
    <row r="62" spans="1:2" x14ac:dyDescent="0.2">
      <c r="A62" s="1">
        <v>36892</v>
      </c>
      <c r="B62" s="2">
        <v>107600000</v>
      </c>
    </row>
    <row r="63" spans="1:2" x14ac:dyDescent="0.2">
      <c r="A63" s="1">
        <v>36923</v>
      </c>
      <c r="B63" s="2">
        <v>103400000</v>
      </c>
    </row>
    <row r="64" spans="1:2" x14ac:dyDescent="0.2">
      <c r="A64" s="1">
        <v>36951</v>
      </c>
      <c r="B64" s="2">
        <v>103300000</v>
      </c>
    </row>
    <row r="65" spans="1:2" x14ac:dyDescent="0.2">
      <c r="A65" s="1">
        <v>36982</v>
      </c>
      <c r="B65" s="2">
        <v>250300000</v>
      </c>
    </row>
    <row r="66" spans="1:2" x14ac:dyDescent="0.2">
      <c r="A66" s="1">
        <v>37012</v>
      </c>
      <c r="B66" s="2">
        <v>150200000</v>
      </c>
    </row>
    <row r="67" spans="1:2" x14ac:dyDescent="0.2">
      <c r="A67" s="1">
        <v>37043</v>
      </c>
      <c r="B67" s="2">
        <v>99030000</v>
      </c>
    </row>
    <row r="68" spans="1:2" x14ac:dyDescent="0.2">
      <c r="A68" s="1">
        <v>37073</v>
      </c>
      <c r="B68" s="2">
        <v>77920000</v>
      </c>
    </row>
    <row r="69" spans="1:2" x14ac:dyDescent="0.2">
      <c r="A69" s="1">
        <v>37104</v>
      </c>
      <c r="B69" s="2">
        <v>78760000</v>
      </c>
    </row>
    <row r="70" spans="1:2" x14ac:dyDescent="0.2">
      <c r="A70" s="1">
        <v>37135</v>
      </c>
      <c r="B70" s="2">
        <v>147700000</v>
      </c>
    </row>
    <row r="71" spans="1:2" x14ac:dyDescent="0.2">
      <c r="A71" s="1">
        <v>37165</v>
      </c>
      <c r="B71" s="2">
        <v>342200000</v>
      </c>
    </row>
    <row r="72" spans="1:2" x14ac:dyDescent="0.2">
      <c r="A72" s="1">
        <v>37196</v>
      </c>
      <c r="B72" s="2">
        <v>307800000</v>
      </c>
    </row>
    <row r="73" spans="1:2" x14ac:dyDescent="0.2">
      <c r="A73" s="1">
        <v>37226</v>
      </c>
      <c r="B73" s="2">
        <v>236100000</v>
      </c>
    </row>
    <row r="74" spans="1:2" x14ac:dyDescent="0.2">
      <c r="A74" s="1">
        <v>37257</v>
      </c>
      <c r="B74" s="2">
        <v>216500000</v>
      </c>
    </row>
    <row r="75" spans="1:2" x14ac:dyDescent="0.2">
      <c r="A75" s="1">
        <v>37288</v>
      </c>
      <c r="B75" s="2">
        <v>224500000</v>
      </c>
    </row>
    <row r="76" spans="1:2" x14ac:dyDescent="0.2">
      <c r="A76" s="1">
        <v>37316</v>
      </c>
      <c r="B76" s="2">
        <v>201400000</v>
      </c>
    </row>
    <row r="77" spans="1:2" x14ac:dyDescent="0.2">
      <c r="A77" s="1">
        <v>37347</v>
      </c>
      <c r="B77" s="2">
        <v>223900000</v>
      </c>
    </row>
    <row r="78" spans="1:2" x14ac:dyDescent="0.2">
      <c r="A78" s="1">
        <v>37377</v>
      </c>
      <c r="B78" s="2">
        <v>138200000</v>
      </c>
    </row>
    <row r="79" spans="1:2" x14ac:dyDescent="0.2">
      <c r="A79" s="1">
        <v>37408</v>
      </c>
      <c r="B79" s="2">
        <v>116000000</v>
      </c>
    </row>
    <row r="80" spans="1:2" x14ac:dyDescent="0.2">
      <c r="A80" s="1">
        <v>37438</v>
      </c>
      <c r="B80" s="2">
        <v>101600000</v>
      </c>
    </row>
    <row r="81" spans="1:2" x14ac:dyDescent="0.2">
      <c r="A81" s="1">
        <v>37469</v>
      </c>
      <c r="B81" s="2">
        <v>159100000</v>
      </c>
    </row>
    <row r="82" spans="1:2" x14ac:dyDescent="0.2">
      <c r="A82" s="1">
        <v>37500</v>
      </c>
      <c r="B82" s="2">
        <v>157200000</v>
      </c>
    </row>
    <row r="83" spans="1:2" x14ac:dyDescent="0.2">
      <c r="A83" s="1">
        <v>37530</v>
      </c>
      <c r="B83" s="2">
        <v>209100000</v>
      </c>
    </row>
    <row r="84" spans="1:2" x14ac:dyDescent="0.2">
      <c r="A84" s="1">
        <v>37561</v>
      </c>
      <c r="B84" s="2">
        <v>149400000</v>
      </c>
    </row>
    <row r="85" spans="1:2" x14ac:dyDescent="0.2">
      <c r="A85" s="1">
        <v>37591</v>
      </c>
      <c r="B85" s="2">
        <v>135300000</v>
      </c>
    </row>
    <row r="86" spans="1:2" x14ac:dyDescent="0.2">
      <c r="A86" s="1">
        <v>37622</v>
      </c>
      <c r="B86" s="2">
        <v>72410000</v>
      </c>
    </row>
    <row r="87" spans="1:2" x14ac:dyDescent="0.2">
      <c r="A87" s="1">
        <v>37653</v>
      </c>
      <c r="B87" s="2">
        <v>76670000</v>
      </c>
    </row>
    <row r="88" spans="1:2" x14ac:dyDescent="0.2">
      <c r="A88" s="1">
        <v>37681</v>
      </c>
      <c r="B88" s="2">
        <v>80810000</v>
      </c>
    </row>
    <row r="89" spans="1:2" x14ac:dyDescent="0.2">
      <c r="A89" s="1">
        <v>37712</v>
      </c>
      <c r="B89" s="2">
        <v>112900000</v>
      </c>
    </row>
    <row r="90" spans="1:2" x14ac:dyDescent="0.2">
      <c r="A90" s="1">
        <v>37742</v>
      </c>
      <c r="B90" s="2">
        <v>124900000</v>
      </c>
    </row>
    <row r="91" spans="1:2" x14ac:dyDescent="0.2">
      <c r="A91" s="1">
        <v>37773</v>
      </c>
      <c r="B91" s="2">
        <v>74330000</v>
      </c>
    </row>
    <row r="92" spans="1:2" x14ac:dyDescent="0.2">
      <c r="A92" s="1">
        <v>37803</v>
      </c>
      <c r="B92" s="2">
        <v>58330000</v>
      </c>
    </row>
    <row r="93" spans="1:2" x14ac:dyDescent="0.2">
      <c r="A93" s="1">
        <v>37834</v>
      </c>
      <c r="B93" s="2">
        <v>61370000</v>
      </c>
    </row>
    <row r="94" spans="1:2" x14ac:dyDescent="0.2">
      <c r="A94" s="1">
        <v>37865</v>
      </c>
      <c r="B94" s="2">
        <v>59740000</v>
      </c>
    </row>
    <row r="95" spans="1:2" x14ac:dyDescent="0.2">
      <c r="A95" s="1">
        <v>37895</v>
      </c>
      <c r="B95" s="2">
        <v>91060000</v>
      </c>
    </row>
    <row r="96" spans="1:2" x14ac:dyDescent="0.2">
      <c r="A96" s="1">
        <v>37926</v>
      </c>
      <c r="B96" s="2">
        <v>194600000</v>
      </c>
    </row>
    <row r="97" spans="1:2" x14ac:dyDescent="0.2">
      <c r="A97" s="1">
        <v>37956</v>
      </c>
      <c r="B97" s="2">
        <v>101300000</v>
      </c>
    </row>
    <row r="98" spans="1:2" x14ac:dyDescent="0.2">
      <c r="A98" s="1">
        <v>37987</v>
      </c>
      <c r="B98" s="2">
        <v>66420000</v>
      </c>
    </row>
    <row r="99" spans="1:2" x14ac:dyDescent="0.2">
      <c r="A99" s="1">
        <v>38018</v>
      </c>
      <c r="B99" s="2">
        <v>43290000</v>
      </c>
    </row>
    <row r="100" spans="1:2" x14ac:dyDescent="0.2">
      <c r="A100" s="1">
        <v>38047</v>
      </c>
      <c r="B100" s="2">
        <v>62840000</v>
      </c>
    </row>
    <row r="101" spans="1:2" x14ac:dyDescent="0.2">
      <c r="A101" s="1">
        <v>38078</v>
      </c>
      <c r="B101" s="2">
        <v>55590000</v>
      </c>
    </row>
    <row r="102" spans="1:2" x14ac:dyDescent="0.2">
      <c r="A102" s="1">
        <v>38108</v>
      </c>
      <c r="B102" s="2">
        <v>46010000</v>
      </c>
    </row>
    <row r="103" spans="1:2" x14ac:dyDescent="0.2">
      <c r="A103" s="1">
        <v>38139</v>
      </c>
      <c r="B103" s="2">
        <v>43990000</v>
      </c>
    </row>
    <row r="104" spans="1:2" x14ac:dyDescent="0.2">
      <c r="A104" s="1">
        <v>38169</v>
      </c>
      <c r="B104" s="2">
        <v>31120000</v>
      </c>
    </row>
    <row r="105" spans="1:2" x14ac:dyDescent="0.2">
      <c r="A105" s="1">
        <v>38200</v>
      </c>
      <c r="B105" s="2">
        <v>33820000</v>
      </c>
    </row>
    <row r="106" spans="1:2" x14ac:dyDescent="0.2">
      <c r="A106" s="1">
        <v>38231</v>
      </c>
      <c r="B106" s="2">
        <v>38720000</v>
      </c>
    </row>
    <row r="107" spans="1:2" x14ac:dyDescent="0.2">
      <c r="A107" s="1">
        <v>38261</v>
      </c>
      <c r="B107" s="2">
        <v>41900000</v>
      </c>
    </row>
    <row r="108" spans="1:2" x14ac:dyDescent="0.2">
      <c r="A108" s="1">
        <v>38292</v>
      </c>
      <c r="B108" s="2">
        <v>68650000</v>
      </c>
    </row>
    <row r="109" spans="1:2" x14ac:dyDescent="0.2">
      <c r="A109" s="1">
        <v>38322</v>
      </c>
      <c r="B109" s="2">
        <v>56970000</v>
      </c>
    </row>
    <row r="110" spans="1:2" x14ac:dyDescent="0.2">
      <c r="A110" s="1">
        <v>38353</v>
      </c>
      <c r="B110" s="2">
        <v>45870000</v>
      </c>
    </row>
    <row r="111" spans="1:2" x14ac:dyDescent="0.2">
      <c r="A111" s="1">
        <v>38384</v>
      </c>
      <c r="B111" s="2">
        <v>29500000</v>
      </c>
    </row>
    <row r="112" spans="1:2" x14ac:dyDescent="0.2">
      <c r="A112" s="1">
        <v>38412</v>
      </c>
      <c r="B112" s="2">
        <v>32320000</v>
      </c>
    </row>
    <row r="113" spans="1:2" x14ac:dyDescent="0.2">
      <c r="A113" s="1">
        <v>38443</v>
      </c>
      <c r="B113" s="2">
        <v>31480000</v>
      </c>
    </row>
    <row r="114" spans="1:2" x14ac:dyDescent="0.2">
      <c r="A114" s="1">
        <v>38473</v>
      </c>
      <c r="B114" s="2">
        <v>57880000</v>
      </c>
    </row>
    <row r="115" spans="1:2" x14ac:dyDescent="0.2">
      <c r="A115" s="1">
        <v>38504</v>
      </c>
      <c r="B115" s="2">
        <v>36280000</v>
      </c>
    </row>
    <row r="116" spans="1:2" x14ac:dyDescent="0.2">
      <c r="A116" s="1">
        <v>38534</v>
      </c>
      <c r="B116" s="2">
        <v>35680000</v>
      </c>
    </row>
    <row r="117" spans="1:2" x14ac:dyDescent="0.2">
      <c r="A117" s="1">
        <v>38565</v>
      </c>
      <c r="B117" s="2">
        <v>37000000</v>
      </c>
    </row>
    <row r="118" spans="1:2" x14ac:dyDescent="0.2">
      <c r="A118" s="1">
        <v>38596</v>
      </c>
      <c r="B118" s="2">
        <v>31900000</v>
      </c>
    </row>
    <row r="119" spans="1:2" x14ac:dyDescent="0.2">
      <c r="A119" s="1">
        <v>38626</v>
      </c>
      <c r="B119" s="2">
        <v>32460000</v>
      </c>
    </row>
    <row r="120" spans="1:2" x14ac:dyDescent="0.2">
      <c r="A120" s="1">
        <v>38657</v>
      </c>
      <c r="B120" s="2">
        <v>33710000</v>
      </c>
    </row>
    <row r="121" spans="1:2" x14ac:dyDescent="0.2">
      <c r="A121" s="1">
        <v>38687</v>
      </c>
      <c r="B121" s="2">
        <v>41680000</v>
      </c>
    </row>
    <row r="122" spans="1:2" x14ac:dyDescent="0.2">
      <c r="A122" s="1">
        <v>38718</v>
      </c>
      <c r="B122" s="2">
        <v>26740000</v>
      </c>
    </row>
    <row r="123" spans="1:2" x14ac:dyDescent="0.2">
      <c r="A123" s="1">
        <v>38749</v>
      </c>
      <c r="B123" s="2">
        <v>18630000</v>
      </c>
    </row>
    <row r="124" spans="1:2" x14ac:dyDescent="0.2">
      <c r="A124" s="1">
        <v>38777</v>
      </c>
      <c r="B124" s="2">
        <v>24320000</v>
      </c>
    </row>
    <row r="125" spans="1:2" x14ac:dyDescent="0.2">
      <c r="A125" s="1">
        <v>38808</v>
      </c>
      <c r="B125" s="2">
        <v>25210000</v>
      </c>
    </row>
    <row r="126" spans="1:2" x14ac:dyDescent="0.2">
      <c r="A126" s="1">
        <v>38838</v>
      </c>
      <c r="B126" s="2">
        <v>30710000</v>
      </c>
    </row>
    <row r="127" spans="1:2" x14ac:dyDescent="0.2">
      <c r="A127" s="1">
        <v>38869</v>
      </c>
      <c r="B127" s="2">
        <v>24920000</v>
      </c>
    </row>
    <row r="128" spans="1:2" x14ac:dyDescent="0.2">
      <c r="A128" s="1">
        <v>38899</v>
      </c>
      <c r="B128" s="2">
        <v>17840000</v>
      </c>
    </row>
    <row r="129" spans="1:2" x14ac:dyDescent="0.2">
      <c r="A129" s="1">
        <v>38930</v>
      </c>
      <c r="B129" s="2">
        <v>18590000</v>
      </c>
    </row>
    <row r="130" spans="1:2" x14ac:dyDescent="0.2">
      <c r="A130" s="1">
        <v>38961</v>
      </c>
      <c r="B130" s="2">
        <v>26740000</v>
      </c>
    </row>
    <row r="131" spans="1:2" x14ac:dyDescent="0.2">
      <c r="A131" s="1">
        <v>38991</v>
      </c>
      <c r="B131" s="2">
        <v>36620000</v>
      </c>
    </row>
    <row r="132" spans="1:2" x14ac:dyDescent="0.2">
      <c r="A132" s="1">
        <v>39022</v>
      </c>
      <c r="B132" s="2">
        <v>30090000</v>
      </c>
    </row>
    <row r="133" spans="1:2" x14ac:dyDescent="0.2">
      <c r="A133" s="1">
        <v>39052</v>
      </c>
      <c r="B133" s="2">
        <v>27930000</v>
      </c>
    </row>
    <row r="134" spans="1:2" x14ac:dyDescent="0.2">
      <c r="A134" s="1">
        <v>39083</v>
      </c>
      <c r="B134" s="2">
        <v>26180000</v>
      </c>
    </row>
    <row r="135" spans="1:2" x14ac:dyDescent="0.2">
      <c r="A135" s="1">
        <v>39114</v>
      </c>
      <c r="B135" s="2">
        <v>24580000</v>
      </c>
    </row>
    <row r="136" spans="1:2" x14ac:dyDescent="0.2">
      <c r="A136" s="1">
        <v>39142</v>
      </c>
      <c r="B136" s="2">
        <v>23920000</v>
      </c>
    </row>
    <row r="137" spans="1:2" x14ac:dyDescent="0.2">
      <c r="A137" s="1">
        <v>39173</v>
      </c>
      <c r="B137" s="2">
        <v>33900000</v>
      </c>
    </row>
    <row r="138" spans="1:2" x14ac:dyDescent="0.2">
      <c r="A138" s="1">
        <v>39203</v>
      </c>
      <c r="B138" s="2">
        <v>27810000</v>
      </c>
    </row>
    <row r="139" spans="1:2" x14ac:dyDescent="0.2">
      <c r="A139" s="1">
        <v>39234</v>
      </c>
      <c r="B139" s="2">
        <v>19550000</v>
      </c>
    </row>
    <row r="140" spans="1:2" x14ac:dyDescent="0.2">
      <c r="A140" s="1">
        <v>39264</v>
      </c>
      <c r="B140" s="2">
        <v>13960000</v>
      </c>
    </row>
    <row r="141" spans="1:2" x14ac:dyDescent="0.2">
      <c r="A141" s="1">
        <v>39295</v>
      </c>
      <c r="B141" s="2">
        <v>16010000</v>
      </c>
    </row>
    <row r="142" spans="1:2" x14ac:dyDescent="0.2">
      <c r="A142" s="1">
        <v>39326</v>
      </c>
      <c r="B142" s="2">
        <v>17660000</v>
      </c>
    </row>
    <row r="143" spans="1:2" x14ac:dyDescent="0.2">
      <c r="A143" s="1">
        <v>39356</v>
      </c>
      <c r="B143" s="2">
        <v>18810000</v>
      </c>
    </row>
    <row r="144" spans="1:2" x14ac:dyDescent="0.2">
      <c r="A144" s="1">
        <v>39387</v>
      </c>
      <c r="B144" s="2">
        <v>20280000</v>
      </c>
    </row>
    <row r="145" spans="1:2" x14ac:dyDescent="0.2">
      <c r="A145" s="1">
        <v>39417</v>
      </c>
      <c r="B145" s="2">
        <v>18830000</v>
      </c>
    </row>
    <row r="146" spans="1:2" x14ac:dyDescent="0.2">
      <c r="A146" s="1">
        <v>39448</v>
      </c>
      <c r="B146" s="2">
        <v>17760000</v>
      </c>
    </row>
    <row r="147" spans="1:2" x14ac:dyDescent="0.2">
      <c r="A147" s="1">
        <v>39479</v>
      </c>
      <c r="B147" s="2">
        <v>22150000</v>
      </c>
    </row>
    <row r="148" spans="1:2" x14ac:dyDescent="0.2">
      <c r="A148" s="1">
        <v>39508</v>
      </c>
      <c r="B148" s="2">
        <v>25260000</v>
      </c>
    </row>
    <row r="149" spans="1:2" x14ac:dyDescent="0.2">
      <c r="A149" s="1">
        <v>39539</v>
      </c>
      <c r="B149" s="2">
        <v>22190000</v>
      </c>
    </row>
    <row r="150" spans="1:2" x14ac:dyDescent="0.2">
      <c r="A150" s="1">
        <v>39569</v>
      </c>
      <c r="B150" s="2">
        <v>15760000</v>
      </c>
    </row>
    <row r="151" spans="1:2" x14ac:dyDescent="0.2">
      <c r="A151" s="1">
        <v>39600</v>
      </c>
      <c r="B151" s="2">
        <v>20620000</v>
      </c>
    </row>
    <row r="152" spans="1:2" x14ac:dyDescent="0.2">
      <c r="A152" s="1">
        <v>39630</v>
      </c>
      <c r="B152" s="2">
        <v>11120000</v>
      </c>
    </row>
    <row r="153" spans="1:2" x14ac:dyDescent="0.2">
      <c r="A153" s="1">
        <v>39661</v>
      </c>
      <c r="B153" s="2">
        <v>10220000</v>
      </c>
    </row>
    <row r="154" spans="1:2" x14ac:dyDescent="0.2">
      <c r="A154" s="1">
        <v>39692</v>
      </c>
      <c r="B154" s="2">
        <v>12560000</v>
      </c>
    </row>
    <row r="155" spans="1:2" x14ac:dyDescent="0.2">
      <c r="A155" s="1">
        <v>39722</v>
      </c>
      <c r="B155" s="2">
        <v>19700000</v>
      </c>
    </row>
    <row r="156" spans="1:2" x14ac:dyDescent="0.2">
      <c r="A156" s="1">
        <v>39753</v>
      </c>
      <c r="B156" s="2">
        <v>18220000</v>
      </c>
    </row>
    <row r="157" spans="1:2" x14ac:dyDescent="0.2">
      <c r="A157" s="1">
        <v>39783</v>
      </c>
      <c r="B157" s="2">
        <v>13970000</v>
      </c>
    </row>
    <row r="158" spans="1:2" x14ac:dyDescent="0.2">
      <c r="A158" s="1">
        <v>39814</v>
      </c>
      <c r="B158" s="2">
        <v>16420000</v>
      </c>
    </row>
    <row r="159" spans="1:2" x14ac:dyDescent="0.2">
      <c r="A159" s="1">
        <v>39845</v>
      </c>
      <c r="B159" s="2">
        <v>13490000</v>
      </c>
    </row>
    <row r="160" spans="1:2" x14ac:dyDescent="0.2">
      <c r="A160" s="1">
        <v>39873</v>
      </c>
      <c r="B160" s="2">
        <v>15020000</v>
      </c>
    </row>
    <row r="161" spans="1:2" x14ac:dyDescent="0.2">
      <c r="A161" s="1">
        <v>39904</v>
      </c>
      <c r="B161" s="2">
        <v>18690000</v>
      </c>
    </row>
    <row r="162" spans="1:2" x14ac:dyDescent="0.2">
      <c r="A162" s="1">
        <v>39934</v>
      </c>
      <c r="B162" s="2">
        <v>18170000</v>
      </c>
    </row>
    <row r="163" spans="1:2" x14ac:dyDescent="0.2">
      <c r="A163" s="1">
        <v>39965</v>
      </c>
      <c r="B163" s="2">
        <v>13980000</v>
      </c>
    </row>
    <row r="164" spans="1:2" x14ac:dyDescent="0.2">
      <c r="A164" s="1">
        <v>39995</v>
      </c>
      <c r="B164" s="2">
        <v>11400000</v>
      </c>
    </row>
    <row r="165" spans="1:2" x14ac:dyDescent="0.2">
      <c r="A165" s="1">
        <v>40026</v>
      </c>
      <c r="B165" s="2">
        <v>10970000</v>
      </c>
    </row>
    <row r="166" spans="1:2" x14ac:dyDescent="0.2">
      <c r="A166" s="1">
        <v>40057</v>
      </c>
      <c r="B166" s="2">
        <v>13450000</v>
      </c>
    </row>
    <row r="167" spans="1:2" x14ac:dyDescent="0.2">
      <c r="A167" s="1">
        <v>40087</v>
      </c>
      <c r="B167" s="2">
        <v>18140000</v>
      </c>
    </row>
    <row r="168" spans="1:2" x14ac:dyDescent="0.2">
      <c r="A168" s="1">
        <v>40118</v>
      </c>
      <c r="B168" s="2">
        <v>21730000</v>
      </c>
    </row>
    <row r="169" spans="1:2" x14ac:dyDescent="0.2">
      <c r="A169" s="1">
        <v>40148</v>
      </c>
      <c r="B169" s="2">
        <v>17130000</v>
      </c>
    </row>
    <row r="170" spans="1:2" x14ac:dyDescent="0.2">
      <c r="A170" s="1">
        <v>40179</v>
      </c>
      <c r="B170" s="2">
        <v>16860000</v>
      </c>
    </row>
    <row r="171" spans="1:2" x14ac:dyDescent="0.2">
      <c r="A171" s="1">
        <v>40210</v>
      </c>
      <c r="B171" s="2">
        <v>17330000</v>
      </c>
    </row>
    <row r="172" spans="1:2" x14ac:dyDescent="0.2">
      <c r="A172" s="1">
        <v>40238</v>
      </c>
      <c r="B172" s="2">
        <v>17330000</v>
      </c>
    </row>
    <row r="173" spans="1:2" x14ac:dyDescent="0.2">
      <c r="A173" s="1">
        <v>40269</v>
      </c>
      <c r="B173" s="2">
        <v>35920000</v>
      </c>
    </row>
    <row r="174" spans="1:2" x14ac:dyDescent="0.2">
      <c r="A174" s="1">
        <v>40299</v>
      </c>
      <c r="B174" s="2">
        <v>27510000</v>
      </c>
    </row>
    <row r="175" spans="1:2" x14ac:dyDescent="0.2">
      <c r="A175" s="1">
        <v>40330</v>
      </c>
      <c r="B175" s="2">
        <v>25470000</v>
      </c>
    </row>
    <row r="176" spans="1:2" x14ac:dyDescent="0.2">
      <c r="A176" s="1">
        <v>40360</v>
      </c>
      <c r="B176" s="2">
        <v>21880000</v>
      </c>
    </row>
    <row r="177" spans="1:2" x14ac:dyDescent="0.2">
      <c r="A177" s="1">
        <v>40391</v>
      </c>
      <c r="B177" s="2">
        <v>19970000</v>
      </c>
    </row>
    <row r="178" spans="1:2" x14ac:dyDescent="0.2">
      <c r="A178" s="1">
        <v>40422</v>
      </c>
      <c r="B178" s="2">
        <v>22320000</v>
      </c>
    </row>
    <row r="179" spans="1:2" x14ac:dyDescent="0.2">
      <c r="A179" s="1">
        <v>40452</v>
      </c>
      <c r="B179" s="2">
        <v>26480000</v>
      </c>
    </row>
    <row r="180" spans="1:2" x14ac:dyDescent="0.2">
      <c r="A180" s="1">
        <v>40483</v>
      </c>
      <c r="B180" s="2">
        <v>23750000</v>
      </c>
    </row>
    <row r="181" spans="1:2" x14ac:dyDescent="0.2">
      <c r="A181" s="1">
        <v>40513</v>
      </c>
      <c r="B181" s="2">
        <v>17560000</v>
      </c>
    </row>
    <row r="182" spans="1:2" x14ac:dyDescent="0.2">
      <c r="A182" s="1">
        <v>40544</v>
      </c>
      <c r="B182" s="2">
        <v>15470000</v>
      </c>
    </row>
    <row r="183" spans="1:2" x14ac:dyDescent="0.2">
      <c r="A183" s="1">
        <v>40575</v>
      </c>
      <c r="B183" s="2">
        <v>30200000</v>
      </c>
    </row>
    <row r="184" spans="1:2" x14ac:dyDescent="0.2">
      <c r="A184" s="1">
        <v>40603</v>
      </c>
      <c r="B184" s="2">
        <v>24430000</v>
      </c>
    </row>
    <row r="185" spans="1:2" x14ac:dyDescent="0.2">
      <c r="A185" s="1">
        <v>40634</v>
      </c>
      <c r="B185" s="2">
        <v>67200000</v>
      </c>
    </row>
    <row r="186" spans="1:2" x14ac:dyDescent="0.2">
      <c r="A186" s="1">
        <v>40664</v>
      </c>
      <c r="B186" s="2">
        <v>64420000</v>
      </c>
    </row>
    <row r="187" spans="1:2" x14ac:dyDescent="0.2">
      <c r="A187" s="1">
        <v>40695</v>
      </c>
      <c r="B187" s="2">
        <v>45730000</v>
      </c>
    </row>
    <row r="188" spans="1:2" x14ac:dyDescent="0.2">
      <c r="A188" s="1">
        <v>40725</v>
      </c>
      <c r="B188" s="2">
        <v>31940000</v>
      </c>
    </row>
    <row r="189" spans="1:2" x14ac:dyDescent="0.2">
      <c r="A189" s="1">
        <v>40756</v>
      </c>
      <c r="B189" s="2">
        <v>37900000</v>
      </c>
    </row>
    <row r="190" spans="1:2" x14ac:dyDescent="0.2">
      <c r="A190" s="1">
        <v>40787</v>
      </c>
      <c r="B190" s="2">
        <v>45970000</v>
      </c>
    </row>
    <row r="191" spans="1:2" x14ac:dyDescent="0.2">
      <c r="A191" s="1">
        <v>40817</v>
      </c>
      <c r="B191" s="2">
        <v>110500000</v>
      </c>
    </row>
    <row r="192" spans="1:2" x14ac:dyDescent="0.2">
      <c r="A192" s="1">
        <v>40848</v>
      </c>
      <c r="B192" s="2">
        <v>130300000</v>
      </c>
    </row>
    <row r="193" spans="1:2" x14ac:dyDescent="0.2">
      <c r="A193" s="1">
        <v>40878</v>
      </c>
      <c r="B193" s="2">
        <v>96600000</v>
      </c>
    </row>
    <row r="194" spans="1:2" x14ac:dyDescent="0.2">
      <c r="A194" s="1">
        <v>40909</v>
      </c>
      <c r="B194" s="2">
        <v>66240000</v>
      </c>
    </row>
    <row r="195" spans="1:2" x14ac:dyDescent="0.2">
      <c r="A195" s="1">
        <v>40940</v>
      </c>
      <c r="B195" s="2">
        <v>53970000</v>
      </c>
    </row>
    <row r="196" spans="1:2" x14ac:dyDescent="0.2">
      <c r="A196" s="1">
        <v>40969</v>
      </c>
      <c r="B196" s="2">
        <v>60680000</v>
      </c>
    </row>
    <row r="197" spans="1:2" x14ac:dyDescent="0.2">
      <c r="A197" s="1">
        <v>41000</v>
      </c>
      <c r="B197" s="2">
        <v>60830000</v>
      </c>
    </row>
    <row r="198" spans="1:2" x14ac:dyDescent="0.2">
      <c r="A198" s="1">
        <v>41030</v>
      </c>
      <c r="B198" s="2">
        <v>59880000</v>
      </c>
    </row>
    <row r="199" spans="1:2" x14ac:dyDescent="0.2">
      <c r="A199" s="1">
        <v>41061</v>
      </c>
      <c r="B199" s="2">
        <v>61010000</v>
      </c>
    </row>
    <row r="200" spans="1:2" x14ac:dyDescent="0.2">
      <c r="A200" s="1">
        <v>41091</v>
      </c>
      <c r="B200" s="2">
        <v>66070000</v>
      </c>
    </row>
    <row r="201" spans="1:2" x14ac:dyDescent="0.2">
      <c r="A201" s="1">
        <v>41122</v>
      </c>
      <c r="B201" s="2">
        <v>56410000</v>
      </c>
    </row>
    <row r="202" spans="1:2" x14ac:dyDescent="0.2">
      <c r="A202" s="1">
        <v>41153</v>
      </c>
      <c r="B202" s="2">
        <v>60850000</v>
      </c>
    </row>
    <row r="203" spans="1:2" x14ac:dyDescent="0.2">
      <c r="A203" s="1">
        <v>41183</v>
      </c>
      <c r="B203" s="2">
        <v>107800000</v>
      </c>
    </row>
    <row r="204" spans="1:2" x14ac:dyDescent="0.2">
      <c r="A204" s="1">
        <v>41214</v>
      </c>
      <c r="B204" s="2">
        <v>84300000</v>
      </c>
    </row>
    <row r="205" spans="1:2" x14ac:dyDescent="0.2">
      <c r="A205" s="1">
        <v>41244</v>
      </c>
      <c r="B205" s="2">
        <v>58700000</v>
      </c>
    </row>
    <row r="206" spans="1:2" x14ac:dyDescent="0.2">
      <c r="A206" s="1">
        <v>41275</v>
      </c>
      <c r="B206" s="2">
        <v>42710000</v>
      </c>
    </row>
    <row r="207" spans="1:2" x14ac:dyDescent="0.2">
      <c r="A207" s="1">
        <v>41306</v>
      </c>
      <c r="B207" s="2">
        <v>42110000</v>
      </c>
    </row>
    <row r="208" spans="1:2" x14ac:dyDescent="0.2">
      <c r="A208" s="1">
        <v>41334</v>
      </c>
      <c r="B208" s="2">
        <v>72100000</v>
      </c>
    </row>
    <row r="209" spans="1:2" x14ac:dyDescent="0.2">
      <c r="A209" s="1">
        <v>41365</v>
      </c>
      <c r="B209" s="2">
        <v>64710000</v>
      </c>
    </row>
    <row r="210" spans="1:2" x14ac:dyDescent="0.2">
      <c r="A210" s="1">
        <v>41395</v>
      </c>
      <c r="B210" s="2">
        <v>114900000</v>
      </c>
    </row>
    <row r="211" spans="1:2" x14ac:dyDescent="0.2">
      <c r="A211" s="1">
        <v>41426</v>
      </c>
      <c r="B211" s="2">
        <v>80980000</v>
      </c>
    </row>
    <row r="212" spans="1:2" x14ac:dyDescent="0.2">
      <c r="A212" s="1">
        <v>41456</v>
      </c>
      <c r="B212" s="2">
        <v>39670000</v>
      </c>
    </row>
    <row r="213" spans="1:2" x14ac:dyDescent="0.2">
      <c r="A213" s="1">
        <v>41487</v>
      </c>
      <c r="B213" s="2">
        <v>38430000</v>
      </c>
    </row>
    <row r="214" spans="1:2" x14ac:dyDescent="0.2">
      <c r="A214" s="1">
        <v>41518</v>
      </c>
      <c r="B214" s="2">
        <v>50970000</v>
      </c>
    </row>
    <row r="215" spans="1:2" x14ac:dyDescent="0.2">
      <c r="A215" s="1">
        <v>41548</v>
      </c>
      <c r="B215" s="2">
        <v>61880000</v>
      </c>
    </row>
    <row r="216" spans="1:2" x14ac:dyDescent="0.2">
      <c r="A216" s="1">
        <v>41579</v>
      </c>
      <c r="B216" s="2">
        <v>98550000</v>
      </c>
    </row>
    <row r="217" spans="1:2" x14ac:dyDescent="0.2">
      <c r="A217" s="1">
        <v>41609</v>
      </c>
      <c r="B217" s="2">
        <v>102400000</v>
      </c>
    </row>
    <row r="218" spans="1:2" x14ac:dyDescent="0.2">
      <c r="A218" s="1">
        <v>41640</v>
      </c>
      <c r="B218" s="2">
        <v>99710000</v>
      </c>
    </row>
    <row r="219" spans="1:2" x14ac:dyDescent="0.2">
      <c r="A219" s="1">
        <v>41671</v>
      </c>
      <c r="B219" s="2">
        <v>97270000</v>
      </c>
    </row>
    <row r="220" spans="1:2" x14ac:dyDescent="0.2">
      <c r="A220" s="1">
        <v>41699</v>
      </c>
      <c r="B220" s="2">
        <v>114700000</v>
      </c>
    </row>
    <row r="221" spans="1:2" x14ac:dyDescent="0.2">
      <c r="A221" s="1">
        <v>41730</v>
      </c>
      <c r="B221" s="2">
        <v>114700000</v>
      </c>
    </row>
    <row r="222" spans="1:2" x14ac:dyDescent="0.2">
      <c r="A222" s="1">
        <v>41760</v>
      </c>
      <c r="B222" s="2">
        <v>84030000</v>
      </c>
    </row>
    <row r="223" spans="1:2" x14ac:dyDescent="0.2">
      <c r="A223" s="1">
        <v>41791</v>
      </c>
      <c r="B223" s="2">
        <v>55460000</v>
      </c>
    </row>
    <row r="224" spans="1:2" x14ac:dyDescent="0.2">
      <c r="A224" s="1">
        <v>41821</v>
      </c>
      <c r="B224" s="2">
        <v>56930000</v>
      </c>
    </row>
    <row r="225" spans="1:2" x14ac:dyDescent="0.2">
      <c r="A225" s="1">
        <v>41852</v>
      </c>
      <c r="B225" s="2">
        <v>73400000</v>
      </c>
    </row>
    <row r="226" spans="1:2" x14ac:dyDescent="0.2">
      <c r="A226" s="1">
        <v>41883</v>
      </c>
      <c r="B226" s="2">
        <v>73960000</v>
      </c>
    </row>
    <row r="227" spans="1:2" x14ac:dyDescent="0.2">
      <c r="A227" s="1">
        <v>41913</v>
      </c>
      <c r="B227" s="2">
        <v>127100000</v>
      </c>
    </row>
    <row r="228" spans="1:2" x14ac:dyDescent="0.2">
      <c r="A228" s="1">
        <v>41944</v>
      </c>
      <c r="B228" s="2">
        <v>103900000</v>
      </c>
    </row>
    <row r="229" spans="1:2" x14ac:dyDescent="0.2">
      <c r="A229" s="1">
        <v>41974</v>
      </c>
      <c r="B229" s="2">
        <v>135300000</v>
      </c>
    </row>
    <row r="230" spans="1:2" x14ac:dyDescent="0.2">
      <c r="A230" s="1">
        <v>42005</v>
      </c>
      <c r="B230" s="2">
        <v>80820000</v>
      </c>
    </row>
    <row r="231" spans="1:2" x14ac:dyDescent="0.2">
      <c r="A231" s="1">
        <v>42036</v>
      </c>
      <c r="B231" s="2">
        <v>99330000</v>
      </c>
    </row>
    <row r="232" spans="1:2" x14ac:dyDescent="0.2">
      <c r="A232" s="1">
        <v>42064</v>
      </c>
      <c r="B232" s="2">
        <v>90180000</v>
      </c>
    </row>
    <row r="233" spans="1:2" x14ac:dyDescent="0.2">
      <c r="A233" s="1">
        <v>42095</v>
      </c>
      <c r="B233" s="2">
        <v>82300000</v>
      </c>
    </row>
    <row r="234" spans="1:2" x14ac:dyDescent="0.2">
      <c r="A234" s="1">
        <v>42125</v>
      </c>
      <c r="B234" s="2">
        <v>61780000</v>
      </c>
    </row>
    <row r="235" spans="1:2" x14ac:dyDescent="0.2">
      <c r="A235" s="1">
        <v>42156</v>
      </c>
      <c r="B235" s="2">
        <v>49920000</v>
      </c>
    </row>
    <row r="236" spans="1:2" x14ac:dyDescent="0.2">
      <c r="A236" s="1">
        <v>42186</v>
      </c>
      <c r="B236" s="2">
        <v>36530000</v>
      </c>
    </row>
    <row r="237" spans="1:2" x14ac:dyDescent="0.2">
      <c r="A237" s="1">
        <v>42217</v>
      </c>
      <c r="B237" s="2">
        <v>37410000</v>
      </c>
    </row>
    <row r="238" spans="1:2" x14ac:dyDescent="0.2">
      <c r="A238" s="1">
        <v>42248</v>
      </c>
      <c r="B238" s="2">
        <v>33330000</v>
      </c>
    </row>
    <row r="239" spans="1:2" x14ac:dyDescent="0.2">
      <c r="A239" s="1">
        <v>42278</v>
      </c>
      <c r="B239" s="2">
        <v>70400000</v>
      </c>
    </row>
    <row r="240" spans="1:2" x14ac:dyDescent="0.2">
      <c r="A240" s="1">
        <v>42309</v>
      </c>
      <c r="B240" s="2">
        <v>67630000</v>
      </c>
    </row>
    <row r="241" spans="1:2" x14ac:dyDescent="0.2">
      <c r="A241" s="1">
        <v>42339</v>
      </c>
      <c r="B241" s="2">
        <v>55230000</v>
      </c>
    </row>
    <row r="242" spans="1:2" x14ac:dyDescent="0.2">
      <c r="A242" s="1">
        <v>42370</v>
      </c>
      <c r="B242" s="2">
        <v>55850000</v>
      </c>
    </row>
    <row r="243" spans="1:2" x14ac:dyDescent="0.2">
      <c r="A243" s="1">
        <v>42401</v>
      </c>
      <c r="B243" s="2">
        <v>38930000</v>
      </c>
    </row>
    <row r="244" spans="1:2" x14ac:dyDescent="0.2">
      <c r="A244" s="1">
        <v>42430</v>
      </c>
      <c r="B244" s="2">
        <v>37730000</v>
      </c>
    </row>
    <row r="245" spans="1:2" x14ac:dyDescent="0.2">
      <c r="A245" s="1">
        <v>42461</v>
      </c>
      <c r="B245" s="2">
        <v>30070000</v>
      </c>
    </row>
    <row r="246" spans="1:2" x14ac:dyDescent="0.2">
      <c r="A246" s="1">
        <v>42491</v>
      </c>
      <c r="B246" s="2">
        <v>45230000</v>
      </c>
    </row>
    <row r="247" spans="1:2" x14ac:dyDescent="0.2">
      <c r="A247" s="1">
        <v>42522</v>
      </c>
      <c r="B247" s="2">
        <v>26890000</v>
      </c>
    </row>
    <row r="248" spans="1:2" x14ac:dyDescent="0.2">
      <c r="A248" s="1">
        <v>42552</v>
      </c>
      <c r="B248" s="2">
        <v>19150000</v>
      </c>
    </row>
    <row r="249" spans="1:2" x14ac:dyDescent="0.2">
      <c r="A249" s="1">
        <v>42583</v>
      </c>
      <c r="B249" s="2">
        <v>15760000</v>
      </c>
    </row>
    <row r="250" spans="1:2" x14ac:dyDescent="0.2">
      <c r="A250" s="1">
        <v>42614</v>
      </c>
      <c r="B250" s="2">
        <v>43660000</v>
      </c>
    </row>
    <row r="251" spans="1:2" x14ac:dyDescent="0.2">
      <c r="A251" s="1">
        <v>42644</v>
      </c>
      <c r="B251" s="2">
        <v>38840000</v>
      </c>
    </row>
    <row r="252" spans="1:2" x14ac:dyDescent="0.2">
      <c r="A252" s="1">
        <v>42675</v>
      </c>
      <c r="B252" s="2">
        <v>33080000</v>
      </c>
    </row>
    <row r="253" spans="1:2" x14ac:dyDescent="0.2">
      <c r="A253" s="1">
        <v>42705</v>
      </c>
      <c r="B253" s="2">
        <v>22020000</v>
      </c>
    </row>
    <row r="254" spans="1:2" x14ac:dyDescent="0.2">
      <c r="A254" s="1">
        <v>42736</v>
      </c>
      <c r="B254" s="2">
        <v>22580000</v>
      </c>
    </row>
    <row r="255" spans="1:2" x14ac:dyDescent="0.2">
      <c r="A255" s="1">
        <v>42767</v>
      </c>
      <c r="B255" s="2">
        <v>27980000</v>
      </c>
    </row>
    <row r="256" spans="1:2" x14ac:dyDescent="0.2">
      <c r="A256" s="1">
        <v>42795</v>
      </c>
      <c r="B256" s="2">
        <v>36550000</v>
      </c>
    </row>
    <row r="257" spans="1:2" x14ac:dyDescent="0.2">
      <c r="A257" s="1">
        <v>42826</v>
      </c>
      <c r="B257" s="2">
        <v>36630000</v>
      </c>
    </row>
    <row r="258" spans="1:2" x14ac:dyDescent="0.2">
      <c r="A258" s="1">
        <v>42856</v>
      </c>
      <c r="B258" s="2">
        <v>24120000</v>
      </c>
    </row>
    <row r="259" spans="1:2" x14ac:dyDescent="0.2">
      <c r="A259" s="1">
        <v>42887</v>
      </c>
      <c r="B259" s="2">
        <v>20150000</v>
      </c>
    </row>
    <row r="260" spans="1:2" x14ac:dyDescent="0.2">
      <c r="A260" s="1">
        <v>42917</v>
      </c>
      <c r="B260" s="2">
        <v>18040000</v>
      </c>
    </row>
    <row r="261" spans="1:2" x14ac:dyDescent="0.2">
      <c r="A261" s="1">
        <v>42948</v>
      </c>
      <c r="B261" s="2">
        <v>16010000</v>
      </c>
    </row>
    <row r="262" spans="1:2" x14ac:dyDescent="0.2">
      <c r="A262" s="1">
        <v>42979</v>
      </c>
      <c r="B262" s="2">
        <v>32840000</v>
      </c>
    </row>
    <row r="263" spans="1:2" x14ac:dyDescent="0.2">
      <c r="A263" s="1">
        <v>43009</v>
      </c>
      <c r="B263" s="2">
        <v>32840000</v>
      </c>
    </row>
    <row r="264" spans="1:2" x14ac:dyDescent="0.2">
      <c r="A264" s="1">
        <v>43040</v>
      </c>
      <c r="B264" s="2">
        <v>22350000</v>
      </c>
    </row>
    <row r="265" spans="1:2" x14ac:dyDescent="0.2">
      <c r="A265" s="1">
        <v>43070</v>
      </c>
      <c r="B265" s="2">
        <v>21290000</v>
      </c>
    </row>
    <row r="266" spans="1:2" x14ac:dyDescent="0.2">
      <c r="A266" s="1">
        <v>43101</v>
      </c>
      <c r="B266" s="2">
        <v>19450000</v>
      </c>
    </row>
    <row r="267" spans="1:2" x14ac:dyDescent="0.2">
      <c r="A267" s="1">
        <v>43132</v>
      </c>
      <c r="B267" s="2">
        <v>13970000</v>
      </c>
    </row>
    <row r="268" spans="1:2" x14ac:dyDescent="0.2">
      <c r="A268" s="1">
        <v>43160</v>
      </c>
      <c r="B268" s="2">
        <v>16590000</v>
      </c>
    </row>
    <row r="269" spans="1:2" x14ac:dyDescent="0.2">
      <c r="A269" s="1">
        <v>43191</v>
      </c>
      <c r="B269" s="2">
        <v>18480000</v>
      </c>
    </row>
    <row r="270" spans="1:2" x14ac:dyDescent="0.2">
      <c r="A270" s="1">
        <v>43221</v>
      </c>
      <c r="B270" s="2">
        <v>17690000</v>
      </c>
    </row>
    <row r="271" spans="1:2" x14ac:dyDescent="0.2">
      <c r="A271" s="1">
        <v>43252</v>
      </c>
      <c r="B271" s="2">
        <v>26340000</v>
      </c>
    </row>
    <row r="272" spans="1:2" x14ac:dyDescent="0.2">
      <c r="A272" s="1">
        <v>43282</v>
      </c>
      <c r="B272" s="2">
        <v>11600000</v>
      </c>
    </row>
    <row r="273" spans="1:2" x14ac:dyDescent="0.2">
      <c r="A273" s="1">
        <v>43313</v>
      </c>
      <c r="B273" s="2">
        <v>12530000</v>
      </c>
    </row>
    <row r="274" spans="1:2" x14ac:dyDescent="0.2">
      <c r="A274" s="1">
        <v>43344</v>
      </c>
      <c r="B274" s="2">
        <v>13670000</v>
      </c>
    </row>
    <row r="275" spans="1:2" x14ac:dyDescent="0.2">
      <c r="A275" s="1">
        <v>43374</v>
      </c>
      <c r="B275" s="2">
        <v>20750000</v>
      </c>
    </row>
    <row r="276" spans="1:2" x14ac:dyDescent="0.2">
      <c r="A276" s="1">
        <v>43405</v>
      </c>
      <c r="B276" s="2">
        <v>19920000</v>
      </c>
    </row>
    <row r="277" spans="1:2" x14ac:dyDescent="0.2">
      <c r="A277" s="1">
        <v>43435</v>
      </c>
      <c r="B277" s="2">
        <v>18840000</v>
      </c>
    </row>
    <row r="278" spans="1:2" x14ac:dyDescent="0.2">
      <c r="A278" s="1">
        <v>43466</v>
      </c>
      <c r="B278" s="2">
        <v>15360000</v>
      </c>
    </row>
    <row r="279" spans="1:2" x14ac:dyDescent="0.2">
      <c r="A279" s="1">
        <v>43497</v>
      </c>
      <c r="B279" s="2">
        <v>20520000</v>
      </c>
    </row>
    <row r="280" spans="1:2" x14ac:dyDescent="0.2">
      <c r="A280" s="1">
        <v>43525</v>
      </c>
      <c r="B280" s="2">
        <v>25750000</v>
      </c>
    </row>
    <row r="281" spans="1:2" x14ac:dyDescent="0.2">
      <c r="A281" s="1">
        <v>43556</v>
      </c>
      <c r="B281" s="2">
        <v>21210000</v>
      </c>
    </row>
    <row r="282" spans="1:2" x14ac:dyDescent="0.2">
      <c r="A282" s="1">
        <v>43586</v>
      </c>
      <c r="B282" s="2">
        <v>23360000</v>
      </c>
    </row>
    <row r="283" spans="1:2" x14ac:dyDescent="0.2">
      <c r="A283" s="1">
        <v>43617</v>
      </c>
      <c r="B283" s="2">
        <v>14440000</v>
      </c>
    </row>
    <row r="284" spans="1:2" x14ac:dyDescent="0.2">
      <c r="A284" s="1">
        <v>43647</v>
      </c>
      <c r="B284" s="2">
        <v>13170000</v>
      </c>
    </row>
    <row r="285" spans="1:2" x14ac:dyDescent="0.2">
      <c r="A285" s="1">
        <v>43678</v>
      </c>
      <c r="B285" s="2">
        <v>12220000</v>
      </c>
    </row>
    <row r="286" spans="1:2" x14ac:dyDescent="0.2">
      <c r="A286" s="1">
        <v>43709</v>
      </c>
      <c r="B286" s="2">
        <v>25070000</v>
      </c>
    </row>
    <row r="287" spans="1:2" x14ac:dyDescent="0.2">
      <c r="A287" s="1">
        <v>43739</v>
      </c>
      <c r="B287" s="2">
        <v>21600000</v>
      </c>
    </row>
    <row r="288" spans="1:2" x14ac:dyDescent="0.2">
      <c r="A288" s="1">
        <v>43770</v>
      </c>
      <c r="B288" s="2">
        <v>19190000</v>
      </c>
    </row>
    <row r="289" spans="1:5" x14ac:dyDescent="0.2">
      <c r="A289" s="1">
        <v>43800</v>
      </c>
      <c r="B289" s="2">
        <v>17560000</v>
      </c>
    </row>
    <row r="290" spans="1:5" x14ac:dyDescent="0.2">
      <c r="A290" s="1">
        <v>43831</v>
      </c>
      <c r="B290" s="2">
        <v>14180000</v>
      </c>
    </row>
    <row r="291" spans="1:5" x14ac:dyDescent="0.2">
      <c r="A291" s="1">
        <v>43862</v>
      </c>
      <c r="B291" s="2">
        <v>16090000</v>
      </c>
    </row>
    <row r="292" spans="1:5" x14ac:dyDescent="0.2">
      <c r="A292" s="1">
        <v>43891</v>
      </c>
      <c r="B292" s="2">
        <v>17600000</v>
      </c>
    </row>
    <row r="293" spans="1:5" x14ac:dyDescent="0.2">
      <c r="A293" s="1">
        <v>43922</v>
      </c>
      <c r="B293" s="2">
        <v>19590000</v>
      </c>
    </row>
    <row r="294" spans="1:5" x14ac:dyDescent="0.2">
      <c r="A294" s="1">
        <v>43952</v>
      </c>
      <c r="B294" s="2">
        <v>18920000</v>
      </c>
    </row>
    <row r="295" spans="1:5" x14ac:dyDescent="0.2">
      <c r="A295" s="1">
        <v>43983</v>
      </c>
      <c r="B295" s="2">
        <v>16300000</v>
      </c>
    </row>
    <row r="296" spans="1:5" x14ac:dyDescent="0.2">
      <c r="A296" s="1">
        <v>44013</v>
      </c>
      <c r="B296" s="2">
        <v>12370000</v>
      </c>
    </row>
    <row r="297" spans="1:5" x14ac:dyDescent="0.2">
      <c r="A297" s="1">
        <v>44044</v>
      </c>
      <c r="B297" s="2">
        <v>11910000</v>
      </c>
    </row>
    <row r="298" spans="1:5" x14ac:dyDescent="0.2">
      <c r="A298" s="1">
        <v>44075</v>
      </c>
      <c r="B298" s="2">
        <v>21530000</v>
      </c>
      <c r="C298" s="2">
        <v>21530000</v>
      </c>
      <c r="D298" s="2">
        <v>21530000</v>
      </c>
      <c r="E298" s="2">
        <v>21530000</v>
      </c>
    </row>
    <row r="299" spans="1:5" x14ac:dyDescent="0.2">
      <c r="A299" s="1">
        <v>44105</v>
      </c>
      <c r="B299">
        <v>3909387.330260314</v>
      </c>
      <c r="C299" s="2">
        <f t="shared" ref="C299:C330" si="0">_xlfn.FORECAST.ETS(A299,$B$2:$B$298,$A$2:$A$298,157,1)</f>
        <v>3909387.330260314</v>
      </c>
      <c r="D299" s="2">
        <f t="shared" ref="D299:D330" si="1">C299-_xlfn.FORECAST.ETS.CONFINT(A299,$B$2:$B$298,$A$2:$A$298,0.95,157,1)</f>
        <v>-47866720.934087649</v>
      </c>
      <c r="E299" s="2">
        <f t="shared" ref="E299:E330" si="2">C299+_xlfn.FORECAST.ETS.CONFINT(A299,$B$2:$B$298,$A$2:$A$298,0.95,157,1)</f>
        <v>55685495.594608277</v>
      </c>
    </row>
    <row r="300" spans="1:5" x14ac:dyDescent="0.2">
      <c r="A300" s="1">
        <v>44136</v>
      </c>
      <c r="B300">
        <v>4840411.55153016</v>
      </c>
      <c r="C300" s="2">
        <f t="shared" si="0"/>
        <v>4840411.55153016</v>
      </c>
      <c r="D300" s="2">
        <f t="shared" si="1"/>
        <v>-68345460.882938683</v>
      </c>
      <c r="E300" s="2">
        <f t="shared" si="2"/>
        <v>78026283.985999018</v>
      </c>
    </row>
    <row r="301" spans="1:5" x14ac:dyDescent="0.2">
      <c r="A301" s="1">
        <v>44166</v>
      </c>
      <c r="B301">
        <v>6230264.9188455939</v>
      </c>
      <c r="C301" s="2">
        <f t="shared" si="0"/>
        <v>6230264.9188455939</v>
      </c>
      <c r="D301" s="2">
        <f t="shared" si="1"/>
        <v>-83418702.230786577</v>
      </c>
      <c r="E301" s="2">
        <f t="shared" si="2"/>
        <v>95879232.068477765</v>
      </c>
    </row>
    <row r="302" spans="1:5" x14ac:dyDescent="0.2">
      <c r="A302" s="1">
        <v>44197</v>
      </c>
      <c r="B302">
        <v>4783853.8859633729</v>
      </c>
      <c r="C302" s="2">
        <f t="shared" si="0"/>
        <v>4783853.8859633729</v>
      </c>
      <c r="D302" s="2">
        <f t="shared" si="1"/>
        <v>-98768388.530783474</v>
      </c>
      <c r="E302" s="2">
        <f t="shared" si="2"/>
        <v>108336096.30271021</v>
      </c>
    </row>
    <row r="303" spans="1:5" x14ac:dyDescent="0.2">
      <c r="A303" s="1">
        <v>44228</v>
      </c>
      <c r="B303">
        <v>3777162.8625867441</v>
      </c>
      <c r="C303" s="2">
        <f t="shared" si="0"/>
        <v>3777162.8625867441</v>
      </c>
      <c r="D303" s="2">
        <f t="shared" si="1"/>
        <v>-112044104.96481937</v>
      </c>
      <c r="E303" s="2">
        <f t="shared" si="2"/>
        <v>119598430.68999285</v>
      </c>
    </row>
    <row r="304" spans="1:5" x14ac:dyDescent="0.2">
      <c r="A304" s="1">
        <v>44256</v>
      </c>
      <c r="B304">
        <v>8229971.5287987888</v>
      </c>
      <c r="C304" s="2">
        <f t="shared" si="0"/>
        <v>8229971.5287987888</v>
      </c>
      <c r="D304" s="2">
        <f t="shared" si="1"/>
        <v>-118700876.52383068</v>
      </c>
      <c r="E304" s="2">
        <f t="shared" si="2"/>
        <v>135160819.58142826</v>
      </c>
    </row>
    <row r="305" spans="1:5" x14ac:dyDescent="0.2">
      <c r="A305" s="1">
        <v>44287</v>
      </c>
      <c r="B305">
        <v>11377544.626347635</v>
      </c>
      <c r="C305" s="2">
        <f t="shared" si="0"/>
        <v>11377544.626347635</v>
      </c>
      <c r="D305" s="2">
        <f t="shared" si="1"/>
        <v>-125785477.32090825</v>
      </c>
      <c r="E305" s="2">
        <f t="shared" si="2"/>
        <v>148540566.57360351</v>
      </c>
    </row>
    <row r="306" spans="1:5" x14ac:dyDescent="0.2">
      <c r="A306" s="1">
        <v>44317</v>
      </c>
      <c r="B306">
        <v>7998701.0865368396</v>
      </c>
      <c r="C306" s="2">
        <f t="shared" si="0"/>
        <v>7998701.0865368396</v>
      </c>
      <c r="D306" s="2">
        <f t="shared" si="1"/>
        <v>-138702814.41248435</v>
      </c>
      <c r="E306" s="2">
        <f t="shared" si="2"/>
        <v>154700216.58555806</v>
      </c>
    </row>
    <row r="307" spans="1:5" x14ac:dyDescent="0.2">
      <c r="A307" s="1">
        <v>44348</v>
      </c>
      <c r="B307">
        <v>1364042.1179570481</v>
      </c>
      <c r="C307" s="2">
        <f t="shared" si="0"/>
        <v>1364042.1179570481</v>
      </c>
      <c r="D307" s="2">
        <f t="shared" si="1"/>
        <v>-154309866.19332352</v>
      </c>
      <c r="E307" s="2">
        <f t="shared" si="2"/>
        <v>157037950.42923763</v>
      </c>
    </row>
    <row r="308" spans="1:5" x14ac:dyDescent="0.2">
      <c r="A308" s="1">
        <v>44378</v>
      </c>
      <c r="B308">
        <v>6046885.6909035519</v>
      </c>
      <c r="C308" s="2">
        <f t="shared" si="0"/>
        <v>6046885.6909035519</v>
      </c>
      <c r="D308" s="2">
        <f t="shared" si="1"/>
        <v>-158126172.96621129</v>
      </c>
      <c r="E308" s="2">
        <f t="shared" si="2"/>
        <v>170219944.34801838</v>
      </c>
    </row>
    <row r="309" spans="1:5" x14ac:dyDescent="0.2">
      <c r="A309" s="1">
        <v>44409</v>
      </c>
      <c r="B309">
        <v>-3569633.5927969664</v>
      </c>
      <c r="C309" s="2">
        <f t="shared" si="0"/>
        <v>-3569633.5927969664</v>
      </c>
      <c r="D309" s="2">
        <f t="shared" si="1"/>
        <v>-175838674.31402099</v>
      </c>
      <c r="E309" s="2">
        <f t="shared" si="2"/>
        <v>168699407.12842709</v>
      </c>
    </row>
    <row r="310" spans="1:5" x14ac:dyDescent="0.2">
      <c r="A310" s="1">
        <v>44440</v>
      </c>
      <c r="B310">
        <v>-4613376.5202790648</v>
      </c>
      <c r="C310" s="2">
        <f t="shared" si="0"/>
        <v>-4613376.5202790648</v>
      </c>
      <c r="D310" s="2">
        <f t="shared" si="1"/>
        <v>-184629649.94291884</v>
      </c>
      <c r="E310" s="2">
        <f t="shared" si="2"/>
        <v>175402896.90236068</v>
      </c>
    </row>
    <row r="311" spans="1:5" x14ac:dyDescent="0.2">
      <c r="A311" s="1">
        <v>44470</v>
      </c>
      <c r="B311">
        <v>-2392959.0111657307</v>
      </c>
      <c r="C311" s="2">
        <f t="shared" si="0"/>
        <v>-2392959.0111657307</v>
      </c>
      <c r="D311" s="2">
        <f t="shared" si="1"/>
        <v>-189850974.22591934</v>
      </c>
      <c r="E311" s="2">
        <f t="shared" si="2"/>
        <v>185065056.20358786</v>
      </c>
    </row>
    <row r="312" spans="1:5" x14ac:dyDescent="0.2">
      <c r="A312" s="1">
        <v>44501</v>
      </c>
      <c r="B312">
        <v>4559042.7762845382</v>
      </c>
      <c r="C312" s="2">
        <f t="shared" si="0"/>
        <v>4559042.7762845382</v>
      </c>
      <c r="D312" s="2">
        <f t="shared" si="1"/>
        <v>-190070282.00901634</v>
      </c>
      <c r="E312" s="2">
        <f t="shared" si="2"/>
        <v>199188367.56158543</v>
      </c>
    </row>
    <row r="313" spans="1:5" x14ac:dyDescent="0.2">
      <c r="A313" s="1">
        <v>44531</v>
      </c>
      <c r="B313">
        <v>3008411.3700544089</v>
      </c>
      <c r="C313" s="2">
        <f t="shared" si="0"/>
        <v>3008411.3700544089</v>
      </c>
      <c r="D313" s="2">
        <f t="shared" si="1"/>
        <v>-198550671.41434252</v>
      </c>
      <c r="E313" s="2">
        <f t="shared" si="2"/>
        <v>204567494.15445137</v>
      </c>
    </row>
    <row r="314" spans="1:5" x14ac:dyDescent="0.2">
      <c r="A314" s="1">
        <v>44562</v>
      </c>
      <c r="B314">
        <v>-1298062.1619941145</v>
      </c>
      <c r="C314" s="2">
        <f t="shared" si="0"/>
        <v>-1298062.1619941145</v>
      </c>
      <c r="D314" s="2">
        <f t="shared" si="1"/>
        <v>-209569476.88158858</v>
      </c>
      <c r="E314" s="2">
        <f t="shared" si="2"/>
        <v>206973352.55760038</v>
      </c>
    </row>
    <row r="315" spans="1:5" x14ac:dyDescent="0.2">
      <c r="A315" s="1">
        <v>44593</v>
      </c>
      <c r="B315">
        <v>2198023.3605450392</v>
      </c>
      <c r="C315" s="2">
        <f t="shared" si="0"/>
        <v>2198023.3605450392</v>
      </c>
      <c r="D315" s="2">
        <f t="shared" si="1"/>
        <v>-212588695.12352392</v>
      </c>
      <c r="E315" s="2">
        <f t="shared" si="2"/>
        <v>216984741.844614</v>
      </c>
    </row>
    <row r="316" spans="1:5" x14ac:dyDescent="0.2">
      <c r="A316" s="1">
        <v>44621</v>
      </c>
      <c r="B316">
        <v>-713532.69083661586</v>
      </c>
      <c r="C316" s="2">
        <f t="shared" si="0"/>
        <v>-713532.69083661586</v>
      </c>
      <c r="D316" s="2">
        <f t="shared" si="1"/>
        <v>-221835955.70120952</v>
      </c>
      <c r="E316" s="2">
        <f t="shared" si="2"/>
        <v>220408890.3195363</v>
      </c>
    </row>
    <row r="317" spans="1:5" x14ac:dyDescent="0.2">
      <c r="A317" s="1">
        <v>44652</v>
      </c>
      <c r="B317">
        <v>832979.00777632743</v>
      </c>
      <c r="C317" s="2">
        <f t="shared" si="0"/>
        <v>832979.00777632743</v>
      </c>
      <c r="D317" s="2">
        <f t="shared" si="1"/>
        <v>-226460580.32310945</v>
      </c>
      <c r="E317" s="2">
        <f t="shared" si="2"/>
        <v>228126538.33866209</v>
      </c>
    </row>
    <row r="318" spans="1:5" x14ac:dyDescent="0.2">
      <c r="A318" s="1">
        <v>44682</v>
      </c>
      <c r="B318">
        <v>4516067.4751708061</v>
      </c>
      <c r="C318" s="2">
        <f t="shared" si="0"/>
        <v>4516067.4751708061</v>
      </c>
      <c r="D318" s="2">
        <f t="shared" si="1"/>
        <v>-228797130.31839436</v>
      </c>
      <c r="E318" s="2">
        <f t="shared" si="2"/>
        <v>237829265.268736</v>
      </c>
    </row>
    <row r="319" spans="1:5" x14ac:dyDescent="0.2">
      <c r="A319" s="1">
        <v>44713</v>
      </c>
      <c r="B319">
        <v>4024583.2726368234</v>
      </c>
      <c r="C319" s="2">
        <f t="shared" si="0"/>
        <v>4024583.2726368234</v>
      </c>
      <c r="D319" s="2">
        <f t="shared" si="1"/>
        <v>-235168204.60688555</v>
      </c>
      <c r="E319" s="2">
        <f t="shared" si="2"/>
        <v>243217371.15215921</v>
      </c>
    </row>
    <row r="320" spans="1:5" x14ac:dyDescent="0.2">
      <c r="A320" s="1">
        <v>44743</v>
      </c>
      <c r="B320">
        <v>-154035.81549549103</v>
      </c>
      <c r="C320" s="2">
        <f t="shared" si="0"/>
        <v>-154035.81549549103</v>
      </c>
      <c r="D320" s="2">
        <f t="shared" si="1"/>
        <v>-245096461.7069495</v>
      </c>
      <c r="E320" s="2">
        <f t="shared" si="2"/>
        <v>244788390.07595852</v>
      </c>
    </row>
    <row r="321" spans="1:5" x14ac:dyDescent="0.2">
      <c r="A321" s="1">
        <v>44774</v>
      </c>
      <c r="B321">
        <v>-2720929.8658159077</v>
      </c>
      <c r="C321" s="2">
        <f t="shared" si="0"/>
        <v>-2720929.8658159077</v>
      </c>
      <c r="D321" s="2">
        <f t="shared" si="1"/>
        <v>-253291998.24807504</v>
      </c>
      <c r="E321" s="2">
        <f t="shared" si="2"/>
        <v>247850138.51644322</v>
      </c>
    </row>
    <row r="322" spans="1:5" x14ac:dyDescent="0.2">
      <c r="A322" s="1">
        <v>44805</v>
      </c>
      <c r="B322">
        <v>-3131456.3944898844</v>
      </c>
      <c r="C322" s="2">
        <f t="shared" si="0"/>
        <v>-3131456.3944898844</v>
      </c>
      <c r="D322" s="2">
        <f t="shared" si="1"/>
        <v>-259218160.58082205</v>
      </c>
      <c r="E322" s="2">
        <f t="shared" si="2"/>
        <v>252955247.79184228</v>
      </c>
    </row>
    <row r="323" spans="1:5" x14ac:dyDescent="0.2">
      <c r="A323" s="1">
        <v>44835</v>
      </c>
      <c r="B323">
        <v>-631930.6796649918</v>
      </c>
      <c r="C323" s="2">
        <f t="shared" si="0"/>
        <v>-631930.6796649918</v>
      </c>
      <c r="D323" s="2">
        <f t="shared" si="1"/>
        <v>-262128425.14086202</v>
      </c>
      <c r="E323" s="2">
        <f t="shared" si="2"/>
        <v>260864563.78153202</v>
      </c>
    </row>
    <row r="324" spans="1:5" x14ac:dyDescent="0.2">
      <c r="A324" s="1">
        <v>44866</v>
      </c>
      <c r="B324">
        <v>4067435.5260548107</v>
      </c>
      <c r="C324" s="2">
        <f t="shared" si="0"/>
        <v>4067435.5260548107</v>
      </c>
      <c r="D324" s="2">
        <f t="shared" si="1"/>
        <v>-262739452.19461125</v>
      </c>
      <c r="E324" s="2">
        <f t="shared" si="2"/>
        <v>270874323.24672085</v>
      </c>
    </row>
    <row r="325" spans="1:5" x14ac:dyDescent="0.2">
      <c r="A325" s="1">
        <v>44896</v>
      </c>
      <c r="B325">
        <v>7679588.3216293491</v>
      </c>
      <c r="C325" s="2">
        <f t="shared" si="0"/>
        <v>7679588.3216293491</v>
      </c>
      <c r="D325" s="2">
        <f t="shared" si="1"/>
        <v>-264344126.78723502</v>
      </c>
      <c r="E325" s="2">
        <f t="shared" si="2"/>
        <v>279703303.43049371</v>
      </c>
    </row>
    <row r="326" spans="1:5" x14ac:dyDescent="0.2">
      <c r="A326" s="1">
        <v>44927</v>
      </c>
      <c r="B326">
        <v>3104722.5645470321</v>
      </c>
      <c r="C326" s="2">
        <f t="shared" si="0"/>
        <v>3104722.5645470321</v>
      </c>
      <c r="D326" s="2">
        <f t="shared" si="1"/>
        <v>-274047547.34560001</v>
      </c>
      <c r="E326" s="2">
        <f t="shared" si="2"/>
        <v>280256992.47469413</v>
      </c>
    </row>
    <row r="327" spans="1:5" x14ac:dyDescent="0.2">
      <c r="A327" s="1">
        <v>44958</v>
      </c>
      <c r="B327">
        <v>2847711.5486267433</v>
      </c>
      <c r="C327" s="2">
        <f t="shared" si="0"/>
        <v>2847711.5486267433</v>
      </c>
      <c r="D327" s="2">
        <f t="shared" si="1"/>
        <v>-279349662.82057995</v>
      </c>
      <c r="E327" s="2">
        <f t="shared" si="2"/>
        <v>285045085.91783339</v>
      </c>
    </row>
    <row r="328" spans="1:5" x14ac:dyDescent="0.2">
      <c r="A328" s="1">
        <v>44986</v>
      </c>
      <c r="B328">
        <v>3324228.3634771816</v>
      </c>
      <c r="C328" s="2">
        <f t="shared" si="0"/>
        <v>3324228.3634771816</v>
      </c>
      <c r="D328" s="2">
        <f t="shared" si="1"/>
        <v>-283839207.84792638</v>
      </c>
      <c r="E328" s="2">
        <f t="shared" si="2"/>
        <v>290487664.57488072</v>
      </c>
    </row>
    <row r="329" spans="1:5" x14ac:dyDescent="0.2">
      <c r="A329" s="1">
        <v>45017</v>
      </c>
      <c r="B329">
        <v>3348157.7225451805</v>
      </c>
      <c r="C329" s="2">
        <f t="shared" si="0"/>
        <v>3348157.7225451805</v>
      </c>
      <c r="D329" s="2">
        <f t="shared" si="1"/>
        <v>-288706339.01646727</v>
      </c>
      <c r="E329" s="2">
        <f t="shared" si="2"/>
        <v>295402654.46155769</v>
      </c>
    </row>
    <row r="330" spans="1:5" x14ac:dyDescent="0.2">
      <c r="A330" s="1">
        <v>45047</v>
      </c>
      <c r="B330">
        <v>21945399.736638863</v>
      </c>
      <c r="C330" s="2">
        <f t="shared" si="0"/>
        <v>21945399.736638863</v>
      </c>
      <c r="D330" s="2">
        <f t="shared" si="1"/>
        <v>-274928872.25171632</v>
      </c>
      <c r="E330" s="2">
        <f t="shared" si="2"/>
        <v>318819671.724994</v>
      </c>
    </row>
    <row r="331" spans="1:5" x14ac:dyDescent="0.2">
      <c r="A331" s="1">
        <v>45078</v>
      </c>
      <c r="B331">
        <v>13577525.524147402</v>
      </c>
      <c r="C331" s="2">
        <f t="shared" ref="C331:C362" si="3">_xlfn.FORECAST.ETS(A331,$B$2:$B$298,$A$2:$A$298,157,1)</f>
        <v>13577525.524147402</v>
      </c>
      <c r="D331" s="2">
        <f t="shared" ref="D331:D362" si="4">C331-_xlfn.FORECAST.ETS.CONFINT(A331,$B$2:$B$298,$A$2:$A$298,0.95,157,1)</f>
        <v>-288048662.60892195</v>
      </c>
      <c r="E331" s="2">
        <f t="shared" ref="E331:E362" si="5">C331+_xlfn.FORECAST.ETS.CONFINT(A331,$B$2:$B$298,$A$2:$A$298,0.95,157,1)</f>
        <v>315203713.65721673</v>
      </c>
    </row>
    <row r="332" spans="1:5" x14ac:dyDescent="0.2">
      <c r="A332" s="1">
        <v>45108</v>
      </c>
      <c r="B332">
        <v>11549159.341057021</v>
      </c>
      <c r="C332" s="2">
        <f t="shared" si="3"/>
        <v>11549159.341057021</v>
      </c>
      <c r="D332" s="2">
        <f t="shared" si="4"/>
        <v>-294764252.74567848</v>
      </c>
      <c r="E332" s="2">
        <f t="shared" si="5"/>
        <v>317862571.42779249</v>
      </c>
    </row>
    <row r="333" spans="1:5" x14ac:dyDescent="0.2">
      <c r="A333" s="1">
        <v>45139</v>
      </c>
      <c r="B333">
        <v>7953414.2197375968</v>
      </c>
      <c r="C333" s="2">
        <f t="shared" si="3"/>
        <v>7953414.2197375968</v>
      </c>
      <c r="D333" s="2">
        <f t="shared" si="4"/>
        <v>-302985463.85719913</v>
      </c>
      <c r="E333" s="2">
        <f t="shared" si="5"/>
        <v>318892292.29667431</v>
      </c>
    </row>
    <row r="334" spans="1:5" x14ac:dyDescent="0.2">
      <c r="A334" s="1">
        <v>45170</v>
      </c>
      <c r="B334">
        <v>6072484.7237598374</v>
      </c>
      <c r="C334" s="2">
        <f t="shared" si="3"/>
        <v>6072484.7237598374</v>
      </c>
      <c r="D334" s="2">
        <f t="shared" si="4"/>
        <v>-309432826.0965085</v>
      </c>
      <c r="E334" s="2">
        <f t="shared" si="5"/>
        <v>321577795.54402816</v>
      </c>
    </row>
    <row r="335" spans="1:5" x14ac:dyDescent="0.2">
      <c r="A335" s="1">
        <v>45200</v>
      </c>
      <c r="B335">
        <v>8442961.8983353302</v>
      </c>
      <c r="C335" s="2">
        <f t="shared" si="3"/>
        <v>8442961.8983353302</v>
      </c>
      <c r="D335" s="2">
        <f t="shared" si="4"/>
        <v>-311572283.91645253</v>
      </c>
      <c r="E335" s="2">
        <f t="shared" si="5"/>
        <v>328458207.7131232</v>
      </c>
    </row>
    <row r="336" spans="1:5" x14ac:dyDescent="0.2">
      <c r="A336" s="1">
        <v>45231</v>
      </c>
      <c r="B336">
        <v>12627732.189959228</v>
      </c>
      <c r="C336" s="2">
        <f t="shared" si="3"/>
        <v>12627732.189959228</v>
      </c>
      <c r="D336" s="2">
        <f t="shared" si="4"/>
        <v>-311843314.98619443</v>
      </c>
      <c r="E336" s="2">
        <f t="shared" si="5"/>
        <v>337098779.36611289</v>
      </c>
    </row>
    <row r="337" spans="1:5" x14ac:dyDescent="0.2">
      <c r="A337" s="1">
        <v>45261</v>
      </c>
      <c r="B337">
        <v>9936925.2184913717</v>
      </c>
      <c r="C337" s="2">
        <f t="shared" si="3"/>
        <v>9936925.2184913717</v>
      </c>
      <c r="D337" s="2">
        <f t="shared" si="4"/>
        <v>-318937998.15268463</v>
      </c>
      <c r="E337" s="2">
        <f t="shared" si="5"/>
        <v>338811848.58966738</v>
      </c>
    </row>
    <row r="338" spans="1:5" x14ac:dyDescent="0.2">
      <c r="A338" s="1">
        <v>45292</v>
      </c>
      <c r="B338">
        <v>3716584.1579638496</v>
      </c>
      <c r="C338" s="2">
        <f t="shared" si="3"/>
        <v>3716584.1579638496</v>
      </c>
      <c r="D338" s="2">
        <f t="shared" si="4"/>
        <v>-329512356.98588586</v>
      </c>
      <c r="E338" s="2">
        <f t="shared" si="5"/>
        <v>336945525.3018136</v>
      </c>
    </row>
    <row r="339" spans="1:5" x14ac:dyDescent="0.2">
      <c r="A339" s="1">
        <v>45323</v>
      </c>
      <c r="B339">
        <v>1656830.6719750762</v>
      </c>
      <c r="C339" s="2">
        <f t="shared" si="3"/>
        <v>1656830.6719750762</v>
      </c>
      <c r="D339" s="2">
        <f t="shared" si="4"/>
        <v>-335878207.20925546</v>
      </c>
      <c r="E339" s="2">
        <f t="shared" si="5"/>
        <v>339191868.55320561</v>
      </c>
    </row>
    <row r="340" spans="1:5" x14ac:dyDescent="0.2">
      <c r="A340" s="1">
        <v>45352</v>
      </c>
      <c r="B340">
        <v>16379967.01801265</v>
      </c>
      <c r="C340" s="2">
        <f t="shared" si="3"/>
        <v>16379967.01801265</v>
      </c>
      <c r="D340" s="2">
        <f t="shared" si="4"/>
        <v>-325415065.60947442</v>
      </c>
      <c r="E340" s="2">
        <f t="shared" si="5"/>
        <v>358174999.64549971</v>
      </c>
    </row>
    <row r="341" spans="1:5" x14ac:dyDescent="0.2">
      <c r="A341" s="1">
        <v>45383</v>
      </c>
      <c r="B341">
        <v>10661274.766364899</v>
      </c>
      <c r="C341" s="2">
        <f t="shared" si="3"/>
        <v>10661274.766364899</v>
      </c>
      <c r="D341" s="2">
        <f t="shared" si="4"/>
        <v>-335349361.15600926</v>
      </c>
      <c r="E341" s="2">
        <f t="shared" si="5"/>
        <v>356671910.688739</v>
      </c>
    </row>
    <row r="342" spans="1:5" x14ac:dyDescent="0.2">
      <c r="A342" s="1">
        <v>45413</v>
      </c>
      <c r="B342">
        <v>53415930.374418393</v>
      </c>
      <c r="C342" s="2">
        <f t="shared" si="3"/>
        <v>53415930.374418393</v>
      </c>
      <c r="D342" s="2">
        <f t="shared" si="4"/>
        <v>-296767528.23943001</v>
      </c>
      <c r="E342" s="2">
        <f t="shared" si="5"/>
        <v>403599388.98826677</v>
      </c>
    </row>
    <row r="343" spans="1:5" x14ac:dyDescent="0.2">
      <c r="A343" s="1">
        <v>45444</v>
      </c>
      <c r="B343">
        <v>50690908.236741431</v>
      </c>
      <c r="C343" s="2">
        <f t="shared" si="3"/>
        <v>50690908.236741431</v>
      </c>
      <c r="D343" s="2">
        <f t="shared" si="4"/>
        <v>-303624111.53578973</v>
      </c>
      <c r="E343" s="2">
        <f t="shared" si="5"/>
        <v>405005928.00927258</v>
      </c>
    </row>
    <row r="344" spans="1:5" x14ac:dyDescent="0.2">
      <c r="A344" s="1">
        <v>45474</v>
      </c>
      <c r="B344">
        <v>32034641.166678686</v>
      </c>
      <c r="C344" s="2">
        <f t="shared" si="3"/>
        <v>32034641.166678686</v>
      </c>
      <c r="D344" s="2">
        <f t="shared" si="4"/>
        <v>-326372112.65067524</v>
      </c>
      <c r="E344" s="2">
        <f t="shared" si="5"/>
        <v>390441394.98403257</v>
      </c>
    </row>
    <row r="345" spans="1:5" x14ac:dyDescent="0.2">
      <c r="A345" s="1">
        <v>45505</v>
      </c>
      <c r="B345">
        <v>18224766.459422559</v>
      </c>
      <c r="C345" s="2">
        <f t="shared" si="3"/>
        <v>18224766.459422559</v>
      </c>
      <c r="D345" s="2">
        <f t="shared" si="4"/>
        <v>-344235250.48691618</v>
      </c>
      <c r="E345" s="2">
        <f t="shared" si="5"/>
        <v>380684783.40576136</v>
      </c>
    </row>
    <row r="346" spans="1:5" x14ac:dyDescent="0.2">
      <c r="A346" s="1">
        <v>45536</v>
      </c>
      <c r="B346">
        <v>24209686.875388309</v>
      </c>
      <c r="C346" s="2">
        <f t="shared" si="3"/>
        <v>24209686.875388309</v>
      </c>
      <c r="D346" s="2">
        <f t="shared" si="4"/>
        <v>-342266406.07813632</v>
      </c>
      <c r="E346" s="2">
        <f t="shared" si="5"/>
        <v>390685779.82891297</v>
      </c>
    </row>
    <row r="347" spans="1:5" x14ac:dyDescent="0.2">
      <c r="A347" s="1">
        <v>45566</v>
      </c>
      <c r="B347">
        <v>32305827.51920699</v>
      </c>
      <c r="C347" s="2">
        <f t="shared" si="3"/>
        <v>32305827.51920699</v>
      </c>
      <c r="D347" s="2">
        <f t="shared" si="4"/>
        <v>-338150370.98291689</v>
      </c>
      <c r="E347" s="2">
        <f t="shared" si="5"/>
        <v>402762026.02133089</v>
      </c>
    </row>
    <row r="348" spans="1:5" x14ac:dyDescent="0.2">
      <c r="A348" s="1">
        <v>45597</v>
      </c>
      <c r="B348">
        <v>96825781.046432883</v>
      </c>
      <c r="C348" s="2">
        <f t="shared" si="3"/>
        <v>96825781.046432883</v>
      </c>
      <c r="D348" s="2">
        <f t="shared" si="4"/>
        <v>-277575706.86829817</v>
      </c>
      <c r="E348" s="2">
        <f t="shared" si="5"/>
        <v>471227268.961164</v>
      </c>
    </row>
    <row r="349" spans="1:5" x14ac:dyDescent="0.2">
      <c r="A349" s="1">
        <v>45627</v>
      </c>
      <c r="B349">
        <v>116634760.5323257</v>
      </c>
      <c r="C349" s="2">
        <f t="shared" si="3"/>
        <v>116634760.5323257</v>
      </c>
      <c r="D349" s="2">
        <f t="shared" si="4"/>
        <v>-261678297.00120676</v>
      </c>
      <c r="E349" s="2">
        <f t="shared" si="5"/>
        <v>494947818.06585813</v>
      </c>
    </row>
    <row r="350" spans="1:5" x14ac:dyDescent="0.2">
      <c r="A350" s="1">
        <v>45658</v>
      </c>
      <c r="B350">
        <v>82993333.72737512</v>
      </c>
      <c r="C350" s="2">
        <f t="shared" si="3"/>
        <v>82993333.72737512</v>
      </c>
      <c r="D350" s="2">
        <f t="shared" si="4"/>
        <v>-299198615.96935987</v>
      </c>
      <c r="E350" s="2">
        <f t="shared" si="5"/>
        <v>465185283.42411017</v>
      </c>
    </row>
    <row r="351" spans="1:5" x14ac:dyDescent="0.2">
      <c r="A351" s="1">
        <v>45689</v>
      </c>
      <c r="B351">
        <v>52702462.574305996</v>
      </c>
      <c r="C351" s="2">
        <f t="shared" si="3"/>
        <v>52702462.574305996</v>
      </c>
      <c r="D351" s="2">
        <f t="shared" si="4"/>
        <v>-333336693.79737699</v>
      </c>
      <c r="E351" s="2">
        <f t="shared" si="5"/>
        <v>438741618.94598901</v>
      </c>
    </row>
    <row r="352" spans="1:5" x14ac:dyDescent="0.2">
      <c r="A352" s="1">
        <v>45717</v>
      </c>
      <c r="B352">
        <v>40369484.279634431</v>
      </c>
      <c r="C352" s="2">
        <f t="shared" si="3"/>
        <v>40369484.279634431</v>
      </c>
      <c r="D352" s="2">
        <f t="shared" si="4"/>
        <v>-349486138.20054471</v>
      </c>
      <c r="E352" s="2">
        <f t="shared" si="5"/>
        <v>430225106.75981355</v>
      </c>
    </row>
    <row r="353" spans="1:5" x14ac:dyDescent="0.2">
      <c r="A353" s="1">
        <v>45748</v>
      </c>
      <c r="B353">
        <v>47052776.717632577</v>
      </c>
      <c r="C353" s="2">
        <f t="shared" si="3"/>
        <v>47052776.717632577</v>
      </c>
      <c r="D353" s="2">
        <f t="shared" si="4"/>
        <v>-346589472.22963685</v>
      </c>
      <c r="E353" s="2">
        <f t="shared" si="5"/>
        <v>440695025.66490203</v>
      </c>
    </row>
    <row r="354" spans="1:5" x14ac:dyDescent="0.2">
      <c r="A354" s="1">
        <v>45778</v>
      </c>
      <c r="B354">
        <v>47281514.931099199</v>
      </c>
      <c r="C354" s="2">
        <f t="shared" si="3"/>
        <v>47281514.931099199</v>
      </c>
      <c r="D354" s="2">
        <f t="shared" si="4"/>
        <v>-350118380.56996888</v>
      </c>
      <c r="E354" s="2">
        <f t="shared" si="5"/>
        <v>444681410.43216723</v>
      </c>
    </row>
    <row r="355" spans="1:5" x14ac:dyDescent="0.2">
      <c r="A355" s="1">
        <v>45809</v>
      </c>
      <c r="B355">
        <v>46370026.198697239</v>
      </c>
      <c r="C355" s="2">
        <f t="shared" si="3"/>
        <v>46370026.198697239</v>
      </c>
      <c r="D355" s="2">
        <f t="shared" si="4"/>
        <v>-354759357.04930913</v>
      </c>
      <c r="E355" s="2">
        <f t="shared" si="5"/>
        <v>447499409.44670355</v>
      </c>
    </row>
    <row r="356" spans="1:5" x14ac:dyDescent="0.2">
      <c r="A356" s="1">
        <v>45839</v>
      </c>
      <c r="B356">
        <v>47514883.004888088</v>
      </c>
      <c r="C356" s="2">
        <f t="shared" si="3"/>
        <v>47514883.004888088</v>
      </c>
      <c r="D356" s="2">
        <f t="shared" si="4"/>
        <v>-357316614.04023218</v>
      </c>
      <c r="E356" s="2">
        <f t="shared" si="5"/>
        <v>452346380.05000842</v>
      </c>
    </row>
    <row r="357" spans="1:5" x14ac:dyDescent="0.2">
      <c r="A357" s="1">
        <v>45870</v>
      </c>
      <c r="B357">
        <v>52555885.467925951</v>
      </c>
      <c r="C357" s="2">
        <f t="shared" si="3"/>
        <v>52555885.467925951</v>
      </c>
      <c r="D357" s="2">
        <f t="shared" si="4"/>
        <v>-355951102.22064781</v>
      </c>
      <c r="E357" s="2">
        <f t="shared" si="5"/>
        <v>461062873.15649974</v>
      </c>
    </row>
    <row r="358" spans="1:5" x14ac:dyDescent="0.2">
      <c r="A358" s="1">
        <v>45901</v>
      </c>
      <c r="B358">
        <v>42943532.075185016</v>
      </c>
      <c r="C358" s="2">
        <f t="shared" si="3"/>
        <v>42943532.075185016</v>
      </c>
      <c r="D358" s="2">
        <f t="shared" si="4"/>
        <v>-369213041.8603214</v>
      </c>
      <c r="E358" s="2">
        <f t="shared" si="5"/>
        <v>455100106.0106914</v>
      </c>
    </row>
    <row r="359" spans="1:5" x14ac:dyDescent="0.2">
      <c r="A359" s="1">
        <v>45931</v>
      </c>
      <c r="B359">
        <v>47368819.30194068</v>
      </c>
      <c r="C359" s="2">
        <f t="shared" si="3"/>
        <v>47368819.30194068</v>
      </c>
      <c r="D359" s="2">
        <f t="shared" si="4"/>
        <v>-368412125.07251</v>
      </c>
      <c r="E359" s="2">
        <f t="shared" si="5"/>
        <v>463149763.67639136</v>
      </c>
    </row>
    <row r="360" spans="1:5" x14ac:dyDescent="0.2">
      <c r="A360" s="1">
        <v>45962</v>
      </c>
      <c r="B360">
        <v>94320418.45084691</v>
      </c>
      <c r="C360" s="2">
        <f t="shared" si="3"/>
        <v>94320418.45084691</v>
      </c>
      <c r="D360" s="2">
        <f t="shared" si="4"/>
        <v>-325060340.70709282</v>
      </c>
      <c r="E360" s="2">
        <f t="shared" si="5"/>
        <v>513701177.60878664</v>
      </c>
    </row>
    <row r="361" spans="1:5" x14ac:dyDescent="0.2">
      <c r="A361" s="1">
        <v>45992</v>
      </c>
      <c r="B361">
        <v>70862849.669593483</v>
      </c>
      <c r="C361" s="2">
        <f t="shared" si="3"/>
        <v>70862849.669593483</v>
      </c>
      <c r="D361" s="2">
        <f t="shared" si="4"/>
        <v>-352093801.9399122</v>
      </c>
      <c r="E361" s="2">
        <f t="shared" si="5"/>
        <v>493819501.27909911</v>
      </c>
    </row>
    <row r="362" spans="1:5" x14ac:dyDescent="0.2">
      <c r="A362" s="1">
        <v>46023</v>
      </c>
      <c r="B362">
        <v>45348307.088133737</v>
      </c>
      <c r="C362" s="2">
        <f t="shared" si="3"/>
        <v>45348307.088133737</v>
      </c>
      <c r="D362" s="2">
        <f t="shared" si="4"/>
        <v>-381160922.62787771</v>
      </c>
      <c r="E362" s="2">
        <f t="shared" si="5"/>
        <v>471857536.80414522</v>
      </c>
    </row>
    <row r="363" spans="1:5" x14ac:dyDescent="0.2">
      <c r="A363" s="1">
        <v>46054</v>
      </c>
      <c r="B363">
        <v>29290320.40514281</v>
      </c>
      <c r="C363" s="2">
        <f t="shared" ref="C363:C394" si="6">_xlfn.FORECAST.ETS(A363,$B$2:$B$298,$A$2:$A$298,157,1)</f>
        <v>29290320.40514281</v>
      </c>
      <c r="D363" s="2">
        <f t="shared" ref="D363:D394" si="7">C363-_xlfn.FORECAST.ETS.CONFINT(A363,$B$2:$B$298,$A$2:$A$298,0.95,157,1)</f>
        <v>-400748757.11000901</v>
      </c>
      <c r="E363" s="2">
        <f t="shared" ref="E363:E394" si="8">C363+_xlfn.FORECAST.ETS.CONFINT(A363,$B$2:$B$298,$A$2:$A$298,0.95,157,1)</f>
        <v>459329397.92029458</v>
      </c>
    </row>
    <row r="364" spans="1:5" x14ac:dyDescent="0.2">
      <c r="A364" s="1">
        <v>46082</v>
      </c>
      <c r="B364">
        <v>28709396.598874621</v>
      </c>
      <c r="C364" s="2">
        <f t="shared" si="6"/>
        <v>28709396.598874621</v>
      </c>
      <c r="D364" s="2">
        <f t="shared" si="7"/>
        <v>-404837359.78810072</v>
      </c>
      <c r="E364" s="2">
        <f t="shared" si="8"/>
        <v>462256152.98584998</v>
      </c>
    </row>
    <row r="365" spans="1:5" x14ac:dyDescent="0.2">
      <c r="A365" s="1">
        <v>46113</v>
      </c>
      <c r="B365">
        <v>58683781.209507599</v>
      </c>
      <c r="C365" s="2">
        <f t="shared" si="6"/>
        <v>58683781.209507599</v>
      </c>
      <c r="D365" s="2">
        <f t="shared" si="7"/>
        <v>-378349025.04790622</v>
      </c>
      <c r="E365" s="2">
        <f t="shared" si="8"/>
        <v>495716587.46692139</v>
      </c>
    </row>
    <row r="366" spans="1:5" x14ac:dyDescent="0.2">
      <c r="A366" s="1">
        <v>46143</v>
      </c>
      <c r="B366">
        <v>51481378.444080517</v>
      </c>
      <c r="C366" s="2">
        <f t="shared" si="6"/>
        <v>51481378.444080517</v>
      </c>
      <c r="D366" s="2">
        <f t="shared" si="7"/>
        <v>-389016368.27694643</v>
      </c>
      <c r="E366" s="2">
        <f t="shared" si="8"/>
        <v>491979125.16510749</v>
      </c>
    </row>
    <row r="367" spans="1:5" x14ac:dyDescent="0.2">
      <c r="A367" s="1">
        <v>46174</v>
      </c>
      <c r="B367">
        <v>101519216.28364182</v>
      </c>
      <c r="C367" s="2">
        <f t="shared" si="6"/>
        <v>101519216.28364182</v>
      </c>
      <c r="D367" s="2">
        <f t="shared" si="7"/>
        <v>-342422861.80584663</v>
      </c>
      <c r="E367" s="2">
        <f t="shared" si="8"/>
        <v>545461294.37313032</v>
      </c>
    </row>
    <row r="368" spans="1:5" x14ac:dyDescent="0.2">
      <c r="A368" s="1">
        <v>46204</v>
      </c>
      <c r="B368">
        <v>67647773.347832426</v>
      </c>
      <c r="C368" s="2">
        <f t="shared" si="6"/>
        <v>67647773.347832426</v>
      </c>
      <c r="D368" s="2">
        <f t="shared" si="7"/>
        <v>-379718509.02388966</v>
      </c>
      <c r="E368" s="2">
        <f t="shared" si="8"/>
        <v>515014055.71955454</v>
      </c>
    </row>
    <row r="369" spans="1:5" x14ac:dyDescent="0.2">
      <c r="A369" s="1">
        <v>46235</v>
      </c>
      <c r="B369">
        <v>26355615.581890676</v>
      </c>
      <c r="C369" s="2">
        <f t="shared" si="6"/>
        <v>26355615.581890676</v>
      </c>
      <c r="D369" s="2">
        <f t="shared" si="7"/>
        <v>-424415208.60915929</v>
      </c>
      <c r="E369" s="2">
        <f t="shared" si="8"/>
        <v>477126439.7729407</v>
      </c>
    </row>
    <row r="370" spans="1:5" x14ac:dyDescent="0.2">
      <c r="A370" s="1">
        <v>46266</v>
      </c>
      <c r="B370">
        <v>25135522.629884925</v>
      </c>
      <c r="C370" s="2">
        <f t="shared" si="6"/>
        <v>25135522.629884925</v>
      </c>
      <c r="D370" s="2">
        <f t="shared" si="7"/>
        <v>-429020629.01434177</v>
      </c>
      <c r="E370" s="2">
        <f t="shared" si="8"/>
        <v>479291674.27411157</v>
      </c>
    </row>
    <row r="371" spans="1:5" x14ac:dyDescent="0.2">
      <c r="A371" s="1">
        <v>46296</v>
      </c>
      <c r="B371">
        <v>37692134.437448002</v>
      </c>
      <c r="C371" s="2">
        <f t="shared" si="6"/>
        <v>37692134.437448002</v>
      </c>
      <c r="D371" s="2">
        <f t="shared" si="7"/>
        <v>-419830562.66934222</v>
      </c>
      <c r="E371" s="2">
        <f t="shared" si="8"/>
        <v>495214831.54423827</v>
      </c>
    </row>
    <row r="372" spans="1:5" x14ac:dyDescent="0.2">
      <c r="A372" s="1">
        <v>46327</v>
      </c>
      <c r="B372">
        <v>48668821.959635705</v>
      </c>
      <c r="C372" s="2">
        <f t="shared" si="6"/>
        <v>48668821.959635705</v>
      </c>
      <c r="D372" s="2">
        <f t="shared" si="7"/>
        <v>-412202056.02913821</v>
      </c>
      <c r="E372" s="2">
        <f t="shared" si="8"/>
        <v>509539699.94840956</v>
      </c>
    </row>
    <row r="373" spans="1:5" x14ac:dyDescent="0.2">
      <c r="A373" s="1">
        <v>46357</v>
      </c>
      <c r="B373">
        <v>85319912.392070353</v>
      </c>
      <c r="C373" s="2">
        <f t="shared" si="6"/>
        <v>85319912.392070353</v>
      </c>
      <c r="D373" s="2">
        <f t="shared" si="7"/>
        <v>-378881185.05238771</v>
      </c>
      <c r="E373" s="2">
        <f t="shared" si="8"/>
        <v>549521009.83652842</v>
      </c>
    </row>
    <row r="374" spans="1:5" x14ac:dyDescent="0.2">
      <c r="A374" s="1">
        <v>46388</v>
      </c>
      <c r="B374">
        <v>89180167.140081376</v>
      </c>
      <c r="C374" s="2">
        <f t="shared" si="6"/>
        <v>89180167.140081376</v>
      </c>
      <c r="D374" s="2">
        <f t="shared" si="7"/>
        <v>-378333577.89945257</v>
      </c>
      <c r="E374" s="2">
        <f t="shared" si="8"/>
        <v>556693912.17961526</v>
      </c>
    </row>
    <row r="375" spans="1:5" x14ac:dyDescent="0.2">
      <c r="A375" s="1">
        <v>46419</v>
      </c>
      <c r="B375">
        <v>86490847.787206605</v>
      </c>
      <c r="C375" s="2">
        <f t="shared" si="6"/>
        <v>86490847.787206605</v>
      </c>
      <c r="D375" s="2">
        <f t="shared" si="7"/>
        <v>-384318349.59154814</v>
      </c>
      <c r="E375" s="2">
        <f t="shared" si="8"/>
        <v>557300045.16596138</v>
      </c>
    </row>
    <row r="376" spans="1:5" x14ac:dyDescent="0.2">
      <c r="A376" s="1">
        <v>46447</v>
      </c>
      <c r="B376">
        <v>84060693.072987735</v>
      </c>
      <c r="C376" s="2">
        <f t="shared" si="6"/>
        <v>84060693.072987735</v>
      </c>
      <c r="D376" s="2">
        <f t="shared" si="7"/>
        <v>-390027125.6239081</v>
      </c>
      <c r="E376" s="2">
        <f t="shared" si="8"/>
        <v>558148511.76988363</v>
      </c>
    </row>
    <row r="377" spans="1:5" x14ac:dyDescent="0.2">
      <c r="A377" s="1">
        <v>46478</v>
      </c>
      <c r="B377">
        <v>101534922.06766418</v>
      </c>
      <c r="C377" s="2">
        <f t="shared" si="6"/>
        <v>101534922.06766418</v>
      </c>
      <c r="D377" s="2">
        <f t="shared" si="7"/>
        <v>-375815039.34794319</v>
      </c>
      <c r="E377" s="2">
        <f t="shared" si="8"/>
        <v>578884883.48327148</v>
      </c>
    </row>
    <row r="378" spans="1:5" x14ac:dyDescent="0.2">
      <c r="A378" s="1">
        <v>46508</v>
      </c>
      <c r="B378">
        <v>101575007.48293358</v>
      </c>
      <c r="C378" s="2">
        <f t="shared" si="6"/>
        <v>101575007.48293358</v>
      </c>
      <c r="D378" s="2">
        <f t="shared" si="7"/>
        <v>-379020959.18559873</v>
      </c>
      <c r="E378" s="2">
        <f t="shared" si="8"/>
        <v>582170974.15146589</v>
      </c>
    </row>
    <row r="379" spans="1:5" x14ac:dyDescent="0.2">
      <c r="A379" s="1">
        <v>46539</v>
      </c>
      <c r="B379">
        <v>71095450.712571412</v>
      </c>
      <c r="C379" s="2">
        <f t="shared" si="6"/>
        <v>71095450.712571412</v>
      </c>
      <c r="D379" s="2">
        <f t="shared" si="7"/>
        <v>-412730714.0842998</v>
      </c>
      <c r="E379" s="2">
        <f t="shared" si="8"/>
        <v>554921615.50944269</v>
      </c>
    </row>
    <row r="380" spans="1:5" x14ac:dyDescent="0.2">
      <c r="A380" s="1">
        <v>46569</v>
      </c>
      <c r="B380">
        <v>42246686.748854369</v>
      </c>
      <c r="C380" s="2">
        <f t="shared" si="6"/>
        <v>42246686.748854369</v>
      </c>
      <c r="D380" s="2">
        <f t="shared" si="7"/>
        <v>-444794189.06854272</v>
      </c>
      <c r="E380" s="2">
        <f t="shared" si="8"/>
        <v>529287562.56625152</v>
      </c>
    </row>
    <row r="381" spans="1:5" x14ac:dyDescent="0.2">
      <c r="A381" s="1">
        <v>46600</v>
      </c>
      <c r="B381">
        <v>43777937.858724177</v>
      </c>
      <c r="C381" s="2">
        <f t="shared" si="6"/>
        <v>43777937.858724177</v>
      </c>
      <c r="D381" s="2">
        <f t="shared" si="7"/>
        <v>-446462472.00604385</v>
      </c>
      <c r="E381" s="2">
        <f t="shared" si="8"/>
        <v>534018347.72349221</v>
      </c>
    </row>
    <row r="382" spans="1:5" x14ac:dyDescent="0.2">
      <c r="A382" s="1">
        <v>46631</v>
      </c>
      <c r="B382">
        <v>60295404.743997343</v>
      </c>
      <c r="C382" s="2">
        <f t="shared" si="6"/>
        <v>60295404.743997343</v>
      </c>
      <c r="D382" s="2">
        <f t="shared" si="7"/>
        <v>-433129662.86584312</v>
      </c>
      <c r="E382" s="2">
        <f t="shared" si="8"/>
        <v>553720472.35383785</v>
      </c>
    </row>
    <row r="383" spans="1:5" x14ac:dyDescent="0.2">
      <c r="A383" s="1">
        <v>46661</v>
      </c>
      <c r="B383">
        <v>60918057.416376598</v>
      </c>
      <c r="C383" s="2">
        <f t="shared" si="6"/>
        <v>60918057.416376598</v>
      </c>
      <c r="D383" s="2">
        <f t="shared" si="7"/>
        <v>-435677083.2391755</v>
      </c>
      <c r="E383" s="2">
        <f t="shared" si="8"/>
        <v>557513198.07192874</v>
      </c>
    </row>
    <row r="384" spans="1:5" x14ac:dyDescent="0.2">
      <c r="A384" s="1">
        <v>46692</v>
      </c>
      <c r="B384">
        <v>114087110.89267069</v>
      </c>
      <c r="C384" s="2">
        <f t="shared" si="6"/>
        <v>114087110.89267069</v>
      </c>
      <c r="D384" s="2">
        <f t="shared" si="7"/>
        <v>-385663801.01915598</v>
      </c>
      <c r="E384" s="2">
        <f t="shared" si="8"/>
        <v>613838022.80449736</v>
      </c>
    </row>
    <row r="385" spans="1:5" x14ac:dyDescent="0.2">
      <c r="A385" s="1">
        <v>46722</v>
      </c>
      <c r="B385">
        <v>91099287.930406123</v>
      </c>
      <c r="C385" s="2">
        <f t="shared" si="6"/>
        <v>91099287.930406123</v>
      </c>
      <c r="D385" s="2">
        <f t="shared" si="7"/>
        <v>-411793368.02043474</v>
      </c>
      <c r="E385" s="2">
        <f t="shared" si="8"/>
        <v>593991943.88124692</v>
      </c>
    </row>
    <row r="386" spans="1:5" x14ac:dyDescent="0.2">
      <c r="A386" s="1">
        <v>46753</v>
      </c>
      <c r="B386">
        <v>122178578.2097573</v>
      </c>
      <c r="C386" s="2">
        <f t="shared" si="6"/>
        <v>122178578.2097573</v>
      </c>
      <c r="D386" s="2">
        <f t="shared" si="7"/>
        <v>-383842061.13413703</v>
      </c>
      <c r="E386" s="2">
        <f t="shared" si="8"/>
        <v>628199217.55365157</v>
      </c>
    </row>
    <row r="387" spans="1:5" x14ac:dyDescent="0.2">
      <c r="A387" s="1">
        <v>46784</v>
      </c>
      <c r="B387">
        <v>67792052.587764874</v>
      </c>
      <c r="C387" s="2">
        <f t="shared" si="6"/>
        <v>67792052.587764874</v>
      </c>
      <c r="D387" s="2">
        <f t="shared" si="7"/>
        <v>-441343068.39326859</v>
      </c>
      <c r="E387" s="2">
        <f t="shared" si="8"/>
        <v>576927173.5687983</v>
      </c>
    </row>
    <row r="388" spans="1:5" x14ac:dyDescent="0.2">
      <c r="A388" s="1">
        <v>46813</v>
      </c>
      <c r="B388">
        <v>86308375.345931172</v>
      </c>
      <c r="C388" s="2">
        <f t="shared" si="6"/>
        <v>86308375.345931172</v>
      </c>
      <c r="D388" s="2">
        <f t="shared" si="7"/>
        <v>-425927977.02856159</v>
      </c>
      <c r="E388" s="2">
        <f t="shared" si="8"/>
        <v>598544727.72042394</v>
      </c>
    </row>
    <row r="389" spans="1:5" x14ac:dyDescent="0.2">
      <c r="A389" s="1">
        <v>46844</v>
      </c>
      <c r="B389">
        <v>77243195.039216265</v>
      </c>
      <c r="C389" s="2">
        <f t="shared" si="6"/>
        <v>77243195.039216265</v>
      </c>
      <c r="D389" s="2">
        <f t="shared" si="7"/>
        <v>-438081382.9077279</v>
      </c>
      <c r="E389" s="2">
        <f t="shared" si="8"/>
        <v>592567772.9861604</v>
      </c>
    </row>
    <row r="390" spans="1:5" x14ac:dyDescent="0.2">
      <c r="A390" s="1">
        <v>46874</v>
      </c>
      <c r="B390">
        <v>69343866.740136385</v>
      </c>
      <c r="C390" s="2">
        <f t="shared" si="6"/>
        <v>69343866.740136385</v>
      </c>
      <c r="D390" s="2">
        <f t="shared" si="7"/>
        <v>-449056168.56533545</v>
      </c>
      <c r="E390" s="2">
        <f t="shared" si="8"/>
        <v>587743902.04560828</v>
      </c>
    </row>
    <row r="391" spans="1:5" x14ac:dyDescent="0.2">
      <c r="A391" s="1">
        <v>46905</v>
      </c>
      <c r="B391">
        <v>48903811.110714301</v>
      </c>
      <c r="C391" s="2">
        <f t="shared" si="6"/>
        <v>48903811.110714301</v>
      </c>
      <c r="D391" s="2">
        <f t="shared" si="7"/>
        <v>-472559144.39141035</v>
      </c>
      <c r="E391" s="2">
        <f t="shared" si="8"/>
        <v>570366766.61283898</v>
      </c>
    </row>
    <row r="392" spans="1:5" x14ac:dyDescent="0.2">
      <c r="A392" s="1">
        <v>46935</v>
      </c>
      <c r="B392">
        <v>36933500.034144185</v>
      </c>
      <c r="C392" s="2">
        <f t="shared" si="6"/>
        <v>36933500.034144185</v>
      </c>
      <c r="D392" s="2">
        <f t="shared" si="7"/>
        <v>-487580063.24769926</v>
      </c>
      <c r="E392" s="2">
        <f t="shared" si="8"/>
        <v>561447063.31598759</v>
      </c>
    </row>
    <row r="393" spans="1:5" x14ac:dyDescent="0.2">
      <c r="A393" s="1">
        <v>46966</v>
      </c>
      <c r="B393">
        <v>46714849.017071068</v>
      </c>
      <c r="C393" s="2">
        <f t="shared" si="6"/>
        <v>46714849.017071068</v>
      </c>
      <c r="D393" s="2">
        <f t="shared" si="7"/>
        <v>-480837228.30142617</v>
      </c>
      <c r="E393" s="2">
        <f t="shared" si="8"/>
        <v>574266926.33556831</v>
      </c>
    </row>
    <row r="394" spans="1:5" x14ac:dyDescent="0.2">
      <c r="A394" s="1">
        <v>46997</v>
      </c>
      <c r="B394">
        <v>40084684.868672259</v>
      </c>
      <c r="C394" s="2">
        <f t="shared" si="6"/>
        <v>40084684.868672259</v>
      </c>
      <c r="D394" s="2">
        <f t="shared" si="7"/>
        <v>-490494025.57104897</v>
      </c>
      <c r="E394" s="2">
        <f t="shared" si="8"/>
        <v>570663395.30839348</v>
      </c>
    </row>
    <row r="395" spans="1:5" x14ac:dyDescent="0.2">
      <c r="A395" s="1">
        <v>47027</v>
      </c>
      <c r="B395">
        <v>66854008.48073107</v>
      </c>
      <c r="C395" s="2">
        <f t="shared" ref="C395:C421" si="9">_xlfn.FORECAST.ETS(A395,$B$2:$B$298,$A$2:$A$298,157,1)</f>
        <v>66854008.48073107</v>
      </c>
      <c r="D395" s="2">
        <f t="shared" ref="D395:D426" si="10">C395-_xlfn.FORECAST.ETS.CONFINT(A395,$B$2:$B$298,$A$2:$A$298,0.95,157,1)</f>
        <v>-466739661.36046457</v>
      </c>
      <c r="E395" s="2">
        <f t="shared" ref="E395:E421" si="11">C395+_xlfn.FORECAST.ETS.CONFINT(A395,$B$2:$B$298,$A$2:$A$298,0.95,157,1)</f>
        <v>600447678.32192671</v>
      </c>
    </row>
    <row r="396" spans="1:5" x14ac:dyDescent="0.2">
      <c r="A396" s="1">
        <v>47058</v>
      </c>
      <c r="B396">
        <v>84507090.610454932</v>
      </c>
      <c r="C396" s="2">
        <f t="shared" si="9"/>
        <v>84507090.610454932</v>
      </c>
      <c r="D396" s="2">
        <f t="shared" si="10"/>
        <v>-452090066.68050975</v>
      </c>
      <c r="E396" s="2">
        <f t="shared" si="11"/>
        <v>621104247.90141964</v>
      </c>
    </row>
    <row r="397" spans="1:5" x14ac:dyDescent="0.2">
      <c r="A397" s="1">
        <v>47088</v>
      </c>
      <c r="B397">
        <v>109132093.49944064</v>
      </c>
      <c r="C397" s="2">
        <f t="shared" si="9"/>
        <v>109132093.49944064</v>
      </c>
      <c r="D397" s="2">
        <f t="shared" si="10"/>
        <v>-430457275.82491577</v>
      </c>
      <c r="E397" s="2">
        <f t="shared" si="11"/>
        <v>648721462.82379711</v>
      </c>
    </row>
    <row r="398" spans="1:5" x14ac:dyDescent="0.2">
      <c r="A398" s="1">
        <v>47119</v>
      </c>
      <c r="B398">
        <v>73140663.220434874</v>
      </c>
      <c r="C398" s="2">
        <f t="shared" si="9"/>
        <v>73140663.220434874</v>
      </c>
      <c r="D398" s="2">
        <f t="shared" si="10"/>
        <v>-469429834.20958817</v>
      </c>
      <c r="E398" s="2">
        <f t="shared" si="11"/>
        <v>615711160.65045798</v>
      </c>
    </row>
    <row r="399" spans="1:5" x14ac:dyDescent="0.2">
      <c r="A399" s="1">
        <v>47150</v>
      </c>
      <c r="B399">
        <v>66463044.586341411</v>
      </c>
      <c r="C399" s="2">
        <f t="shared" si="9"/>
        <v>66463044.586341411</v>
      </c>
      <c r="D399" s="2">
        <f t="shared" si="10"/>
        <v>-479077683.6412524</v>
      </c>
      <c r="E399" s="2">
        <f t="shared" si="11"/>
        <v>612003772.81393516</v>
      </c>
    </row>
    <row r="400" spans="1:5" x14ac:dyDescent="0.2">
      <c r="A400" s="1">
        <v>47178</v>
      </c>
      <c r="B400">
        <v>26621836.587364711</v>
      </c>
      <c r="C400" s="2">
        <f t="shared" si="9"/>
        <v>26621836.587364711</v>
      </c>
      <c r="D400" s="2">
        <f t="shared" si="10"/>
        <v>-521878407.05002791</v>
      </c>
      <c r="E400" s="2">
        <f t="shared" si="11"/>
        <v>575122080.22475731</v>
      </c>
    </row>
    <row r="401" spans="1:5" x14ac:dyDescent="0.2">
      <c r="A401" s="1">
        <v>47209</v>
      </c>
      <c r="B401">
        <v>28213064.549916737</v>
      </c>
      <c r="C401" s="2">
        <f t="shared" si="9"/>
        <v>28213064.549916737</v>
      </c>
      <c r="D401" s="2">
        <f t="shared" si="10"/>
        <v>-523236156.49273825</v>
      </c>
      <c r="E401" s="2">
        <f t="shared" si="11"/>
        <v>579662285.59257174</v>
      </c>
    </row>
    <row r="402" spans="1:5" x14ac:dyDescent="0.2">
      <c r="A402" s="1">
        <v>47239</v>
      </c>
      <c r="B402">
        <v>26523403.448947519</v>
      </c>
      <c r="C402" s="2">
        <f t="shared" si="9"/>
        <v>26523403.448947519</v>
      </c>
      <c r="D402" s="2">
        <f t="shared" si="10"/>
        <v>-527864429.99569023</v>
      </c>
      <c r="E402" s="2">
        <f t="shared" si="11"/>
        <v>580911236.89358532</v>
      </c>
    </row>
    <row r="403" spans="1:5" x14ac:dyDescent="0.2">
      <c r="A403" s="1">
        <v>47270</v>
      </c>
      <c r="B403">
        <v>50221959.525754064</v>
      </c>
      <c r="C403" s="2">
        <f t="shared" si="9"/>
        <v>50221959.525754064</v>
      </c>
      <c r="D403" s="2">
        <f t="shared" si="10"/>
        <v>-507094290.0852505</v>
      </c>
      <c r="E403" s="2">
        <f t="shared" si="11"/>
        <v>607538209.13675869</v>
      </c>
    </row>
    <row r="404" spans="1:5" x14ac:dyDescent="0.2">
      <c r="A404" s="1">
        <v>47300</v>
      </c>
      <c r="B404">
        <v>47116294.04095386</v>
      </c>
      <c r="C404" s="2">
        <f t="shared" si="9"/>
        <v>47116294.04095386</v>
      </c>
      <c r="D404" s="2">
        <f t="shared" si="10"/>
        <v>-513118340.17688</v>
      </c>
      <c r="E404" s="2">
        <f t="shared" si="11"/>
        <v>607350928.25878775</v>
      </c>
    </row>
    <row r="405" spans="1:5" x14ac:dyDescent="0.2">
      <c r="A405" s="1">
        <v>47331</v>
      </c>
      <c r="B405">
        <v>18020146.85247498</v>
      </c>
      <c r="C405" s="2">
        <f t="shared" si="9"/>
        <v>18020146.85247498</v>
      </c>
      <c r="D405" s="2">
        <f t="shared" si="10"/>
        <v>-545123001.13310933</v>
      </c>
      <c r="E405" s="2">
        <f t="shared" si="11"/>
        <v>581163294.83805919</v>
      </c>
    </row>
    <row r="406" spans="1:5" x14ac:dyDescent="0.2">
      <c r="A406" s="1">
        <v>47362</v>
      </c>
      <c r="B406">
        <v>8393957.9209225941</v>
      </c>
      <c r="C406" s="2">
        <f t="shared" si="9"/>
        <v>8393957.9209225941</v>
      </c>
      <c r="D406" s="2">
        <f t="shared" si="10"/>
        <v>-557647989.88840461</v>
      </c>
      <c r="E406" s="2">
        <f t="shared" si="11"/>
        <v>574435905.73024988</v>
      </c>
    </row>
    <row r="407" spans="1:5" x14ac:dyDescent="0.2">
      <c r="A407" s="1">
        <v>47392</v>
      </c>
      <c r="B407">
        <v>23935056.30986521</v>
      </c>
      <c r="C407" s="2">
        <f t="shared" si="9"/>
        <v>23935056.30986521</v>
      </c>
      <c r="D407" s="2">
        <f t="shared" si="10"/>
        <v>-544996130.57367289</v>
      </c>
      <c r="E407" s="2">
        <f t="shared" si="11"/>
        <v>592866243.19340336</v>
      </c>
    </row>
    <row r="408" spans="1:5" x14ac:dyDescent="0.2">
      <c r="A408" s="1">
        <v>47423</v>
      </c>
      <c r="B408">
        <v>20799263.559645098</v>
      </c>
      <c r="C408" s="2">
        <f t="shared" si="9"/>
        <v>20799263.559645098</v>
      </c>
      <c r="D408" s="2">
        <f t="shared" si="10"/>
        <v>-551011751.26207638</v>
      </c>
      <c r="E408" s="2">
        <f t="shared" si="11"/>
        <v>592610278.38136649</v>
      </c>
    </row>
    <row r="409" spans="1:5" x14ac:dyDescent="0.2">
      <c r="A409" s="1">
        <v>47453</v>
      </c>
      <c r="B409">
        <v>33651047.301492281</v>
      </c>
      <c r="C409" s="2">
        <f t="shared" si="9"/>
        <v>33651047.301492281</v>
      </c>
      <c r="D409" s="2">
        <f t="shared" si="10"/>
        <v>-541030530.46963716</v>
      </c>
      <c r="E409" s="2">
        <f t="shared" si="11"/>
        <v>608332625.07262182</v>
      </c>
    </row>
    <row r="410" spans="1:5" x14ac:dyDescent="0.2">
      <c r="A410" s="1">
        <v>47484</v>
      </c>
      <c r="B410">
        <v>79948390.7601583</v>
      </c>
      <c r="C410" s="2">
        <f t="shared" si="9"/>
        <v>79948390.7601583</v>
      </c>
      <c r="D410" s="2">
        <f t="shared" si="10"/>
        <v>-497594627.7626574</v>
      </c>
      <c r="E410" s="2">
        <f t="shared" si="11"/>
        <v>657491409.282974</v>
      </c>
    </row>
    <row r="411" spans="1:5" x14ac:dyDescent="0.2">
      <c r="A411" s="1">
        <v>47515</v>
      </c>
      <c r="B411">
        <v>33654292.136854574</v>
      </c>
      <c r="C411" s="2">
        <f t="shared" si="9"/>
        <v>33654292.136854574</v>
      </c>
      <c r="D411" s="2">
        <f t="shared" si="10"/>
        <v>-546741184.48039997</v>
      </c>
      <c r="E411" s="2">
        <f t="shared" si="11"/>
        <v>614049768.75410903</v>
      </c>
    </row>
    <row r="412" spans="1:5" x14ac:dyDescent="0.2">
      <c r="A412" s="1">
        <v>47543</v>
      </c>
      <c r="B412">
        <v>18994688.068470452</v>
      </c>
      <c r="C412" s="2">
        <f t="shared" si="9"/>
        <v>18994688.068470452</v>
      </c>
      <c r="D412" s="2">
        <f t="shared" si="10"/>
        <v>-564244400.3772707</v>
      </c>
      <c r="E412" s="2">
        <f t="shared" si="11"/>
        <v>602233776.51421165</v>
      </c>
    </row>
    <row r="413" spans="1:5" x14ac:dyDescent="0.2">
      <c r="A413" s="1">
        <v>47574</v>
      </c>
      <c r="B413">
        <v>11795615.648859575</v>
      </c>
      <c r="C413" s="2">
        <f t="shared" si="9"/>
        <v>11795615.648859575</v>
      </c>
      <c r="D413" s="2">
        <f t="shared" si="10"/>
        <v>-574278371.69891834</v>
      </c>
      <c r="E413" s="2">
        <f t="shared" si="11"/>
        <v>597869602.99663758</v>
      </c>
    </row>
    <row r="414" spans="1:5" x14ac:dyDescent="0.2">
      <c r="A414" s="1">
        <v>47604</v>
      </c>
      <c r="B414">
        <v>21679044.274468865</v>
      </c>
      <c r="C414" s="2">
        <f t="shared" si="9"/>
        <v>21679044.274468865</v>
      </c>
      <c r="D414" s="2">
        <f t="shared" si="10"/>
        <v>-567221259.43016827</v>
      </c>
      <c r="E414" s="2">
        <f t="shared" si="11"/>
        <v>610579347.97910607</v>
      </c>
    </row>
    <row r="415" spans="1:5" x14ac:dyDescent="0.2">
      <c r="A415" s="1">
        <v>47635</v>
      </c>
      <c r="B415">
        <v>11816401.108494639</v>
      </c>
      <c r="C415" s="2">
        <f t="shared" si="9"/>
        <v>11816401.108494639</v>
      </c>
      <c r="D415" s="2">
        <f t="shared" si="10"/>
        <v>-579901763.92078781</v>
      </c>
      <c r="E415" s="2">
        <f t="shared" si="11"/>
        <v>603534566.13777709</v>
      </c>
    </row>
    <row r="416" spans="1:5" x14ac:dyDescent="0.2">
      <c r="A416" s="1">
        <v>47665</v>
      </c>
      <c r="B416">
        <v>5070752.7933815569</v>
      </c>
      <c r="C416" s="2">
        <f t="shared" si="9"/>
        <v>5070752.7933815569</v>
      </c>
      <c r="D416" s="2">
        <f t="shared" si="10"/>
        <v>-589456943.25943983</v>
      </c>
      <c r="E416" s="2">
        <f t="shared" si="11"/>
        <v>599598448.84620297</v>
      </c>
    </row>
    <row r="417" spans="1:5" x14ac:dyDescent="0.2">
      <c r="A417" s="1">
        <v>47696</v>
      </c>
      <c r="B417">
        <v>3032662.0643814094</v>
      </c>
      <c r="C417" s="2">
        <f t="shared" si="9"/>
        <v>3032662.0643814094</v>
      </c>
      <c r="D417" s="2">
        <f t="shared" si="10"/>
        <v>-594296356.74326825</v>
      </c>
      <c r="E417" s="2">
        <f t="shared" si="11"/>
        <v>600361680.87203097</v>
      </c>
    </row>
    <row r="418" spans="1:5" x14ac:dyDescent="0.2">
      <c r="A418" s="1">
        <v>47727</v>
      </c>
      <c r="B418">
        <v>-4353410.4526085705</v>
      </c>
      <c r="C418" s="2">
        <f t="shared" si="9"/>
        <v>-4353410.4526085705</v>
      </c>
      <c r="D418" s="2">
        <f t="shared" si="10"/>
        <v>-604475663.16004813</v>
      </c>
      <c r="E418" s="2">
        <f t="shared" si="11"/>
        <v>595768842.25483096</v>
      </c>
    </row>
    <row r="419" spans="1:5" x14ac:dyDescent="0.2">
      <c r="A419" s="1">
        <v>47757</v>
      </c>
      <c r="B419">
        <v>5468843.5801250674</v>
      </c>
      <c r="C419" s="2">
        <f t="shared" si="9"/>
        <v>5468843.5801250674</v>
      </c>
      <c r="D419" s="2">
        <f t="shared" si="10"/>
        <v>-597438671.04399562</v>
      </c>
      <c r="E419" s="2">
        <f t="shared" si="11"/>
        <v>608376358.20424581</v>
      </c>
    </row>
    <row r="420" spans="1:5" x14ac:dyDescent="0.2">
      <c r="A420" s="1">
        <v>47788</v>
      </c>
      <c r="B420">
        <v>8018347.8132391665</v>
      </c>
      <c r="C420" s="2">
        <f t="shared" si="9"/>
        <v>8018347.8132391665</v>
      </c>
      <c r="D420" s="2">
        <f t="shared" si="10"/>
        <v>-597666571.14874685</v>
      </c>
      <c r="E420" s="2">
        <f t="shared" si="11"/>
        <v>613703266.77522528</v>
      </c>
    </row>
    <row r="421" spans="1:5" x14ac:dyDescent="0.2">
      <c r="A421" s="1">
        <v>47818</v>
      </c>
      <c r="B421">
        <v>4454938.3592282329</v>
      </c>
      <c r="C421" s="2">
        <f t="shared" si="9"/>
        <v>4454938.3592282329</v>
      </c>
      <c r="D421" s="2">
        <f t="shared" si="10"/>
        <v>-603999639.36982644</v>
      </c>
      <c r="E421" s="2">
        <f t="shared" si="11"/>
        <v>612909516.08828294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668E-A079-43E9-B780-61D3A05F00BA}">
  <dimension ref="A1:H421"/>
  <sheetViews>
    <sheetView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42578125" customWidth="1"/>
    <col min="3" max="3" width="19.28515625" customWidth="1"/>
    <col min="4" max="4" width="34.5703125" customWidth="1"/>
    <col min="5" max="5" width="34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4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282100</v>
      </c>
      <c r="G2" t="s">
        <v>15</v>
      </c>
      <c r="H2" s="3">
        <f>_xlfn.FORECAST.ETS.STAT($B$2:$B$298,$A$2:$A$298,1,157,1)</f>
        <v>0.126</v>
      </c>
    </row>
    <row r="3" spans="1:8" x14ac:dyDescent="0.2">
      <c r="A3" s="1">
        <v>35096</v>
      </c>
      <c r="B3" s="2">
        <v>286000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222500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304400</v>
      </c>
      <c r="G5" t="s">
        <v>18</v>
      </c>
      <c r="H5" s="3">
        <f>_xlfn.FORECAST.ETS.STAT($B$2:$B$298,$A$2:$A$298,4,157,1)</f>
        <v>0.5048181901720441</v>
      </c>
    </row>
    <row r="6" spans="1:8" x14ac:dyDescent="0.2">
      <c r="A6" s="1">
        <v>35186</v>
      </c>
      <c r="B6" s="2">
        <v>272700</v>
      </c>
      <c r="G6" t="s">
        <v>19</v>
      </c>
      <c r="H6" s="3">
        <f>_xlfn.FORECAST.ETS.STAT($B$2:$B$298,$A$2:$A$298,5,157,1)</f>
        <v>0.64846087804979169</v>
      </c>
    </row>
    <row r="7" spans="1:8" x14ac:dyDescent="0.2">
      <c r="A7" s="1">
        <v>35217</v>
      </c>
      <c r="B7" s="2">
        <v>214500</v>
      </c>
      <c r="G7" t="s">
        <v>20</v>
      </c>
      <c r="H7" s="3">
        <f>_xlfn.FORECAST.ETS.STAT($B$2:$B$298,$A$2:$A$298,6,157,1)</f>
        <v>488220.16512720205</v>
      </c>
    </row>
    <row r="8" spans="1:8" x14ac:dyDescent="0.2">
      <c r="A8" s="1">
        <v>35247</v>
      </c>
      <c r="B8" s="2">
        <v>217500</v>
      </c>
      <c r="G8" t="s">
        <v>21</v>
      </c>
      <c r="H8" s="3">
        <f>_xlfn.FORECAST.ETS.STAT($B$2:$B$298,$A$2:$A$298,7,157,1)</f>
        <v>966699.23364742694</v>
      </c>
    </row>
    <row r="9" spans="1:8" x14ac:dyDescent="0.2">
      <c r="A9" s="1">
        <v>35278</v>
      </c>
      <c r="B9" s="2">
        <v>315600</v>
      </c>
    </row>
    <row r="10" spans="1:8" x14ac:dyDescent="0.2">
      <c r="A10" s="1">
        <v>35309</v>
      </c>
      <c r="B10" s="2">
        <v>244800</v>
      </c>
    </row>
    <row r="11" spans="1:8" x14ac:dyDescent="0.2">
      <c r="A11" s="1">
        <v>35339</v>
      </c>
      <c r="B11" s="2">
        <v>247200</v>
      </c>
    </row>
    <row r="12" spans="1:8" x14ac:dyDescent="0.2">
      <c r="A12" s="1">
        <v>35370</v>
      </c>
      <c r="B12" s="2">
        <v>287200</v>
      </c>
    </row>
    <row r="13" spans="1:8" x14ac:dyDescent="0.2">
      <c r="A13" s="1">
        <v>35400</v>
      </c>
      <c r="B13" s="2">
        <v>437100</v>
      </c>
    </row>
    <row r="14" spans="1:8" x14ac:dyDescent="0.2">
      <c r="A14" s="1">
        <v>35431</v>
      </c>
      <c r="B14" s="2">
        <v>290600</v>
      </c>
    </row>
    <row r="15" spans="1:8" x14ac:dyDescent="0.2">
      <c r="A15" s="1">
        <v>35462</v>
      </c>
      <c r="B15" s="2">
        <v>239200</v>
      </c>
    </row>
    <row r="16" spans="1:8" x14ac:dyDescent="0.2">
      <c r="A16" s="1">
        <v>35490</v>
      </c>
      <c r="B16" s="2">
        <v>363600</v>
      </c>
    </row>
    <row r="17" spans="1:2" x14ac:dyDescent="0.2">
      <c r="A17" s="1">
        <v>35521</v>
      </c>
      <c r="B17" s="2">
        <v>396800</v>
      </c>
    </row>
    <row r="18" spans="1:2" x14ac:dyDescent="0.2">
      <c r="A18" s="1">
        <v>35551</v>
      </c>
      <c r="B18" s="2">
        <v>605500</v>
      </c>
    </row>
    <row r="19" spans="1:2" x14ac:dyDescent="0.2">
      <c r="A19" s="1">
        <v>35582</v>
      </c>
      <c r="B19" s="2">
        <v>292100</v>
      </c>
    </row>
    <row r="20" spans="1:2" x14ac:dyDescent="0.2">
      <c r="A20" s="1">
        <v>35612</v>
      </c>
      <c r="B20" s="2">
        <v>198800</v>
      </c>
    </row>
    <row r="21" spans="1:2" x14ac:dyDescent="0.2">
      <c r="A21" s="1">
        <v>35643</v>
      </c>
      <c r="B21" s="2">
        <v>238500</v>
      </c>
    </row>
    <row r="22" spans="1:2" x14ac:dyDescent="0.2">
      <c r="A22" s="1">
        <v>35674</v>
      </c>
      <c r="B22" s="2">
        <v>534500</v>
      </c>
    </row>
    <row r="23" spans="1:2" x14ac:dyDescent="0.2">
      <c r="A23" s="1">
        <v>35704</v>
      </c>
      <c r="B23" s="2">
        <v>1375000</v>
      </c>
    </row>
    <row r="24" spans="1:2" x14ac:dyDescent="0.2">
      <c r="A24" s="1">
        <v>35735</v>
      </c>
      <c r="B24" s="2">
        <v>968200</v>
      </c>
    </row>
    <row r="25" spans="1:2" x14ac:dyDescent="0.2">
      <c r="A25" s="1">
        <v>35765</v>
      </c>
      <c r="B25" s="2">
        <v>1146000</v>
      </c>
    </row>
    <row r="26" spans="1:2" x14ac:dyDescent="0.2">
      <c r="A26" s="1">
        <v>35796</v>
      </c>
      <c r="B26" s="2">
        <v>866400</v>
      </c>
    </row>
    <row r="27" spans="1:2" x14ac:dyDescent="0.2">
      <c r="A27" s="1">
        <v>35827</v>
      </c>
      <c r="B27" s="2">
        <v>719300</v>
      </c>
    </row>
    <row r="28" spans="1:2" x14ac:dyDescent="0.2">
      <c r="A28" s="1">
        <v>35855</v>
      </c>
      <c r="B28" s="2">
        <v>1167000</v>
      </c>
    </row>
    <row r="29" spans="1:2" x14ac:dyDescent="0.2">
      <c r="A29" s="1">
        <v>35886</v>
      </c>
      <c r="B29" s="2">
        <v>1221000</v>
      </c>
    </row>
    <row r="30" spans="1:2" x14ac:dyDescent="0.2">
      <c r="A30" s="1">
        <v>35916</v>
      </c>
      <c r="B30" s="2">
        <v>1526000</v>
      </c>
    </row>
    <row r="31" spans="1:2" x14ac:dyDescent="0.2">
      <c r="A31" s="1">
        <v>35947</v>
      </c>
      <c r="B31" s="2">
        <v>974500</v>
      </c>
    </row>
    <row r="32" spans="1:2" x14ac:dyDescent="0.2">
      <c r="A32" s="1">
        <v>35977</v>
      </c>
      <c r="B32" s="2">
        <v>1505000</v>
      </c>
    </row>
    <row r="33" spans="1:2" x14ac:dyDescent="0.2">
      <c r="A33" s="1">
        <v>36008</v>
      </c>
      <c r="B33" s="2">
        <v>2232000</v>
      </c>
    </row>
    <row r="34" spans="1:2" x14ac:dyDescent="0.2">
      <c r="A34" s="1">
        <v>36039</v>
      </c>
      <c r="B34" s="2">
        <v>5008000</v>
      </c>
    </row>
    <row r="35" spans="1:2" x14ac:dyDescent="0.2">
      <c r="A35" s="1">
        <v>36069</v>
      </c>
      <c r="B35" s="2">
        <v>3650000</v>
      </c>
    </row>
    <row r="36" spans="1:2" x14ac:dyDescent="0.2">
      <c r="A36" s="1">
        <v>36100</v>
      </c>
      <c r="B36" s="2">
        <v>2475000</v>
      </c>
    </row>
    <row r="37" spans="1:2" x14ac:dyDescent="0.2">
      <c r="A37" s="1">
        <v>36130</v>
      </c>
      <c r="B37" s="2">
        <v>5087000</v>
      </c>
    </row>
    <row r="38" spans="1:2" x14ac:dyDescent="0.2">
      <c r="A38" s="1">
        <v>36161</v>
      </c>
      <c r="B38" s="2">
        <v>4658000</v>
      </c>
    </row>
    <row r="39" spans="1:2" x14ac:dyDescent="0.2">
      <c r="A39" s="1">
        <v>36192</v>
      </c>
      <c r="B39" s="2">
        <v>1666000</v>
      </c>
    </row>
    <row r="40" spans="1:2" x14ac:dyDescent="0.2">
      <c r="A40" s="1">
        <v>36220</v>
      </c>
      <c r="B40" s="2">
        <v>1666000</v>
      </c>
    </row>
    <row r="41" spans="1:2" x14ac:dyDescent="0.2">
      <c r="A41" s="1">
        <v>36251</v>
      </c>
      <c r="B41" s="2">
        <v>2118000</v>
      </c>
    </row>
    <row r="42" spans="1:2" x14ac:dyDescent="0.2">
      <c r="A42" s="1">
        <v>36281</v>
      </c>
      <c r="B42" s="2">
        <v>3795000</v>
      </c>
    </row>
    <row r="43" spans="1:2" x14ac:dyDescent="0.2">
      <c r="A43" s="1">
        <v>36312</v>
      </c>
      <c r="B43" s="2">
        <v>5149000</v>
      </c>
    </row>
    <row r="44" spans="1:2" x14ac:dyDescent="0.2">
      <c r="A44" s="1">
        <v>36342</v>
      </c>
      <c r="B44" s="2">
        <v>7236000</v>
      </c>
    </row>
    <row r="45" spans="1:2" x14ac:dyDescent="0.2">
      <c r="A45" s="1">
        <v>36373</v>
      </c>
      <c r="B45" s="2">
        <v>6906000</v>
      </c>
    </row>
    <row r="46" spans="1:2" x14ac:dyDescent="0.2">
      <c r="A46" s="1">
        <v>36404</v>
      </c>
      <c r="B46" s="2">
        <v>7398000</v>
      </c>
    </row>
    <row r="47" spans="1:2" x14ac:dyDescent="0.2">
      <c r="A47" s="1">
        <v>36434</v>
      </c>
      <c r="B47" s="2">
        <v>4234000</v>
      </c>
    </row>
    <row r="48" spans="1:2" x14ac:dyDescent="0.2">
      <c r="A48" s="1">
        <v>36465</v>
      </c>
      <c r="B48" s="2">
        <v>7257000</v>
      </c>
    </row>
    <row r="49" spans="1:2" x14ac:dyDescent="0.2">
      <c r="A49" s="1">
        <v>36495</v>
      </c>
      <c r="B49" s="2">
        <v>6558000</v>
      </c>
    </row>
    <row r="50" spans="1:2" x14ac:dyDescent="0.2">
      <c r="A50" s="1">
        <v>36526</v>
      </c>
      <c r="B50" s="2">
        <v>5636000</v>
      </c>
    </row>
    <row r="51" spans="1:2" x14ac:dyDescent="0.2">
      <c r="A51" s="1">
        <v>36557</v>
      </c>
      <c r="B51" s="2">
        <v>4449000</v>
      </c>
    </row>
    <row r="52" spans="1:2" x14ac:dyDescent="0.2">
      <c r="A52" s="1">
        <v>36586</v>
      </c>
      <c r="B52" s="2">
        <v>12030000</v>
      </c>
    </row>
    <row r="53" spans="1:2" x14ac:dyDescent="0.2">
      <c r="A53" s="1">
        <v>36617</v>
      </c>
      <c r="B53" s="2">
        <v>13060000</v>
      </c>
    </row>
    <row r="54" spans="1:2" x14ac:dyDescent="0.2">
      <c r="A54" s="1">
        <v>36647</v>
      </c>
      <c r="B54" s="2">
        <v>9464000</v>
      </c>
    </row>
    <row r="55" spans="1:2" x14ac:dyDescent="0.2">
      <c r="A55" s="1">
        <v>36678</v>
      </c>
      <c r="B55" s="2">
        <v>6687000</v>
      </c>
    </row>
    <row r="56" spans="1:2" x14ac:dyDescent="0.2">
      <c r="A56" s="1">
        <v>36708</v>
      </c>
      <c r="B56" s="2">
        <v>6246000</v>
      </c>
    </row>
    <row r="57" spans="1:2" x14ac:dyDescent="0.2">
      <c r="A57" s="1">
        <v>36739</v>
      </c>
      <c r="B57" s="2">
        <v>5347000</v>
      </c>
    </row>
    <row r="58" spans="1:2" x14ac:dyDescent="0.2">
      <c r="A58" s="1">
        <v>36770</v>
      </c>
      <c r="B58" s="2">
        <v>7272000</v>
      </c>
    </row>
    <row r="59" spans="1:2" x14ac:dyDescent="0.2">
      <c r="A59" s="1">
        <v>36800</v>
      </c>
      <c r="B59" s="2">
        <v>9611000</v>
      </c>
    </row>
    <row r="60" spans="1:2" x14ac:dyDescent="0.2">
      <c r="A60" s="1">
        <v>36831</v>
      </c>
      <c r="B60" s="2">
        <v>9646000</v>
      </c>
    </row>
    <row r="61" spans="1:2" x14ac:dyDescent="0.2">
      <c r="A61" s="1">
        <v>36861</v>
      </c>
      <c r="B61" s="2">
        <v>8422000</v>
      </c>
    </row>
    <row r="62" spans="1:2" x14ac:dyDescent="0.2">
      <c r="A62" s="1">
        <v>36892</v>
      </c>
      <c r="B62" s="2">
        <v>5375000</v>
      </c>
    </row>
    <row r="63" spans="1:2" x14ac:dyDescent="0.2">
      <c r="A63" s="1">
        <v>36923</v>
      </c>
      <c r="B63" s="2">
        <v>4596000</v>
      </c>
    </row>
    <row r="64" spans="1:2" x14ac:dyDescent="0.2">
      <c r="A64" s="1">
        <v>36951</v>
      </c>
      <c r="B64" s="2">
        <v>3732000</v>
      </c>
    </row>
    <row r="65" spans="1:2" x14ac:dyDescent="0.2">
      <c r="A65" s="1">
        <v>36982</v>
      </c>
      <c r="B65" s="2">
        <v>13810000</v>
      </c>
    </row>
    <row r="66" spans="1:2" x14ac:dyDescent="0.2">
      <c r="A66" s="1">
        <v>37012</v>
      </c>
      <c r="B66" s="2">
        <v>7472000</v>
      </c>
    </row>
    <row r="67" spans="1:2" x14ac:dyDescent="0.2">
      <c r="A67" s="1">
        <v>37043</v>
      </c>
      <c r="B67" s="2">
        <v>4243000</v>
      </c>
    </row>
    <row r="68" spans="1:2" x14ac:dyDescent="0.2">
      <c r="A68" s="1">
        <v>37073</v>
      </c>
      <c r="B68" s="2">
        <v>3446000</v>
      </c>
    </row>
    <row r="69" spans="1:2" x14ac:dyDescent="0.2">
      <c r="A69" s="1">
        <v>37104</v>
      </c>
      <c r="B69" s="2">
        <v>2951000</v>
      </c>
    </row>
    <row r="70" spans="1:2" x14ac:dyDescent="0.2">
      <c r="A70" s="1">
        <v>37135</v>
      </c>
      <c r="B70" s="2">
        <v>7734000</v>
      </c>
    </row>
    <row r="71" spans="1:2" x14ac:dyDescent="0.2">
      <c r="A71" s="1">
        <v>37165</v>
      </c>
      <c r="B71" s="2">
        <v>22300000</v>
      </c>
    </row>
    <row r="72" spans="1:2" x14ac:dyDescent="0.2">
      <c r="A72" s="1">
        <v>37196</v>
      </c>
      <c r="B72" s="2">
        <v>19600000</v>
      </c>
    </row>
    <row r="73" spans="1:2" x14ac:dyDescent="0.2">
      <c r="A73" s="1">
        <v>37226</v>
      </c>
      <c r="B73" s="2">
        <v>15610000</v>
      </c>
    </row>
    <row r="74" spans="1:2" x14ac:dyDescent="0.2">
      <c r="A74" s="1">
        <v>37257</v>
      </c>
      <c r="B74" s="2">
        <v>15420000</v>
      </c>
    </row>
    <row r="75" spans="1:2" x14ac:dyDescent="0.2">
      <c r="A75" s="1">
        <v>37288</v>
      </c>
      <c r="B75" s="2">
        <v>15160000</v>
      </c>
    </row>
    <row r="76" spans="1:2" x14ac:dyDescent="0.2">
      <c r="A76" s="1">
        <v>37316</v>
      </c>
      <c r="B76" s="2">
        <v>11060000</v>
      </c>
    </row>
    <row r="77" spans="1:2" x14ac:dyDescent="0.2">
      <c r="A77" s="1">
        <v>37347</v>
      </c>
      <c r="B77" s="2">
        <v>12000000</v>
      </c>
    </row>
    <row r="78" spans="1:2" x14ac:dyDescent="0.2">
      <c r="A78" s="1">
        <v>37377</v>
      </c>
      <c r="B78" s="2">
        <v>5980000</v>
      </c>
    </row>
    <row r="79" spans="1:2" x14ac:dyDescent="0.2">
      <c r="A79" s="1">
        <v>37408</v>
      </c>
      <c r="B79" s="2">
        <v>6106000</v>
      </c>
    </row>
    <row r="80" spans="1:2" x14ac:dyDescent="0.2">
      <c r="A80" s="1">
        <v>37438</v>
      </c>
      <c r="B80" s="2">
        <v>5027000</v>
      </c>
    </row>
    <row r="81" spans="1:2" x14ac:dyDescent="0.2">
      <c r="A81" s="1">
        <v>37469</v>
      </c>
      <c r="B81" s="2">
        <v>10030000</v>
      </c>
    </row>
    <row r="82" spans="1:2" x14ac:dyDescent="0.2">
      <c r="A82" s="1">
        <v>37500</v>
      </c>
      <c r="B82" s="2">
        <v>8208000</v>
      </c>
    </row>
    <row r="83" spans="1:2" x14ac:dyDescent="0.2">
      <c r="A83" s="1">
        <v>37530</v>
      </c>
      <c r="B83" s="2">
        <v>9497000</v>
      </c>
    </row>
    <row r="84" spans="1:2" x14ac:dyDescent="0.2">
      <c r="A84" s="1">
        <v>37561</v>
      </c>
      <c r="B84" s="2">
        <v>7125000</v>
      </c>
    </row>
    <row r="85" spans="1:2" x14ac:dyDescent="0.2">
      <c r="A85" s="1">
        <v>37591</v>
      </c>
      <c r="B85" s="2">
        <v>6470000</v>
      </c>
    </row>
    <row r="86" spans="1:2" x14ac:dyDescent="0.2">
      <c r="A86" s="1">
        <v>37622</v>
      </c>
      <c r="B86" s="2">
        <v>2640000</v>
      </c>
    </row>
    <row r="87" spans="1:2" x14ac:dyDescent="0.2">
      <c r="A87" s="1">
        <v>37653</v>
      </c>
      <c r="B87" s="2">
        <v>2768000</v>
      </c>
    </row>
    <row r="88" spans="1:2" x14ac:dyDescent="0.2">
      <c r="A88" s="1">
        <v>37681</v>
      </c>
      <c r="B88" s="2">
        <v>2687000</v>
      </c>
    </row>
    <row r="89" spans="1:2" x14ac:dyDescent="0.2">
      <c r="A89" s="1">
        <v>37712</v>
      </c>
      <c r="B89" s="2">
        <v>4292000</v>
      </c>
    </row>
    <row r="90" spans="1:2" x14ac:dyDescent="0.2">
      <c r="A90" s="1">
        <v>37742</v>
      </c>
      <c r="B90" s="2">
        <v>5190000</v>
      </c>
    </row>
    <row r="91" spans="1:2" x14ac:dyDescent="0.2">
      <c r="A91" s="1">
        <v>37773</v>
      </c>
      <c r="B91" s="2">
        <v>2711000</v>
      </c>
    </row>
    <row r="92" spans="1:2" x14ac:dyDescent="0.2">
      <c r="A92" s="1">
        <v>37803</v>
      </c>
      <c r="B92" s="2">
        <v>2262000</v>
      </c>
    </row>
    <row r="93" spans="1:2" x14ac:dyDescent="0.2">
      <c r="A93" s="1">
        <v>37834</v>
      </c>
      <c r="B93" s="2">
        <v>2073000</v>
      </c>
    </row>
    <row r="94" spans="1:2" x14ac:dyDescent="0.2">
      <c r="A94" s="1">
        <v>37865</v>
      </c>
      <c r="B94" s="2">
        <v>1787000</v>
      </c>
    </row>
    <row r="95" spans="1:2" x14ac:dyDescent="0.2">
      <c r="A95" s="1">
        <v>37895</v>
      </c>
      <c r="B95" s="2">
        <v>3174000</v>
      </c>
    </row>
    <row r="96" spans="1:2" x14ac:dyDescent="0.2">
      <c r="A96" s="1">
        <v>37926</v>
      </c>
      <c r="B96" s="2">
        <v>9709000</v>
      </c>
    </row>
    <row r="97" spans="1:2" x14ac:dyDescent="0.2">
      <c r="A97" s="1">
        <v>37956</v>
      </c>
      <c r="B97" s="2">
        <v>4495000</v>
      </c>
    </row>
    <row r="98" spans="1:2" x14ac:dyDescent="0.2">
      <c r="A98" s="1">
        <v>37987</v>
      </c>
      <c r="B98" s="2">
        <v>2283000</v>
      </c>
    </row>
    <row r="99" spans="1:2" x14ac:dyDescent="0.2">
      <c r="A99" s="1">
        <v>38018</v>
      </c>
      <c r="B99" s="2">
        <v>1121000</v>
      </c>
    </row>
    <row r="100" spans="1:2" x14ac:dyDescent="0.2">
      <c r="A100" s="1">
        <v>38047</v>
      </c>
      <c r="B100" s="2">
        <v>1775000</v>
      </c>
    </row>
    <row r="101" spans="1:2" x14ac:dyDescent="0.2">
      <c r="A101" s="1">
        <v>38078</v>
      </c>
      <c r="B101" s="2">
        <v>1436000</v>
      </c>
    </row>
    <row r="102" spans="1:2" x14ac:dyDescent="0.2">
      <c r="A102" s="1">
        <v>38108</v>
      </c>
      <c r="B102" s="2">
        <v>1070000</v>
      </c>
    </row>
    <row r="103" spans="1:2" x14ac:dyDescent="0.2">
      <c r="A103" s="1">
        <v>38139</v>
      </c>
      <c r="B103" s="2">
        <v>1213000</v>
      </c>
    </row>
    <row r="104" spans="1:2" x14ac:dyDescent="0.2">
      <c r="A104" s="1">
        <v>38169</v>
      </c>
      <c r="B104" s="2">
        <v>763100</v>
      </c>
    </row>
    <row r="105" spans="1:2" x14ac:dyDescent="0.2">
      <c r="A105" s="1">
        <v>38200</v>
      </c>
      <c r="B105" s="2">
        <v>826900</v>
      </c>
    </row>
    <row r="106" spans="1:2" x14ac:dyDescent="0.2">
      <c r="A106" s="1">
        <v>38231</v>
      </c>
      <c r="B106" s="2">
        <v>870000</v>
      </c>
    </row>
    <row r="107" spans="1:2" x14ac:dyDescent="0.2">
      <c r="A107" s="1">
        <v>38261</v>
      </c>
      <c r="B107" s="2">
        <v>884300</v>
      </c>
    </row>
    <row r="108" spans="1:2" x14ac:dyDescent="0.2">
      <c r="A108" s="1">
        <v>38292</v>
      </c>
      <c r="B108" s="2">
        <v>2184000</v>
      </c>
    </row>
    <row r="109" spans="1:2" x14ac:dyDescent="0.2">
      <c r="A109" s="1">
        <v>38322</v>
      </c>
      <c r="B109" s="2">
        <v>1775000</v>
      </c>
    </row>
    <row r="110" spans="1:2" x14ac:dyDescent="0.2">
      <c r="A110" s="1">
        <v>38353</v>
      </c>
      <c r="B110" s="2">
        <v>1305000</v>
      </c>
    </row>
    <row r="111" spans="1:2" x14ac:dyDescent="0.2">
      <c r="A111" s="1">
        <v>38384</v>
      </c>
      <c r="B111" s="2">
        <v>614700</v>
      </c>
    </row>
    <row r="112" spans="1:2" x14ac:dyDescent="0.2">
      <c r="A112" s="1">
        <v>38412</v>
      </c>
      <c r="B112" s="2">
        <v>590100</v>
      </c>
    </row>
    <row r="113" spans="1:2" x14ac:dyDescent="0.2">
      <c r="A113" s="1">
        <v>38443</v>
      </c>
      <c r="B113" s="2">
        <v>529100</v>
      </c>
    </row>
    <row r="114" spans="1:2" x14ac:dyDescent="0.2">
      <c r="A114" s="1">
        <v>38473</v>
      </c>
      <c r="B114" s="2">
        <v>1550000</v>
      </c>
    </row>
    <row r="115" spans="1:2" x14ac:dyDescent="0.2">
      <c r="A115" s="1">
        <v>38504</v>
      </c>
      <c r="B115" s="2">
        <v>917300</v>
      </c>
    </row>
    <row r="116" spans="1:2" x14ac:dyDescent="0.2">
      <c r="A116" s="1">
        <v>38534</v>
      </c>
      <c r="B116" s="2">
        <v>1004000</v>
      </c>
    </row>
    <row r="117" spans="1:2" x14ac:dyDescent="0.2">
      <c r="A117" s="1">
        <v>38565</v>
      </c>
      <c r="B117" s="2">
        <v>1021000</v>
      </c>
    </row>
    <row r="118" spans="1:2" x14ac:dyDescent="0.2">
      <c r="A118" s="1">
        <v>38596</v>
      </c>
      <c r="B118" s="2">
        <v>642000</v>
      </c>
    </row>
    <row r="119" spans="1:2" x14ac:dyDescent="0.2">
      <c r="A119" s="1">
        <v>38626</v>
      </c>
      <c r="B119" s="2">
        <v>566300</v>
      </c>
    </row>
    <row r="120" spans="1:2" x14ac:dyDescent="0.2">
      <c r="A120" s="1">
        <v>38657</v>
      </c>
      <c r="B120" s="2">
        <v>638800</v>
      </c>
    </row>
    <row r="121" spans="1:2" x14ac:dyDescent="0.2">
      <c r="A121" s="1">
        <v>38687</v>
      </c>
      <c r="B121" s="2">
        <v>1050000</v>
      </c>
    </row>
    <row r="122" spans="1:2" x14ac:dyDescent="0.2">
      <c r="A122" s="1">
        <v>38718</v>
      </c>
      <c r="B122" s="2">
        <v>555200</v>
      </c>
    </row>
    <row r="123" spans="1:2" x14ac:dyDescent="0.2">
      <c r="A123" s="1">
        <v>38749</v>
      </c>
      <c r="B123" s="2">
        <v>292800</v>
      </c>
    </row>
    <row r="124" spans="1:2" x14ac:dyDescent="0.2">
      <c r="A124" s="1">
        <v>38777</v>
      </c>
      <c r="B124" s="2">
        <v>384600</v>
      </c>
    </row>
    <row r="125" spans="1:2" x14ac:dyDescent="0.2">
      <c r="A125" s="1">
        <v>38808</v>
      </c>
      <c r="B125" s="2">
        <v>388100</v>
      </c>
    </row>
    <row r="126" spans="1:2" x14ac:dyDescent="0.2">
      <c r="A126" s="1">
        <v>38838</v>
      </c>
      <c r="B126" s="2">
        <v>594800</v>
      </c>
    </row>
    <row r="127" spans="1:2" x14ac:dyDescent="0.2">
      <c r="A127" s="1">
        <v>38869</v>
      </c>
      <c r="B127" s="2">
        <v>483600</v>
      </c>
    </row>
    <row r="128" spans="1:2" x14ac:dyDescent="0.2">
      <c r="A128" s="1">
        <v>38899</v>
      </c>
      <c r="B128" s="2">
        <v>332500</v>
      </c>
    </row>
    <row r="129" spans="1:2" x14ac:dyDescent="0.2">
      <c r="A129" s="1">
        <v>38930</v>
      </c>
      <c r="B129" s="2">
        <v>317000</v>
      </c>
    </row>
    <row r="130" spans="1:2" x14ac:dyDescent="0.2">
      <c r="A130" s="1">
        <v>38961</v>
      </c>
      <c r="B130" s="2">
        <v>485200</v>
      </c>
    </row>
    <row r="131" spans="1:2" x14ac:dyDescent="0.2">
      <c r="A131" s="1">
        <v>38991</v>
      </c>
      <c r="B131" s="2">
        <v>687800</v>
      </c>
    </row>
    <row r="132" spans="1:2" x14ac:dyDescent="0.2">
      <c r="A132" s="1">
        <v>39022</v>
      </c>
      <c r="B132" s="2">
        <v>540700</v>
      </c>
    </row>
    <row r="133" spans="1:2" x14ac:dyDescent="0.2">
      <c r="A133" s="1">
        <v>39052</v>
      </c>
      <c r="B133" s="2">
        <v>557800</v>
      </c>
    </row>
    <row r="134" spans="1:2" x14ac:dyDescent="0.2">
      <c r="A134" s="1">
        <v>39083</v>
      </c>
      <c r="B134" s="2">
        <v>543900</v>
      </c>
    </row>
    <row r="135" spans="1:2" x14ac:dyDescent="0.2">
      <c r="A135" s="1">
        <v>39114</v>
      </c>
      <c r="B135" s="2">
        <v>464800</v>
      </c>
    </row>
    <row r="136" spans="1:2" x14ac:dyDescent="0.2">
      <c r="A136" s="1">
        <v>39142</v>
      </c>
      <c r="B136" s="2">
        <v>371300</v>
      </c>
    </row>
    <row r="137" spans="1:2" x14ac:dyDescent="0.2">
      <c r="A137" s="1">
        <v>39173</v>
      </c>
      <c r="B137" s="2">
        <v>572800</v>
      </c>
    </row>
    <row r="138" spans="1:2" x14ac:dyDescent="0.2">
      <c r="A138" s="1">
        <v>39203</v>
      </c>
      <c r="B138" s="2">
        <v>486800</v>
      </c>
    </row>
    <row r="139" spans="1:2" x14ac:dyDescent="0.2">
      <c r="A139" s="1">
        <v>39234</v>
      </c>
      <c r="B139" s="2">
        <v>328300</v>
      </c>
    </row>
    <row r="140" spans="1:2" x14ac:dyDescent="0.2">
      <c r="A140" s="1">
        <v>39264</v>
      </c>
      <c r="B140" s="2">
        <v>216800</v>
      </c>
    </row>
    <row r="141" spans="1:2" x14ac:dyDescent="0.2">
      <c r="A141" s="1">
        <v>39295</v>
      </c>
      <c r="B141" s="2">
        <v>244800</v>
      </c>
    </row>
    <row r="142" spans="1:2" x14ac:dyDescent="0.2">
      <c r="A142" s="1">
        <v>39326</v>
      </c>
      <c r="B142" s="2">
        <v>243600</v>
      </c>
    </row>
    <row r="143" spans="1:2" x14ac:dyDescent="0.2">
      <c r="A143" s="1">
        <v>39356</v>
      </c>
      <c r="B143" s="2">
        <v>235700</v>
      </c>
    </row>
    <row r="144" spans="1:2" x14ac:dyDescent="0.2">
      <c r="A144" s="1">
        <v>39387</v>
      </c>
      <c r="B144" s="2">
        <v>279200</v>
      </c>
    </row>
    <row r="145" spans="1:2" x14ac:dyDescent="0.2">
      <c r="A145" s="1">
        <v>39417</v>
      </c>
      <c r="B145" s="2">
        <v>288800</v>
      </c>
    </row>
    <row r="146" spans="1:2" x14ac:dyDescent="0.2">
      <c r="A146" s="1">
        <v>39448</v>
      </c>
      <c r="B146" s="2">
        <v>290800</v>
      </c>
    </row>
    <row r="147" spans="1:2" x14ac:dyDescent="0.2">
      <c r="A147" s="1">
        <v>39479</v>
      </c>
      <c r="B147" s="2">
        <v>372600</v>
      </c>
    </row>
    <row r="148" spans="1:2" x14ac:dyDescent="0.2">
      <c r="A148" s="1">
        <v>39508</v>
      </c>
      <c r="B148" s="2">
        <v>390800</v>
      </c>
    </row>
    <row r="149" spans="1:2" x14ac:dyDescent="0.2">
      <c r="A149" s="1">
        <v>39539</v>
      </c>
      <c r="B149" s="2">
        <v>308000</v>
      </c>
    </row>
    <row r="150" spans="1:2" x14ac:dyDescent="0.2">
      <c r="A150" s="1">
        <v>39569</v>
      </c>
      <c r="B150" s="2">
        <v>228000</v>
      </c>
    </row>
    <row r="151" spans="1:2" x14ac:dyDescent="0.2">
      <c r="A151" s="1">
        <v>39600</v>
      </c>
      <c r="B151" s="2">
        <v>287900</v>
      </c>
    </row>
    <row r="152" spans="1:2" x14ac:dyDescent="0.2">
      <c r="A152" s="1">
        <v>39630</v>
      </c>
      <c r="B152" s="2">
        <v>147100</v>
      </c>
    </row>
    <row r="153" spans="1:2" x14ac:dyDescent="0.2">
      <c r="A153" s="1">
        <v>39661</v>
      </c>
      <c r="B153" s="2">
        <v>120000</v>
      </c>
    </row>
    <row r="154" spans="1:2" x14ac:dyDescent="0.2">
      <c r="A154" s="1">
        <v>39692</v>
      </c>
      <c r="B154" s="2">
        <v>140000</v>
      </c>
    </row>
    <row r="155" spans="1:2" x14ac:dyDescent="0.2">
      <c r="A155" s="1">
        <v>39722</v>
      </c>
      <c r="B155" s="2">
        <v>254100</v>
      </c>
    </row>
    <row r="156" spans="1:2" x14ac:dyDescent="0.2">
      <c r="A156" s="1">
        <v>39753</v>
      </c>
      <c r="B156" s="2">
        <v>237100</v>
      </c>
    </row>
    <row r="157" spans="1:2" x14ac:dyDescent="0.2">
      <c r="A157" s="1">
        <v>39783</v>
      </c>
      <c r="B157" s="2">
        <v>178700</v>
      </c>
    </row>
    <row r="158" spans="1:2" x14ac:dyDescent="0.2">
      <c r="A158" s="1">
        <v>39814</v>
      </c>
      <c r="B158" s="2">
        <v>250300</v>
      </c>
    </row>
    <row r="159" spans="1:2" x14ac:dyDescent="0.2">
      <c r="A159" s="1">
        <v>39845</v>
      </c>
      <c r="B159" s="2">
        <v>170300</v>
      </c>
    </row>
    <row r="160" spans="1:2" x14ac:dyDescent="0.2">
      <c r="A160" s="1">
        <v>39873</v>
      </c>
      <c r="B160" s="2">
        <v>175900</v>
      </c>
    </row>
    <row r="161" spans="1:2" x14ac:dyDescent="0.2">
      <c r="A161" s="1">
        <v>39904</v>
      </c>
      <c r="B161" s="2">
        <v>229600</v>
      </c>
    </row>
    <row r="162" spans="1:2" x14ac:dyDescent="0.2">
      <c r="A162" s="1">
        <v>39934</v>
      </c>
      <c r="B162" s="2">
        <v>238200</v>
      </c>
    </row>
    <row r="163" spans="1:2" x14ac:dyDescent="0.2">
      <c r="A163" s="1">
        <v>39965</v>
      </c>
      <c r="B163" s="2">
        <v>190200</v>
      </c>
    </row>
    <row r="164" spans="1:2" x14ac:dyDescent="0.2">
      <c r="A164" s="1">
        <v>39995</v>
      </c>
      <c r="B164" s="2">
        <v>154200</v>
      </c>
    </row>
    <row r="165" spans="1:2" x14ac:dyDescent="0.2">
      <c r="A165" s="1">
        <v>40026</v>
      </c>
      <c r="B165" s="2">
        <v>136700</v>
      </c>
    </row>
    <row r="166" spans="1:2" x14ac:dyDescent="0.2">
      <c r="A166" s="1">
        <v>40057</v>
      </c>
      <c r="B166" s="2">
        <v>158100</v>
      </c>
    </row>
    <row r="167" spans="1:2" x14ac:dyDescent="0.2">
      <c r="A167" s="1">
        <v>40087</v>
      </c>
      <c r="B167" s="2">
        <v>228900</v>
      </c>
    </row>
    <row r="168" spans="1:2" x14ac:dyDescent="0.2">
      <c r="A168" s="1">
        <v>40118</v>
      </c>
      <c r="B168" s="2">
        <v>319700</v>
      </c>
    </row>
    <row r="169" spans="1:2" x14ac:dyDescent="0.2">
      <c r="A169" s="1">
        <v>40148</v>
      </c>
      <c r="B169" s="2">
        <v>249700</v>
      </c>
    </row>
    <row r="170" spans="1:2" x14ac:dyDescent="0.2">
      <c r="A170" s="1">
        <v>40179</v>
      </c>
      <c r="B170" s="2">
        <v>261700</v>
      </c>
    </row>
    <row r="171" spans="1:2" x14ac:dyDescent="0.2">
      <c r="A171" s="1">
        <v>40210</v>
      </c>
      <c r="B171" s="2">
        <v>195600</v>
      </c>
    </row>
    <row r="172" spans="1:2" x14ac:dyDescent="0.2">
      <c r="A172" s="1">
        <v>40238</v>
      </c>
      <c r="B172" s="2">
        <v>195600</v>
      </c>
    </row>
    <row r="173" spans="1:2" x14ac:dyDescent="0.2">
      <c r="A173" s="1">
        <v>40269</v>
      </c>
      <c r="B173" s="2">
        <v>1324000</v>
      </c>
    </row>
    <row r="174" spans="1:2" x14ac:dyDescent="0.2">
      <c r="A174" s="1">
        <v>40299</v>
      </c>
      <c r="B174" s="2">
        <v>889900</v>
      </c>
    </row>
    <row r="175" spans="1:2" x14ac:dyDescent="0.2">
      <c r="A175" s="1">
        <v>40330</v>
      </c>
      <c r="B175" s="2">
        <v>1515000</v>
      </c>
    </row>
    <row r="176" spans="1:2" x14ac:dyDescent="0.2">
      <c r="A176" s="1">
        <v>40360</v>
      </c>
      <c r="B176" s="2">
        <v>1367000</v>
      </c>
    </row>
    <row r="177" spans="1:2" x14ac:dyDescent="0.2">
      <c r="A177" s="1">
        <v>40391</v>
      </c>
      <c r="B177" s="2">
        <v>816900</v>
      </c>
    </row>
    <row r="178" spans="1:2" x14ac:dyDescent="0.2">
      <c r="A178" s="1">
        <v>40422</v>
      </c>
      <c r="B178" s="2">
        <v>653600</v>
      </c>
    </row>
    <row r="179" spans="1:2" x14ac:dyDescent="0.2">
      <c r="A179" s="1">
        <v>40452</v>
      </c>
      <c r="B179" s="2">
        <v>469800</v>
      </c>
    </row>
    <row r="180" spans="1:2" x14ac:dyDescent="0.2">
      <c r="A180" s="1">
        <v>40483</v>
      </c>
      <c r="B180" s="2">
        <v>269400</v>
      </c>
    </row>
    <row r="181" spans="1:2" x14ac:dyDescent="0.2">
      <c r="A181" s="1">
        <v>40513</v>
      </c>
      <c r="B181" s="2">
        <v>129900</v>
      </c>
    </row>
    <row r="182" spans="1:2" x14ac:dyDescent="0.2">
      <c r="A182" s="1">
        <v>40544</v>
      </c>
      <c r="B182" s="2">
        <v>114000</v>
      </c>
    </row>
    <row r="183" spans="1:2" x14ac:dyDescent="0.2">
      <c r="A183" s="1">
        <v>40575</v>
      </c>
      <c r="B183" s="2">
        <v>625700</v>
      </c>
    </row>
    <row r="184" spans="1:2" x14ac:dyDescent="0.2">
      <c r="A184" s="1">
        <v>40603</v>
      </c>
      <c r="B184" s="2">
        <v>486300</v>
      </c>
    </row>
    <row r="185" spans="1:2" x14ac:dyDescent="0.2">
      <c r="A185" s="1">
        <v>40634</v>
      </c>
      <c r="B185" s="2">
        <v>1818000</v>
      </c>
    </row>
    <row r="186" spans="1:2" x14ac:dyDescent="0.2">
      <c r="A186" s="1">
        <v>40664</v>
      </c>
      <c r="B186" s="2">
        <v>1819000</v>
      </c>
    </row>
    <row r="187" spans="1:2" x14ac:dyDescent="0.2">
      <c r="A187" s="1">
        <v>40695</v>
      </c>
      <c r="B187" s="2">
        <v>1319000</v>
      </c>
    </row>
    <row r="188" spans="1:2" x14ac:dyDescent="0.2">
      <c r="A188" s="1">
        <v>40725</v>
      </c>
      <c r="B188" s="2">
        <v>800400</v>
      </c>
    </row>
    <row r="189" spans="1:2" x14ac:dyDescent="0.2">
      <c r="A189" s="1">
        <v>40756</v>
      </c>
      <c r="B189" s="2">
        <v>1075000</v>
      </c>
    </row>
    <row r="190" spans="1:2" x14ac:dyDescent="0.2">
      <c r="A190" s="1">
        <v>40787</v>
      </c>
      <c r="B190" s="2">
        <v>1189000</v>
      </c>
    </row>
    <row r="191" spans="1:2" x14ac:dyDescent="0.2">
      <c r="A191" s="1">
        <v>40817</v>
      </c>
      <c r="B191" s="2">
        <v>4148000</v>
      </c>
    </row>
    <row r="192" spans="1:2" x14ac:dyDescent="0.2">
      <c r="A192" s="1">
        <v>40848</v>
      </c>
      <c r="B192" s="2">
        <v>5370000</v>
      </c>
    </row>
    <row r="193" spans="1:2" x14ac:dyDescent="0.2">
      <c r="A193" s="1">
        <v>40878</v>
      </c>
      <c r="B193" s="2">
        <v>4044000</v>
      </c>
    </row>
    <row r="194" spans="1:2" x14ac:dyDescent="0.2">
      <c r="A194" s="1">
        <v>40909</v>
      </c>
      <c r="B194" s="2">
        <v>2516000</v>
      </c>
    </row>
    <row r="195" spans="1:2" x14ac:dyDescent="0.2">
      <c r="A195" s="1">
        <v>40940</v>
      </c>
      <c r="B195" s="2">
        <v>1629000</v>
      </c>
    </row>
    <row r="196" spans="1:2" x14ac:dyDescent="0.2">
      <c r="A196" s="1">
        <v>40969</v>
      </c>
      <c r="B196" s="2">
        <v>1620000</v>
      </c>
    </row>
    <row r="197" spans="1:2" x14ac:dyDescent="0.2">
      <c r="A197" s="1">
        <v>41000</v>
      </c>
      <c r="B197" s="2">
        <v>1558000</v>
      </c>
    </row>
    <row r="198" spans="1:2" x14ac:dyDescent="0.2">
      <c r="A198" s="1">
        <v>41030</v>
      </c>
      <c r="B198" s="2">
        <v>1680000</v>
      </c>
    </row>
    <row r="199" spans="1:2" x14ac:dyDescent="0.2">
      <c r="A199" s="1">
        <v>41061</v>
      </c>
      <c r="B199" s="2">
        <v>2067000</v>
      </c>
    </row>
    <row r="200" spans="1:2" x14ac:dyDescent="0.2">
      <c r="A200" s="1">
        <v>41091</v>
      </c>
      <c r="B200" s="2">
        <v>2599000</v>
      </c>
    </row>
    <row r="201" spans="1:2" x14ac:dyDescent="0.2">
      <c r="A201" s="1">
        <v>41122</v>
      </c>
      <c r="B201" s="2">
        <v>2056000</v>
      </c>
    </row>
    <row r="202" spans="1:2" x14ac:dyDescent="0.2">
      <c r="A202" s="1">
        <v>41153</v>
      </c>
      <c r="B202" s="2">
        <v>1908000</v>
      </c>
    </row>
    <row r="203" spans="1:2" x14ac:dyDescent="0.2">
      <c r="A203" s="1">
        <v>41183</v>
      </c>
      <c r="B203" s="2">
        <v>3935000</v>
      </c>
    </row>
    <row r="204" spans="1:2" x14ac:dyDescent="0.2">
      <c r="A204" s="1">
        <v>41214</v>
      </c>
      <c r="B204" s="2">
        <v>2658000</v>
      </c>
    </row>
    <row r="205" spans="1:2" x14ac:dyDescent="0.2">
      <c r="A205" s="1">
        <v>41244</v>
      </c>
      <c r="B205" s="2">
        <v>1810000</v>
      </c>
    </row>
    <row r="206" spans="1:2" x14ac:dyDescent="0.2">
      <c r="A206" s="1">
        <v>41275</v>
      </c>
      <c r="B206" s="2">
        <v>1221000</v>
      </c>
    </row>
    <row r="207" spans="1:2" x14ac:dyDescent="0.2">
      <c r="A207" s="1">
        <v>41306</v>
      </c>
      <c r="B207" s="2">
        <v>1079000</v>
      </c>
    </row>
    <row r="208" spans="1:2" x14ac:dyDescent="0.2">
      <c r="A208" s="1">
        <v>41334</v>
      </c>
      <c r="B208" s="2">
        <v>2109000</v>
      </c>
    </row>
    <row r="209" spans="1:2" x14ac:dyDescent="0.2">
      <c r="A209" s="1">
        <v>41365</v>
      </c>
      <c r="B209" s="2">
        <v>1722000</v>
      </c>
    </row>
    <row r="210" spans="1:2" x14ac:dyDescent="0.2">
      <c r="A210" s="1">
        <v>41395</v>
      </c>
      <c r="B210" s="2">
        <v>4597000</v>
      </c>
    </row>
    <row r="211" spans="1:2" x14ac:dyDescent="0.2">
      <c r="A211" s="1">
        <v>41426</v>
      </c>
      <c r="B211" s="2">
        <v>2890000</v>
      </c>
    </row>
    <row r="212" spans="1:2" x14ac:dyDescent="0.2">
      <c r="A212" s="1">
        <v>41456</v>
      </c>
      <c r="B212" s="2">
        <v>1164000</v>
      </c>
    </row>
    <row r="213" spans="1:2" x14ac:dyDescent="0.2">
      <c r="A213" s="1">
        <v>41487</v>
      </c>
      <c r="B213" s="2">
        <v>1073000</v>
      </c>
    </row>
    <row r="214" spans="1:2" x14ac:dyDescent="0.2">
      <c r="A214" s="1">
        <v>41518</v>
      </c>
      <c r="B214" s="2">
        <v>1381000</v>
      </c>
    </row>
    <row r="215" spans="1:2" x14ac:dyDescent="0.2">
      <c r="A215" s="1">
        <v>41548</v>
      </c>
      <c r="B215" s="2">
        <v>1627000</v>
      </c>
    </row>
    <row r="216" spans="1:2" x14ac:dyDescent="0.2">
      <c r="A216" s="1">
        <v>41579</v>
      </c>
      <c r="B216" s="2">
        <v>3697000</v>
      </c>
    </row>
    <row r="217" spans="1:2" x14ac:dyDescent="0.2">
      <c r="A217" s="1">
        <v>41609</v>
      </c>
      <c r="B217" s="2">
        <v>4181000</v>
      </c>
    </row>
    <row r="218" spans="1:2" x14ac:dyDescent="0.2">
      <c r="A218" s="1">
        <v>41640</v>
      </c>
      <c r="B218" s="2">
        <v>4578000</v>
      </c>
    </row>
    <row r="219" spans="1:2" x14ac:dyDescent="0.2">
      <c r="A219" s="1">
        <v>41671</v>
      </c>
      <c r="B219" s="2">
        <v>4378000</v>
      </c>
    </row>
    <row r="220" spans="1:2" x14ac:dyDescent="0.2">
      <c r="A220" s="1">
        <v>41699</v>
      </c>
      <c r="B220" s="2">
        <v>4937000</v>
      </c>
    </row>
    <row r="221" spans="1:2" x14ac:dyDescent="0.2">
      <c r="A221" s="1">
        <v>41730</v>
      </c>
      <c r="B221" s="2">
        <v>4937000</v>
      </c>
    </row>
    <row r="222" spans="1:2" x14ac:dyDescent="0.2">
      <c r="A222" s="1">
        <v>41760</v>
      </c>
      <c r="B222" s="2">
        <v>2846000</v>
      </c>
    </row>
    <row r="223" spans="1:2" x14ac:dyDescent="0.2">
      <c r="A223" s="1">
        <v>41791</v>
      </c>
      <c r="B223" s="2">
        <v>1721000</v>
      </c>
    </row>
    <row r="224" spans="1:2" x14ac:dyDescent="0.2">
      <c r="A224" s="1">
        <v>41821</v>
      </c>
      <c r="B224" s="2">
        <v>2268000</v>
      </c>
    </row>
    <row r="225" spans="1:2" x14ac:dyDescent="0.2">
      <c r="A225" s="1">
        <v>41852</v>
      </c>
      <c r="B225" s="2">
        <v>3183000</v>
      </c>
    </row>
    <row r="226" spans="1:2" x14ac:dyDescent="0.2">
      <c r="A226" s="1">
        <v>41883</v>
      </c>
      <c r="B226" s="2">
        <v>2549000</v>
      </c>
    </row>
    <row r="227" spans="1:2" x14ac:dyDescent="0.2">
      <c r="A227" s="1">
        <v>41913</v>
      </c>
      <c r="B227" s="2">
        <v>5431000</v>
      </c>
    </row>
    <row r="228" spans="1:2" x14ac:dyDescent="0.2">
      <c r="A228" s="1">
        <v>41944</v>
      </c>
      <c r="B228" s="2">
        <v>3726000</v>
      </c>
    </row>
    <row r="229" spans="1:2" x14ac:dyDescent="0.2">
      <c r="A229" s="1">
        <v>41974</v>
      </c>
      <c r="B229" s="2">
        <v>7056000</v>
      </c>
    </row>
    <row r="230" spans="1:2" x14ac:dyDescent="0.2">
      <c r="A230" s="1">
        <v>42005</v>
      </c>
      <c r="B230" s="2">
        <v>3229000</v>
      </c>
    </row>
    <row r="231" spans="1:2" x14ac:dyDescent="0.2">
      <c r="A231" s="1">
        <v>42036</v>
      </c>
      <c r="B231" s="2">
        <v>4357000</v>
      </c>
    </row>
    <row r="232" spans="1:2" x14ac:dyDescent="0.2">
      <c r="A232" s="1">
        <v>42064</v>
      </c>
      <c r="B232" s="2">
        <v>3107000</v>
      </c>
    </row>
    <row r="233" spans="1:2" x14ac:dyDescent="0.2">
      <c r="A233" s="1">
        <v>42095</v>
      </c>
      <c r="B233" s="2">
        <v>2604000</v>
      </c>
    </row>
    <row r="234" spans="1:2" x14ac:dyDescent="0.2">
      <c r="A234" s="1">
        <v>42125</v>
      </c>
      <c r="B234" s="2">
        <v>1704000</v>
      </c>
    </row>
    <row r="235" spans="1:2" x14ac:dyDescent="0.2">
      <c r="A235" s="1">
        <v>42156</v>
      </c>
      <c r="B235" s="2">
        <v>1437000</v>
      </c>
    </row>
    <row r="236" spans="1:2" x14ac:dyDescent="0.2">
      <c r="A236" s="1">
        <v>42186</v>
      </c>
      <c r="B236" s="2">
        <v>1050000</v>
      </c>
    </row>
    <row r="237" spans="1:2" x14ac:dyDescent="0.2">
      <c r="A237" s="1">
        <v>42217</v>
      </c>
      <c r="B237" s="2">
        <v>1026000</v>
      </c>
    </row>
    <row r="238" spans="1:2" x14ac:dyDescent="0.2">
      <c r="A238" s="1">
        <v>42248</v>
      </c>
      <c r="B238" s="2">
        <v>709500</v>
      </c>
    </row>
    <row r="239" spans="1:2" x14ac:dyDescent="0.2">
      <c r="A239" s="1">
        <v>42278</v>
      </c>
      <c r="B239" s="2">
        <v>2148000</v>
      </c>
    </row>
    <row r="240" spans="1:2" x14ac:dyDescent="0.2">
      <c r="A240" s="1">
        <v>42309</v>
      </c>
      <c r="B240" s="2">
        <v>2053000</v>
      </c>
    </row>
    <row r="241" spans="1:2" x14ac:dyDescent="0.2">
      <c r="A241" s="1">
        <v>42339</v>
      </c>
      <c r="B241" s="2">
        <v>1612000</v>
      </c>
    </row>
    <row r="242" spans="1:2" x14ac:dyDescent="0.2">
      <c r="A242" s="1">
        <v>42370</v>
      </c>
      <c r="B242" s="2">
        <v>1729000</v>
      </c>
    </row>
    <row r="243" spans="1:2" x14ac:dyDescent="0.2">
      <c r="A243" s="1">
        <v>42401</v>
      </c>
      <c r="B243" s="2">
        <v>983300</v>
      </c>
    </row>
    <row r="244" spans="1:2" x14ac:dyDescent="0.2">
      <c r="A244" s="1">
        <v>42430</v>
      </c>
      <c r="B244" s="2">
        <v>789200</v>
      </c>
    </row>
    <row r="245" spans="1:2" x14ac:dyDescent="0.2">
      <c r="A245" s="1">
        <v>42461</v>
      </c>
      <c r="B245" s="2">
        <v>503600</v>
      </c>
    </row>
    <row r="246" spans="1:2" x14ac:dyDescent="0.2">
      <c r="A246" s="1">
        <v>42491</v>
      </c>
      <c r="B246" s="2">
        <v>1052000</v>
      </c>
    </row>
    <row r="247" spans="1:2" x14ac:dyDescent="0.2">
      <c r="A247" s="1">
        <v>42522</v>
      </c>
      <c r="B247" s="2">
        <v>566700</v>
      </c>
    </row>
    <row r="248" spans="1:2" x14ac:dyDescent="0.2">
      <c r="A248" s="1">
        <v>42552</v>
      </c>
      <c r="B248" s="2">
        <v>355300</v>
      </c>
    </row>
    <row r="249" spans="1:2" x14ac:dyDescent="0.2">
      <c r="A249" s="1">
        <v>42583</v>
      </c>
      <c r="B249" s="2">
        <v>245500</v>
      </c>
    </row>
    <row r="250" spans="1:2" x14ac:dyDescent="0.2">
      <c r="A250" s="1">
        <v>42614</v>
      </c>
      <c r="B250" s="2">
        <v>1056000</v>
      </c>
    </row>
    <row r="251" spans="1:2" x14ac:dyDescent="0.2">
      <c r="A251" s="1">
        <v>42644</v>
      </c>
      <c r="B251" s="2">
        <v>763700</v>
      </c>
    </row>
    <row r="252" spans="1:2" x14ac:dyDescent="0.2">
      <c r="A252" s="1">
        <v>42675</v>
      </c>
      <c r="B252" s="2">
        <v>619700</v>
      </c>
    </row>
    <row r="253" spans="1:2" x14ac:dyDescent="0.2">
      <c r="A253" s="1">
        <v>42705</v>
      </c>
      <c r="B253" s="2">
        <v>385300</v>
      </c>
    </row>
    <row r="254" spans="1:2" x14ac:dyDescent="0.2">
      <c r="A254" s="1">
        <v>42736</v>
      </c>
      <c r="B254" s="2">
        <v>417900</v>
      </c>
    </row>
    <row r="255" spans="1:2" x14ac:dyDescent="0.2">
      <c r="A255" s="1">
        <v>42767</v>
      </c>
      <c r="B255" s="2">
        <v>539800</v>
      </c>
    </row>
    <row r="256" spans="1:2" x14ac:dyDescent="0.2">
      <c r="A256" s="1">
        <v>42795</v>
      </c>
      <c r="B256" s="2">
        <v>716900</v>
      </c>
    </row>
    <row r="257" spans="1:2" x14ac:dyDescent="0.2">
      <c r="A257" s="1">
        <v>42826</v>
      </c>
      <c r="B257" s="2">
        <v>685900</v>
      </c>
    </row>
    <row r="258" spans="1:2" x14ac:dyDescent="0.2">
      <c r="A258" s="1">
        <v>42856</v>
      </c>
      <c r="B258" s="2">
        <v>382200</v>
      </c>
    </row>
    <row r="259" spans="1:2" x14ac:dyDescent="0.2">
      <c r="A259" s="1">
        <v>42887</v>
      </c>
      <c r="B259" s="2">
        <v>343900</v>
      </c>
    </row>
    <row r="260" spans="1:2" x14ac:dyDescent="0.2">
      <c r="A260" s="1">
        <v>42917</v>
      </c>
      <c r="B260" s="2">
        <v>319000</v>
      </c>
    </row>
    <row r="261" spans="1:2" x14ac:dyDescent="0.2">
      <c r="A261" s="1">
        <v>42948</v>
      </c>
      <c r="B261" s="2">
        <v>253000</v>
      </c>
    </row>
    <row r="262" spans="1:2" x14ac:dyDescent="0.2">
      <c r="A262" s="1">
        <v>42979</v>
      </c>
      <c r="B262" s="2">
        <v>682800</v>
      </c>
    </row>
    <row r="263" spans="1:2" x14ac:dyDescent="0.2">
      <c r="A263" s="1">
        <v>43009</v>
      </c>
      <c r="B263" s="2">
        <v>682800</v>
      </c>
    </row>
    <row r="264" spans="1:2" x14ac:dyDescent="0.2">
      <c r="A264" s="1">
        <v>43040</v>
      </c>
      <c r="B264" s="2">
        <v>334700</v>
      </c>
    </row>
    <row r="265" spans="1:2" x14ac:dyDescent="0.2">
      <c r="A265" s="1">
        <v>43070</v>
      </c>
      <c r="B265" s="2">
        <v>350200</v>
      </c>
    </row>
    <row r="266" spans="1:2" x14ac:dyDescent="0.2">
      <c r="A266" s="1">
        <v>43101</v>
      </c>
      <c r="B266" s="2">
        <v>319200</v>
      </c>
    </row>
    <row r="267" spans="1:2" x14ac:dyDescent="0.2">
      <c r="A267" s="1">
        <v>43132</v>
      </c>
      <c r="B267" s="2">
        <v>179900</v>
      </c>
    </row>
    <row r="268" spans="1:2" x14ac:dyDescent="0.2">
      <c r="A268" s="1">
        <v>43160</v>
      </c>
      <c r="B268" s="2">
        <v>204500</v>
      </c>
    </row>
    <row r="269" spans="1:2" x14ac:dyDescent="0.2">
      <c r="A269" s="1">
        <v>43191</v>
      </c>
      <c r="B269" s="2">
        <v>223600</v>
      </c>
    </row>
    <row r="270" spans="1:2" x14ac:dyDescent="0.2">
      <c r="A270" s="1">
        <v>43221</v>
      </c>
      <c r="B270" s="2">
        <v>229200</v>
      </c>
    </row>
    <row r="271" spans="1:2" x14ac:dyDescent="0.2">
      <c r="A271" s="1">
        <v>43252</v>
      </c>
      <c r="B271" s="2">
        <v>512100</v>
      </c>
    </row>
    <row r="272" spans="1:2" x14ac:dyDescent="0.2">
      <c r="A272" s="1">
        <v>43282</v>
      </c>
      <c r="B272" s="2">
        <v>159400</v>
      </c>
    </row>
    <row r="273" spans="1:2" x14ac:dyDescent="0.2">
      <c r="A273" s="1">
        <v>43313</v>
      </c>
      <c r="B273" s="2">
        <v>168800</v>
      </c>
    </row>
    <row r="274" spans="1:2" x14ac:dyDescent="0.2">
      <c r="A274" s="1">
        <v>43344</v>
      </c>
      <c r="B274" s="2">
        <v>161700</v>
      </c>
    </row>
    <row r="275" spans="1:2" x14ac:dyDescent="0.2">
      <c r="A275" s="1">
        <v>43374</v>
      </c>
      <c r="B275" s="2">
        <v>278000</v>
      </c>
    </row>
    <row r="276" spans="1:2" x14ac:dyDescent="0.2">
      <c r="A276" s="1">
        <v>43405</v>
      </c>
      <c r="B276" s="2">
        <v>272100</v>
      </c>
    </row>
    <row r="277" spans="1:2" x14ac:dyDescent="0.2">
      <c r="A277" s="1">
        <v>43435</v>
      </c>
      <c r="B277" s="2">
        <v>285400</v>
      </c>
    </row>
    <row r="278" spans="1:2" x14ac:dyDescent="0.2">
      <c r="A278" s="1">
        <v>43466</v>
      </c>
      <c r="B278" s="2">
        <v>218500</v>
      </c>
    </row>
    <row r="279" spans="1:2" x14ac:dyDescent="0.2">
      <c r="A279" s="1">
        <v>43497</v>
      </c>
      <c r="B279" s="2">
        <v>331000</v>
      </c>
    </row>
    <row r="280" spans="1:2" x14ac:dyDescent="0.2">
      <c r="A280" s="1">
        <v>43525</v>
      </c>
      <c r="B280" s="2">
        <v>404700</v>
      </c>
    </row>
    <row r="281" spans="1:2" x14ac:dyDescent="0.2">
      <c r="A281" s="1">
        <v>43556</v>
      </c>
      <c r="B281" s="2">
        <v>278200</v>
      </c>
    </row>
    <row r="282" spans="1:2" x14ac:dyDescent="0.2">
      <c r="A282" s="1">
        <v>43586</v>
      </c>
      <c r="B282" s="2">
        <v>349200</v>
      </c>
    </row>
    <row r="283" spans="1:2" x14ac:dyDescent="0.2">
      <c r="A283" s="1">
        <v>43617</v>
      </c>
      <c r="B283" s="2">
        <v>200000</v>
      </c>
    </row>
    <row r="284" spans="1:2" x14ac:dyDescent="0.2">
      <c r="A284" s="1">
        <v>43647</v>
      </c>
      <c r="B284" s="2">
        <v>192100</v>
      </c>
    </row>
    <row r="285" spans="1:2" x14ac:dyDescent="0.2">
      <c r="A285" s="1">
        <v>43678</v>
      </c>
      <c r="B285" s="2">
        <v>160500</v>
      </c>
    </row>
    <row r="286" spans="1:2" x14ac:dyDescent="0.2">
      <c r="A286" s="1">
        <v>43709</v>
      </c>
      <c r="B286" s="2">
        <v>406100</v>
      </c>
    </row>
    <row r="287" spans="1:2" x14ac:dyDescent="0.2">
      <c r="A287" s="1">
        <v>43739</v>
      </c>
      <c r="B287" s="2">
        <v>295100</v>
      </c>
    </row>
    <row r="288" spans="1:2" x14ac:dyDescent="0.2">
      <c r="A288" s="1">
        <v>43770</v>
      </c>
      <c r="B288" s="2">
        <v>259100</v>
      </c>
    </row>
    <row r="289" spans="1:5" x14ac:dyDescent="0.2">
      <c r="A289" s="1">
        <v>43800</v>
      </c>
      <c r="B289" s="2">
        <v>257600</v>
      </c>
    </row>
    <row r="290" spans="1:5" x14ac:dyDescent="0.2">
      <c r="A290" s="1">
        <v>43831</v>
      </c>
      <c r="B290" s="2">
        <v>192900</v>
      </c>
    </row>
    <row r="291" spans="1:5" x14ac:dyDescent="0.2">
      <c r="A291" s="1">
        <v>43862</v>
      </c>
      <c r="B291" s="2">
        <v>228500</v>
      </c>
    </row>
    <row r="292" spans="1:5" x14ac:dyDescent="0.2">
      <c r="A292" s="1">
        <v>43891</v>
      </c>
      <c r="B292" s="2">
        <v>224600</v>
      </c>
    </row>
    <row r="293" spans="1:5" x14ac:dyDescent="0.2">
      <c r="A293" s="1">
        <v>43922</v>
      </c>
      <c r="B293" s="2">
        <v>245800</v>
      </c>
    </row>
    <row r="294" spans="1:5" x14ac:dyDescent="0.2">
      <c r="A294" s="1">
        <v>43952</v>
      </c>
      <c r="B294" s="2">
        <v>255100</v>
      </c>
    </row>
    <row r="295" spans="1:5" x14ac:dyDescent="0.2">
      <c r="A295" s="1">
        <v>43983</v>
      </c>
      <c r="B295" s="2">
        <v>244400</v>
      </c>
    </row>
    <row r="296" spans="1:5" x14ac:dyDescent="0.2">
      <c r="A296" s="1">
        <v>44013</v>
      </c>
      <c r="B296" s="2">
        <v>175700</v>
      </c>
    </row>
    <row r="297" spans="1:5" x14ac:dyDescent="0.2">
      <c r="A297" s="1">
        <v>44044</v>
      </c>
      <c r="B297" s="2">
        <v>157400</v>
      </c>
    </row>
    <row r="298" spans="1:5" x14ac:dyDescent="0.2">
      <c r="A298" s="1">
        <v>44075</v>
      </c>
      <c r="B298" s="2">
        <v>327100</v>
      </c>
      <c r="C298" s="2">
        <v>327100</v>
      </c>
      <c r="D298" s="2">
        <v>327100</v>
      </c>
      <c r="E298" s="2">
        <v>327100</v>
      </c>
    </row>
    <row r="299" spans="1:5" x14ac:dyDescent="0.2">
      <c r="A299" s="1">
        <v>44105</v>
      </c>
      <c r="B299">
        <v>-705890.24273807206</v>
      </c>
      <c r="C299" s="2">
        <f t="shared" ref="C299:C330" si="0">_xlfn.FORECAST.ETS(A299,$B$2:$B$298,$A$2:$A$298,157,1)</f>
        <v>-705890.24273807206</v>
      </c>
      <c r="D299" s="2">
        <f t="shared" ref="D299:D330" si="1">C299-_xlfn.FORECAST.ETS.CONFINT(A299,$B$2:$B$298,$A$2:$A$298,0.95,157,1)</f>
        <v>-5261074.1571972203</v>
      </c>
      <c r="E299" s="2">
        <f t="shared" ref="E299:E330" si="2">C299+_xlfn.FORECAST.ETS.CONFINT(A299,$B$2:$B$298,$A$2:$A$298,0.95,157,1)</f>
        <v>3849293.6717210766</v>
      </c>
    </row>
    <row r="300" spans="1:5" x14ac:dyDescent="0.2">
      <c r="A300" s="1">
        <v>44136</v>
      </c>
      <c r="B300">
        <v>-726928.0592397654</v>
      </c>
      <c r="C300" s="2">
        <f t="shared" si="0"/>
        <v>-726928.0592397654</v>
      </c>
      <c r="D300" s="2">
        <f t="shared" si="1"/>
        <v>-5318700.3111947691</v>
      </c>
      <c r="E300" s="2">
        <f t="shared" si="2"/>
        <v>3864844.1927152378</v>
      </c>
    </row>
    <row r="301" spans="1:5" x14ac:dyDescent="0.2">
      <c r="A301" s="1">
        <v>44166</v>
      </c>
      <c r="B301">
        <v>-688354.68026469066</v>
      </c>
      <c r="C301" s="2">
        <f t="shared" si="0"/>
        <v>-688354.68026469066</v>
      </c>
      <c r="D301" s="2">
        <f t="shared" si="1"/>
        <v>-5316997.6246628202</v>
      </c>
      <c r="E301" s="2">
        <f t="shared" si="2"/>
        <v>3940288.2641334385</v>
      </c>
    </row>
    <row r="302" spans="1:5" x14ac:dyDescent="0.2">
      <c r="A302" s="1">
        <v>44197</v>
      </c>
      <c r="B302">
        <v>-677704.97655942687</v>
      </c>
      <c r="C302" s="2">
        <f t="shared" si="0"/>
        <v>-677704.97655942687</v>
      </c>
      <c r="D302" s="2">
        <f t="shared" si="1"/>
        <v>-5343498.7217496652</v>
      </c>
      <c r="E302" s="2">
        <f t="shared" si="2"/>
        <v>3988088.7686308119</v>
      </c>
    </row>
    <row r="303" spans="1:5" x14ac:dyDescent="0.2">
      <c r="A303" s="1">
        <v>44228</v>
      </c>
      <c r="B303">
        <v>-671913.39791336213</v>
      </c>
      <c r="C303" s="2">
        <f t="shared" si="0"/>
        <v>-671913.39791336213</v>
      </c>
      <c r="D303" s="2">
        <f t="shared" si="1"/>
        <v>-5375135.8263143618</v>
      </c>
      <c r="E303" s="2">
        <f t="shared" si="2"/>
        <v>4031309.030487638</v>
      </c>
    </row>
    <row r="304" spans="1:5" x14ac:dyDescent="0.2">
      <c r="A304" s="1">
        <v>44256</v>
      </c>
      <c r="B304">
        <v>-586484.10532594519</v>
      </c>
      <c r="C304" s="2">
        <f t="shared" si="0"/>
        <v>-586484.10532594519</v>
      </c>
      <c r="D304" s="2">
        <f t="shared" si="1"/>
        <v>-5327410.894594172</v>
      </c>
      <c r="E304" s="2">
        <f t="shared" si="2"/>
        <v>4154442.6839422812</v>
      </c>
    </row>
    <row r="305" spans="1:5" x14ac:dyDescent="0.2">
      <c r="A305" s="1">
        <v>44287</v>
      </c>
      <c r="B305">
        <v>-567592.51790623041</v>
      </c>
      <c r="C305" s="2">
        <f t="shared" si="0"/>
        <v>-567592.51790623041</v>
      </c>
      <c r="D305" s="2">
        <f t="shared" si="1"/>
        <v>-5346497.1625521258</v>
      </c>
      <c r="E305" s="2">
        <f t="shared" si="2"/>
        <v>4211312.1267396659</v>
      </c>
    </row>
    <row r="306" spans="1:5" x14ac:dyDescent="0.2">
      <c r="A306" s="1">
        <v>44317</v>
      </c>
      <c r="B306">
        <v>-675485.40154842124</v>
      </c>
      <c r="C306" s="2">
        <f t="shared" si="0"/>
        <v>-675485.40154842124</v>
      </c>
      <c r="D306" s="2">
        <f t="shared" si="1"/>
        <v>-5492639.234951105</v>
      </c>
      <c r="E306" s="2">
        <f t="shared" si="2"/>
        <v>4141668.4318542629</v>
      </c>
    </row>
    <row r="307" spans="1:5" x14ac:dyDescent="0.2">
      <c r="A307" s="1">
        <v>44348</v>
      </c>
      <c r="B307">
        <v>-770894.65929634485</v>
      </c>
      <c r="C307" s="2">
        <f t="shared" si="0"/>
        <v>-770894.65929634485</v>
      </c>
      <c r="D307" s="2">
        <f t="shared" si="1"/>
        <v>-5626566.8760698643</v>
      </c>
      <c r="E307" s="2">
        <f t="shared" si="2"/>
        <v>4084777.5574771743</v>
      </c>
    </row>
    <row r="308" spans="1:5" x14ac:dyDescent="0.2">
      <c r="A308" s="1">
        <v>44378</v>
      </c>
      <c r="B308">
        <v>-726065.63401651708</v>
      </c>
      <c r="C308" s="2">
        <f t="shared" si="0"/>
        <v>-726065.63401651708</v>
      </c>
      <c r="D308" s="2">
        <f t="shared" si="1"/>
        <v>-5620523.3126832135</v>
      </c>
      <c r="E308" s="2">
        <f t="shared" si="2"/>
        <v>4168392.0446501789</v>
      </c>
    </row>
    <row r="309" spans="1:5" x14ac:dyDescent="0.2">
      <c r="A309" s="1">
        <v>44409</v>
      </c>
      <c r="B309">
        <v>-879782.78629414341</v>
      </c>
      <c r="C309" s="2">
        <f t="shared" si="0"/>
        <v>-879782.78629414341</v>
      </c>
      <c r="D309" s="2">
        <f t="shared" si="1"/>
        <v>-5813290.9122230485</v>
      </c>
      <c r="E309" s="2">
        <f t="shared" si="2"/>
        <v>4053725.3396347612</v>
      </c>
    </row>
    <row r="310" spans="1:5" x14ac:dyDescent="0.2">
      <c r="A310" s="1">
        <v>44440</v>
      </c>
      <c r="B310">
        <v>-921343.30293186964</v>
      </c>
      <c r="C310" s="2">
        <f t="shared" si="0"/>
        <v>-921343.30293186964</v>
      </c>
      <c r="D310" s="2">
        <f t="shared" si="1"/>
        <v>-5894164.7915023873</v>
      </c>
      <c r="E310" s="2">
        <f t="shared" si="2"/>
        <v>4051478.1856386485</v>
      </c>
    </row>
    <row r="311" spans="1:5" x14ac:dyDescent="0.2">
      <c r="A311" s="1">
        <v>44470</v>
      </c>
      <c r="B311">
        <v>-910077.40879032493</v>
      </c>
      <c r="C311" s="2">
        <f t="shared" si="0"/>
        <v>-910077.40879032493</v>
      </c>
      <c r="D311" s="2">
        <f t="shared" si="1"/>
        <v>-5922473.1287436942</v>
      </c>
      <c r="E311" s="2">
        <f t="shared" si="2"/>
        <v>4102318.3111630445</v>
      </c>
    </row>
    <row r="312" spans="1:5" x14ac:dyDescent="0.2">
      <c r="A312" s="1">
        <v>44501</v>
      </c>
      <c r="B312">
        <v>-807656.6583693109</v>
      </c>
      <c r="C312" s="2">
        <f t="shared" si="0"/>
        <v>-807656.6583693109</v>
      </c>
      <c r="D312" s="2">
        <f t="shared" si="1"/>
        <v>-5859885.4553124988</v>
      </c>
      <c r="E312" s="2">
        <f t="shared" si="2"/>
        <v>4244572.1385738766</v>
      </c>
    </row>
    <row r="313" spans="1:5" x14ac:dyDescent="0.2">
      <c r="A313" s="1">
        <v>44531</v>
      </c>
      <c r="B313">
        <v>-827221.2931964614</v>
      </c>
      <c r="C313" s="2">
        <f t="shared" si="0"/>
        <v>-827221.2931964614</v>
      </c>
      <c r="D313" s="2">
        <f t="shared" si="1"/>
        <v>-5919540.0132251997</v>
      </c>
      <c r="E313" s="2">
        <f t="shared" si="2"/>
        <v>4265097.4268322773</v>
      </c>
    </row>
    <row r="314" spans="1:5" x14ac:dyDescent="0.2">
      <c r="A314" s="1">
        <v>44562</v>
      </c>
      <c r="B314">
        <v>-889048.27426823194</v>
      </c>
      <c r="C314" s="2">
        <f t="shared" si="0"/>
        <v>-889048.27426823194</v>
      </c>
      <c r="D314" s="2">
        <f t="shared" si="1"/>
        <v>-6021711.7876779344</v>
      </c>
      <c r="E314" s="2">
        <f t="shared" si="2"/>
        <v>4243615.2391414698</v>
      </c>
    </row>
    <row r="315" spans="1:5" x14ac:dyDescent="0.2">
      <c r="A315" s="1">
        <v>44593</v>
      </c>
      <c r="B315">
        <v>-716181.11997347733</v>
      </c>
      <c r="C315" s="2">
        <f t="shared" si="0"/>
        <v>-716181.11997347733</v>
      </c>
      <c r="D315" s="2">
        <f t="shared" si="1"/>
        <v>-5889442.3450286435</v>
      </c>
      <c r="E315" s="2">
        <f t="shared" si="2"/>
        <v>4457080.1050816895</v>
      </c>
    </row>
    <row r="316" spans="1:5" x14ac:dyDescent="0.2">
      <c r="A316" s="1">
        <v>44621</v>
      </c>
      <c r="B316">
        <v>-794811.16416924633</v>
      </c>
      <c r="C316" s="2">
        <f t="shared" si="0"/>
        <v>-794811.16416924633</v>
      </c>
      <c r="D316" s="2">
        <f t="shared" si="1"/>
        <v>-6008921.0909038447</v>
      </c>
      <c r="E316" s="2">
        <f t="shared" si="2"/>
        <v>4419298.762565352</v>
      </c>
    </row>
    <row r="317" spans="1:5" x14ac:dyDescent="0.2">
      <c r="A317" s="1">
        <v>44652</v>
      </c>
      <c r="B317">
        <v>-787874.7102176256</v>
      </c>
      <c r="C317" s="2">
        <f t="shared" si="0"/>
        <v>-787874.7102176256</v>
      </c>
      <c r="D317" s="2">
        <f t="shared" si="1"/>
        <v>-6043082.4242406609</v>
      </c>
      <c r="E317" s="2">
        <f t="shared" si="2"/>
        <v>4467333.0038054092</v>
      </c>
    </row>
    <row r="318" spans="1:5" x14ac:dyDescent="0.2">
      <c r="A318" s="1">
        <v>44682</v>
      </c>
      <c r="B318">
        <v>-732975.63247272733</v>
      </c>
      <c r="C318" s="2">
        <f t="shared" si="0"/>
        <v>-732975.63247272733</v>
      </c>
      <c r="D318" s="2">
        <f t="shared" si="1"/>
        <v>-6029528.3387549054</v>
      </c>
      <c r="E318" s="2">
        <f t="shared" si="2"/>
        <v>4563577.0738094505</v>
      </c>
    </row>
    <row r="319" spans="1:5" x14ac:dyDescent="0.2">
      <c r="A319" s="1">
        <v>44713</v>
      </c>
      <c r="B319">
        <v>-722969.56216830155</v>
      </c>
      <c r="C319" s="2">
        <f t="shared" si="0"/>
        <v>-722969.56216830155</v>
      </c>
      <c r="D319" s="2">
        <f t="shared" si="1"/>
        <v>-6061112.6087873075</v>
      </c>
      <c r="E319" s="2">
        <f t="shared" si="2"/>
        <v>4615173.4844507053</v>
      </c>
    </row>
    <row r="320" spans="1:5" x14ac:dyDescent="0.2">
      <c r="A320" s="1">
        <v>44743</v>
      </c>
      <c r="B320">
        <v>-769634.27178336144</v>
      </c>
      <c r="C320" s="2">
        <f t="shared" si="0"/>
        <v>-769634.27178336144</v>
      </c>
      <c r="D320" s="2">
        <f t="shared" si="1"/>
        <v>-6149611.1736067813</v>
      </c>
      <c r="E320" s="2">
        <f t="shared" si="2"/>
        <v>4610342.6300400589</v>
      </c>
    </row>
    <row r="321" spans="1:5" x14ac:dyDescent="0.2">
      <c r="A321" s="1">
        <v>44774</v>
      </c>
      <c r="B321">
        <v>-804337.99773339787</v>
      </c>
      <c r="C321" s="2">
        <f t="shared" si="0"/>
        <v>-804337.99773339787</v>
      </c>
      <c r="D321" s="2">
        <f t="shared" si="1"/>
        <v>-6226390.4600198045</v>
      </c>
      <c r="E321" s="2">
        <f t="shared" si="2"/>
        <v>4617714.4645530097</v>
      </c>
    </row>
    <row r="322" spans="1:5" x14ac:dyDescent="0.2">
      <c r="A322" s="1">
        <v>44805</v>
      </c>
      <c r="B322">
        <v>-820485.46707553777</v>
      </c>
      <c r="C322" s="2">
        <f t="shared" si="0"/>
        <v>-820485.46707553777</v>
      </c>
      <c r="D322" s="2">
        <f t="shared" si="1"/>
        <v>-6284853.4089756375</v>
      </c>
      <c r="E322" s="2">
        <f t="shared" si="2"/>
        <v>4643882.4748245617</v>
      </c>
    </row>
    <row r="323" spans="1:5" x14ac:dyDescent="0.2">
      <c r="A323" s="1">
        <v>44835</v>
      </c>
      <c r="B323">
        <v>-797668.05914082401</v>
      </c>
      <c r="C323" s="2">
        <f t="shared" si="0"/>
        <v>-797668.05914082401</v>
      </c>
      <c r="D323" s="2">
        <f t="shared" si="1"/>
        <v>-6304589.6370818838</v>
      </c>
      <c r="E323" s="2">
        <f t="shared" si="2"/>
        <v>4709253.5188002363</v>
      </c>
    </row>
    <row r="324" spans="1:5" x14ac:dyDescent="0.2">
      <c r="A324" s="1">
        <v>44866</v>
      </c>
      <c r="B324">
        <v>-725674.05474844761</v>
      </c>
      <c r="C324" s="2">
        <f t="shared" si="0"/>
        <v>-725674.05474844761</v>
      </c>
      <c r="D324" s="2">
        <f t="shared" si="1"/>
        <v>-6275385.6856864933</v>
      </c>
      <c r="E324" s="2">
        <f t="shared" si="2"/>
        <v>4824037.5761895981</v>
      </c>
    </row>
    <row r="325" spans="1:5" x14ac:dyDescent="0.2">
      <c r="A325" s="1">
        <v>44896</v>
      </c>
      <c r="B325">
        <v>-633582.09891298565</v>
      </c>
      <c r="C325" s="2">
        <f t="shared" si="0"/>
        <v>-633582.09891298565</v>
      </c>
      <c r="D325" s="2">
        <f t="shared" si="1"/>
        <v>-6226318.4834384574</v>
      </c>
      <c r="E325" s="2">
        <f t="shared" si="2"/>
        <v>4959154.2856124854</v>
      </c>
    </row>
    <row r="326" spans="1:5" x14ac:dyDescent="0.2">
      <c r="A326" s="1">
        <v>44927</v>
      </c>
      <c r="B326">
        <v>-702049.6944663818</v>
      </c>
      <c r="C326" s="2">
        <f t="shared" si="0"/>
        <v>-702049.6944663818</v>
      </c>
      <c r="D326" s="2">
        <f t="shared" si="1"/>
        <v>-6338043.8397500608</v>
      </c>
      <c r="E326" s="2">
        <f t="shared" si="2"/>
        <v>4933944.4508172963</v>
      </c>
    </row>
    <row r="327" spans="1:5" x14ac:dyDescent="0.2">
      <c r="A327" s="1">
        <v>44958</v>
      </c>
      <c r="B327">
        <v>-688497.69278422487</v>
      </c>
      <c r="C327" s="2">
        <f t="shared" si="0"/>
        <v>-688497.69278422487</v>
      </c>
      <c r="D327" s="2">
        <f t="shared" si="1"/>
        <v>-6367980.9353513326</v>
      </c>
      <c r="E327" s="2">
        <f t="shared" si="2"/>
        <v>4990985.5497828834</v>
      </c>
    </row>
    <row r="328" spans="1:5" x14ac:dyDescent="0.2">
      <c r="A328" s="1">
        <v>44986</v>
      </c>
      <c r="B328">
        <v>-753297.21813672571</v>
      </c>
      <c r="C328" s="2">
        <f t="shared" si="0"/>
        <v>-753297.21813672571</v>
      </c>
      <c r="D328" s="2">
        <f t="shared" si="1"/>
        <v>-6476499.2464581169</v>
      </c>
      <c r="E328" s="2">
        <f t="shared" si="2"/>
        <v>4969904.810184665</v>
      </c>
    </row>
    <row r="329" spans="1:5" x14ac:dyDescent="0.2">
      <c r="A329" s="1">
        <v>45017</v>
      </c>
      <c r="B329">
        <v>-751960.8514465898</v>
      </c>
      <c r="C329" s="2">
        <f t="shared" si="0"/>
        <v>-751960.8514465898</v>
      </c>
      <c r="D329" s="2">
        <f t="shared" si="1"/>
        <v>-6519109.7283369191</v>
      </c>
      <c r="E329" s="2">
        <f t="shared" si="2"/>
        <v>5015188.0254437402</v>
      </c>
    </row>
    <row r="330" spans="1:5" x14ac:dyDescent="0.2">
      <c r="A330" s="1">
        <v>45047</v>
      </c>
      <c r="B330">
        <v>376830.49538012553</v>
      </c>
      <c r="C330" s="2">
        <f t="shared" si="0"/>
        <v>376830.49538012553</v>
      </c>
      <c r="D330" s="2">
        <f t="shared" si="1"/>
        <v>-5434491.6894335411</v>
      </c>
      <c r="E330" s="2">
        <f t="shared" si="2"/>
        <v>6188152.680193793</v>
      </c>
    </row>
    <row r="331" spans="1:5" x14ac:dyDescent="0.2">
      <c r="A331" s="1">
        <v>45078</v>
      </c>
      <c r="B331">
        <v>-55160.513447925448</v>
      </c>
      <c r="C331" s="2">
        <f t="shared" ref="C331:C362" si="3">_xlfn.FORECAST.ETS(A331,$B$2:$B$298,$A$2:$A$298,157,1)</f>
        <v>-55160.513447925448</v>
      </c>
      <c r="D331" s="2">
        <f t="shared" ref="D331:D362" si="4">C331-_xlfn.FORECAST.ETS.CONFINT(A331,$B$2:$B$298,$A$2:$A$298,0.95,157,1)</f>
        <v>-5910880.8840644537</v>
      </c>
      <c r="E331" s="2">
        <f t="shared" ref="E331:E362" si="5">C331+_xlfn.FORECAST.ETS.CONFINT(A331,$B$2:$B$298,$A$2:$A$298,0.95,157,1)</f>
        <v>5800559.8571686028</v>
      </c>
    </row>
    <row r="332" spans="1:5" x14ac:dyDescent="0.2">
      <c r="A332" s="1">
        <v>45108</v>
      </c>
      <c r="B332">
        <v>571105.01625640166</v>
      </c>
      <c r="C332" s="2">
        <f t="shared" si="3"/>
        <v>571105.01625640166</v>
      </c>
      <c r="D332" s="2">
        <f t="shared" si="4"/>
        <v>-5329236.8583349362</v>
      </c>
      <c r="E332" s="2">
        <f t="shared" si="5"/>
        <v>6471446.8908477388</v>
      </c>
    </row>
    <row r="333" spans="1:5" x14ac:dyDescent="0.2">
      <c r="A333" s="1">
        <v>45139</v>
      </c>
      <c r="B333">
        <v>424604.96882435767</v>
      </c>
      <c r="C333" s="2">
        <f t="shared" si="3"/>
        <v>424604.96882435767</v>
      </c>
      <c r="D333" s="2">
        <f t="shared" si="4"/>
        <v>-5520580.1897486234</v>
      </c>
      <c r="E333" s="2">
        <f t="shared" si="5"/>
        <v>6369790.1273973389</v>
      </c>
    </row>
    <row r="334" spans="1:5" x14ac:dyDescent="0.2">
      <c r="A334" s="1">
        <v>45170</v>
      </c>
      <c r="B334">
        <v>-123348.11970944644</v>
      </c>
      <c r="C334" s="2">
        <f t="shared" si="3"/>
        <v>-123348.11970944644</v>
      </c>
      <c r="D334" s="2">
        <f t="shared" si="4"/>
        <v>-6113596.8254173817</v>
      </c>
      <c r="E334" s="2">
        <f t="shared" si="5"/>
        <v>5866900.5859984895</v>
      </c>
    </row>
    <row r="335" spans="1:5" x14ac:dyDescent="0.2">
      <c r="A335" s="1">
        <v>45200</v>
      </c>
      <c r="B335">
        <v>-284907.79400776478</v>
      </c>
      <c r="C335" s="2">
        <f t="shared" si="3"/>
        <v>-284907.79400776478</v>
      </c>
      <c r="D335" s="2">
        <f t="shared" si="4"/>
        <v>-6320438.8142258292</v>
      </c>
      <c r="E335" s="2">
        <f t="shared" si="5"/>
        <v>5750623.2262102989</v>
      </c>
    </row>
    <row r="336" spans="1:5" x14ac:dyDescent="0.2">
      <c r="A336" s="1">
        <v>45231</v>
      </c>
      <c r="B336">
        <v>-466839.01854043535</v>
      </c>
      <c r="C336" s="2">
        <f t="shared" si="3"/>
        <v>-466839.01854043535</v>
      </c>
      <c r="D336" s="2">
        <f t="shared" si="4"/>
        <v>-6547869.6457001213</v>
      </c>
      <c r="E336" s="2">
        <f t="shared" si="5"/>
        <v>5614191.6086192504</v>
      </c>
    </row>
    <row r="337" spans="1:5" x14ac:dyDescent="0.2">
      <c r="A337" s="1">
        <v>45261</v>
      </c>
      <c r="B337">
        <v>-665036.1983300806</v>
      </c>
      <c r="C337" s="2">
        <f t="shared" si="3"/>
        <v>-665036.1983300806</v>
      </c>
      <c r="D337" s="2">
        <f t="shared" si="4"/>
        <v>-6791782.2705086451</v>
      </c>
      <c r="E337" s="2">
        <f t="shared" si="5"/>
        <v>5461709.8738484848</v>
      </c>
    </row>
    <row r="338" spans="1:5" x14ac:dyDescent="0.2">
      <c r="A338" s="1">
        <v>45292</v>
      </c>
      <c r="B338">
        <v>-804012.77777762408</v>
      </c>
      <c r="C338" s="2">
        <f t="shared" si="3"/>
        <v>-804012.77777762408</v>
      </c>
      <c r="D338" s="2">
        <f t="shared" si="4"/>
        <v>-6976688.6990389638</v>
      </c>
      <c r="E338" s="2">
        <f t="shared" si="5"/>
        <v>5368663.1434837151</v>
      </c>
    </row>
    <row r="339" spans="1:5" x14ac:dyDescent="0.2">
      <c r="A339" s="1">
        <v>45323</v>
      </c>
      <c r="B339">
        <v>-818984.18543188809</v>
      </c>
      <c r="C339" s="2">
        <f t="shared" si="3"/>
        <v>-818984.18543188809</v>
      </c>
      <c r="D339" s="2">
        <f t="shared" si="4"/>
        <v>-7037802.9459158499</v>
      </c>
      <c r="E339" s="2">
        <f t="shared" si="5"/>
        <v>5399834.5750520732</v>
      </c>
    </row>
    <row r="340" spans="1:5" x14ac:dyDescent="0.2">
      <c r="A340" s="1">
        <v>45352</v>
      </c>
      <c r="B340">
        <v>-307390.8241528162</v>
      </c>
      <c r="C340" s="2">
        <f t="shared" si="3"/>
        <v>-307390.8241528162</v>
      </c>
      <c r="D340" s="2">
        <f t="shared" si="4"/>
        <v>-6572564.0199104324</v>
      </c>
      <c r="E340" s="2">
        <f t="shared" si="5"/>
        <v>5957782.3716048002</v>
      </c>
    </row>
    <row r="341" spans="1:5" x14ac:dyDescent="0.2">
      <c r="A341" s="1">
        <v>45383</v>
      </c>
      <c r="B341">
        <v>-445851.12878544279</v>
      </c>
      <c r="C341" s="2">
        <f t="shared" si="3"/>
        <v>-445851.12878544279</v>
      </c>
      <c r="D341" s="2">
        <f t="shared" si="4"/>
        <v>-6757588.9813580457</v>
      </c>
      <c r="E341" s="2">
        <f t="shared" si="5"/>
        <v>5865886.7237871606</v>
      </c>
    </row>
    <row r="342" spans="1:5" x14ac:dyDescent="0.2">
      <c r="A342" s="1">
        <v>45413</v>
      </c>
      <c r="B342">
        <v>886098.71806392667</v>
      </c>
      <c r="C342" s="2">
        <f t="shared" si="3"/>
        <v>886098.71806392667</v>
      </c>
      <c r="D342" s="2">
        <f t="shared" si="4"/>
        <v>-5472412.6576766707</v>
      </c>
      <c r="E342" s="2">
        <f t="shared" si="5"/>
        <v>7244610.0938045233</v>
      </c>
    </row>
    <row r="343" spans="1:5" x14ac:dyDescent="0.2">
      <c r="A343" s="1">
        <v>45444</v>
      </c>
      <c r="B343">
        <v>888696.94463072973</v>
      </c>
      <c r="C343" s="2">
        <f t="shared" si="3"/>
        <v>888696.94463072973</v>
      </c>
      <c r="D343" s="2">
        <f t="shared" si="4"/>
        <v>-5516795.4845049875</v>
      </c>
      <c r="E343" s="2">
        <f t="shared" si="5"/>
        <v>7294189.3737664474</v>
      </c>
    </row>
    <row r="344" spans="1:5" x14ac:dyDescent="0.2">
      <c r="A344" s="1">
        <v>45474</v>
      </c>
      <c r="B344">
        <v>391260.53851541795</v>
      </c>
      <c r="C344" s="2">
        <f t="shared" si="3"/>
        <v>391260.53851541795</v>
      </c>
      <c r="D344" s="2">
        <f t="shared" si="4"/>
        <v>-6061419.1569193443</v>
      </c>
      <c r="E344" s="2">
        <f t="shared" si="5"/>
        <v>6843940.23395018</v>
      </c>
    </row>
    <row r="345" spans="1:5" x14ac:dyDescent="0.2">
      <c r="A345" s="1">
        <v>45505</v>
      </c>
      <c r="B345">
        <v>-125669.34703141416</v>
      </c>
      <c r="C345" s="2">
        <f t="shared" si="3"/>
        <v>-125669.34703141416</v>
      </c>
      <c r="D345" s="2">
        <f t="shared" si="4"/>
        <v>-6625741.222888384</v>
      </c>
      <c r="E345" s="2">
        <f t="shared" si="5"/>
        <v>6374402.528825555</v>
      </c>
    </row>
    <row r="346" spans="1:5" x14ac:dyDescent="0.2">
      <c r="A346" s="1">
        <v>45536</v>
      </c>
      <c r="B346">
        <v>150907.87782227527</v>
      </c>
      <c r="C346" s="2">
        <f t="shared" si="3"/>
        <v>150907.87782227527</v>
      </c>
      <c r="D346" s="2">
        <f t="shared" si="4"/>
        <v>-6396759.8120813631</v>
      </c>
      <c r="E346" s="2">
        <f t="shared" si="5"/>
        <v>6698575.5677259136</v>
      </c>
    </row>
    <row r="347" spans="1:5" x14ac:dyDescent="0.2">
      <c r="A347" s="1">
        <v>45566</v>
      </c>
      <c r="B347">
        <v>267145.98813609197</v>
      </c>
      <c r="C347" s="2">
        <f t="shared" si="3"/>
        <v>267145.98813609197</v>
      </c>
      <c r="D347" s="2">
        <f t="shared" si="4"/>
        <v>-6328319.8869618131</v>
      </c>
      <c r="E347" s="2">
        <f t="shared" si="5"/>
        <v>6862611.8632339975</v>
      </c>
    </row>
    <row r="348" spans="1:5" x14ac:dyDescent="0.2">
      <c r="A348" s="1">
        <v>45597</v>
      </c>
      <c r="B348">
        <v>3227351.8210827252</v>
      </c>
      <c r="C348" s="2">
        <f t="shared" si="3"/>
        <v>3227351.8210827252</v>
      </c>
      <c r="D348" s="2">
        <f t="shared" si="4"/>
        <v>-3416113.3656422328</v>
      </c>
      <c r="E348" s="2">
        <f t="shared" si="5"/>
        <v>9870817.0078076832</v>
      </c>
    </row>
    <row r="349" spans="1:5" x14ac:dyDescent="0.2">
      <c r="A349" s="1">
        <v>45627</v>
      </c>
      <c r="B349">
        <v>4448076.4430116815</v>
      </c>
      <c r="C349" s="2">
        <f t="shared" si="3"/>
        <v>4448076.4430116815</v>
      </c>
      <c r="D349" s="2">
        <f t="shared" si="4"/>
        <v>-2243587.9545612866</v>
      </c>
      <c r="E349" s="2">
        <f t="shared" si="5"/>
        <v>11139740.840584651</v>
      </c>
    </row>
    <row r="350" spans="1:5" x14ac:dyDescent="0.2">
      <c r="A350" s="1">
        <v>45658</v>
      </c>
      <c r="B350">
        <v>3124085.4155675666</v>
      </c>
      <c r="C350" s="2">
        <f t="shared" si="3"/>
        <v>3124085.4155675666</v>
      </c>
      <c r="D350" s="2">
        <f t="shared" si="4"/>
        <v>-3615976.882107378</v>
      </c>
      <c r="E350" s="2">
        <f t="shared" si="5"/>
        <v>9864147.7132425122</v>
      </c>
    </row>
    <row r="351" spans="1:5" x14ac:dyDescent="0.2">
      <c r="A351" s="1">
        <v>45689</v>
      </c>
      <c r="B351">
        <v>1602142.3045725166</v>
      </c>
      <c r="C351" s="2">
        <f t="shared" si="3"/>
        <v>1602142.3045725166</v>
      </c>
      <c r="D351" s="2">
        <f t="shared" si="4"/>
        <v>-5186515.3894792683</v>
      </c>
      <c r="E351" s="2">
        <f t="shared" si="5"/>
        <v>8390799.9986243024</v>
      </c>
    </row>
    <row r="352" spans="1:5" x14ac:dyDescent="0.2">
      <c r="A352" s="1">
        <v>45717</v>
      </c>
      <c r="B352">
        <v>716489.00912822015</v>
      </c>
      <c r="C352" s="2">
        <f t="shared" si="3"/>
        <v>716489.00912822015</v>
      </c>
      <c r="D352" s="2">
        <f t="shared" si="4"/>
        <v>-6120960.401328451</v>
      </c>
      <c r="E352" s="2">
        <f t="shared" si="5"/>
        <v>7553938.4195848918</v>
      </c>
    </row>
    <row r="353" spans="1:5" x14ac:dyDescent="0.2">
      <c r="A353" s="1">
        <v>45748</v>
      </c>
      <c r="B353">
        <v>704962.11613210477</v>
      </c>
      <c r="C353" s="2">
        <f t="shared" si="3"/>
        <v>704962.11613210477</v>
      </c>
      <c r="D353" s="2">
        <f t="shared" si="4"/>
        <v>-6181474.1709889499</v>
      </c>
      <c r="E353" s="2">
        <f t="shared" si="5"/>
        <v>7591398.4032531595</v>
      </c>
    </row>
    <row r="354" spans="1:5" x14ac:dyDescent="0.2">
      <c r="A354" s="1">
        <v>45778</v>
      </c>
      <c r="B354">
        <v>644015.37829767808</v>
      </c>
      <c r="C354" s="2">
        <f t="shared" si="3"/>
        <v>644015.37829767808</v>
      </c>
      <c r="D354" s="2">
        <f t="shared" si="4"/>
        <v>-6291601.8022046806</v>
      </c>
      <c r="E354" s="2">
        <f t="shared" si="5"/>
        <v>7579632.558800037</v>
      </c>
    </row>
    <row r="355" spans="1:5" x14ac:dyDescent="0.2">
      <c r="A355" s="1">
        <v>45809</v>
      </c>
      <c r="B355">
        <v>767463.50747075956</v>
      </c>
      <c r="C355" s="2">
        <f t="shared" si="3"/>
        <v>767463.50747075956</v>
      </c>
      <c r="D355" s="2">
        <f t="shared" si="4"/>
        <v>-6217527.4555628272</v>
      </c>
      <c r="E355" s="2">
        <f t="shared" si="5"/>
        <v>7752454.4705043463</v>
      </c>
    </row>
    <row r="356" spans="1:5" x14ac:dyDescent="0.2">
      <c r="A356" s="1">
        <v>45839</v>
      </c>
      <c r="B356">
        <v>1156938.381987568</v>
      </c>
      <c r="C356" s="2">
        <f t="shared" si="3"/>
        <v>1156938.381987568</v>
      </c>
      <c r="D356" s="2">
        <f t="shared" si="4"/>
        <v>-5877618.1408874011</v>
      </c>
      <c r="E356" s="2">
        <f t="shared" si="5"/>
        <v>8191494.904862537</v>
      </c>
    </row>
    <row r="357" spans="1:5" x14ac:dyDescent="0.2">
      <c r="A357" s="1">
        <v>45870</v>
      </c>
      <c r="B357">
        <v>1690746.2483486531</v>
      </c>
      <c r="C357" s="2">
        <f t="shared" si="3"/>
        <v>1690746.2483486531</v>
      </c>
      <c r="D357" s="2">
        <f t="shared" si="4"/>
        <v>-5393566.5153191239</v>
      </c>
      <c r="E357" s="2">
        <f t="shared" si="5"/>
        <v>8775059.0120164305</v>
      </c>
    </row>
    <row r="358" spans="1:5" x14ac:dyDescent="0.2">
      <c r="A358" s="1">
        <v>45901</v>
      </c>
      <c r="B358">
        <v>1151190.1406311227</v>
      </c>
      <c r="C358" s="2">
        <f t="shared" si="3"/>
        <v>1151190.1406311227</v>
      </c>
      <c r="D358" s="2">
        <f t="shared" si="4"/>
        <v>-5983068.4636593079</v>
      </c>
      <c r="E358" s="2">
        <f t="shared" si="5"/>
        <v>8285448.7449215529</v>
      </c>
    </row>
    <row r="359" spans="1:5" x14ac:dyDescent="0.2">
      <c r="A359" s="1">
        <v>45931</v>
      </c>
      <c r="B359">
        <v>1003189.7982835422</v>
      </c>
      <c r="C359" s="2">
        <f t="shared" si="3"/>
        <v>1003189.7982835422</v>
      </c>
      <c r="D359" s="2">
        <f t="shared" si="4"/>
        <v>-6181203.1803334691</v>
      </c>
      <c r="E359" s="2">
        <f t="shared" si="5"/>
        <v>8187582.7769005541</v>
      </c>
    </row>
    <row r="360" spans="1:5" x14ac:dyDescent="0.2">
      <c r="A360" s="1">
        <v>45962</v>
      </c>
      <c r="B360">
        <v>3028807.4518156331</v>
      </c>
      <c r="C360" s="2">
        <f t="shared" si="3"/>
        <v>3028807.4518156331</v>
      </c>
      <c r="D360" s="2">
        <f t="shared" si="4"/>
        <v>-4205907.38346262</v>
      </c>
      <c r="E360" s="2">
        <f t="shared" si="5"/>
        <v>10263522.287093885</v>
      </c>
    </row>
    <row r="361" spans="1:5" x14ac:dyDescent="0.2">
      <c r="A361" s="1">
        <v>45992</v>
      </c>
      <c r="B361">
        <v>1750560.7862878749</v>
      </c>
      <c r="C361" s="2">
        <f t="shared" si="3"/>
        <v>1750560.7862878749</v>
      </c>
      <c r="D361" s="2">
        <f t="shared" si="4"/>
        <v>-5534662.351137259</v>
      </c>
      <c r="E361" s="2">
        <f t="shared" si="5"/>
        <v>9035783.9237130098</v>
      </c>
    </row>
    <row r="362" spans="1:5" x14ac:dyDescent="0.2">
      <c r="A362" s="1">
        <v>46023</v>
      </c>
      <c r="B362">
        <v>907863.39772926143</v>
      </c>
      <c r="C362" s="2">
        <f t="shared" si="3"/>
        <v>907863.39772926143</v>
      </c>
      <c r="D362" s="2">
        <f t="shared" si="4"/>
        <v>-6428053.4647658579</v>
      </c>
      <c r="E362" s="2">
        <f t="shared" si="5"/>
        <v>8243780.2602243815</v>
      </c>
    </row>
    <row r="363" spans="1:5" x14ac:dyDescent="0.2">
      <c r="A363" s="1">
        <v>46054</v>
      </c>
      <c r="B363">
        <v>319670.58690512669</v>
      </c>
      <c r="C363" s="2">
        <f t="shared" ref="C363:C394" si="6">_xlfn.FORECAST.ETS(A363,$B$2:$B$298,$A$2:$A$298,157,1)</f>
        <v>319670.58690512669</v>
      </c>
      <c r="D363" s="2">
        <f t="shared" ref="D363:D394" si="7">C363-_xlfn.FORECAST.ETS.CONFINT(A363,$B$2:$B$298,$A$2:$A$298,0.95,157,1)</f>
        <v>-7067124.4150760043</v>
      </c>
      <c r="E363" s="2">
        <f t="shared" ref="E363:E394" si="8">C363+_xlfn.FORECAST.ETS.CONFINT(A363,$B$2:$B$298,$A$2:$A$298,0.95,157,1)</f>
        <v>7706465.5888862573</v>
      </c>
    </row>
    <row r="364" spans="1:5" x14ac:dyDescent="0.2">
      <c r="A364" s="1">
        <v>46082</v>
      </c>
      <c r="B364">
        <v>177926.2086612893</v>
      </c>
      <c r="C364" s="2">
        <f t="shared" si="6"/>
        <v>177926.2086612893</v>
      </c>
      <c r="D364" s="2">
        <f t="shared" si="7"/>
        <v>-7259930.352542012</v>
      </c>
      <c r="E364" s="2">
        <f t="shared" si="8"/>
        <v>7615782.7698645899</v>
      </c>
    </row>
    <row r="365" spans="1:5" x14ac:dyDescent="0.2">
      <c r="A365" s="1">
        <v>46113</v>
      </c>
      <c r="B365">
        <v>1207072.644607753</v>
      </c>
      <c r="C365" s="2">
        <f t="shared" si="6"/>
        <v>1207072.644607753</v>
      </c>
      <c r="D365" s="2">
        <f t="shared" si="7"/>
        <v>-6282027.9144758265</v>
      </c>
      <c r="E365" s="2">
        <f t="shared" si="8"/>
        <v>8696173.2036913335</v>
      </c>
    </row>
    <row r="366" spans="1:5" x14ac:dyDescent="0.2">
      <c r="A366" s="1">
        <v>46143</v>
      </c>
      <c r="B366">
        <v>830137.58652377711</v>
      </c>
      <c r="C366" s="2">
        <f t="shared" si="6"/>
        <v>830137.58652377711</v>
      </c>
      <c r="D366" s="2">
        <f t="shared" si="7"/>
        <v>-6710388.4413994327</v>
      </c>
      <c r="E366" s="2">
        <f t="shared" si="8"/>
        <v>8370663.6144469865</v>
      </c>
    </row>
    <row r="367" spans="1:5" x14ac:dyDescent="0.2">
      <c r="A367" s="1">
        <v>46174</v>
      </c>
      <c r="B367">
        <v>3703682.927199204</v>
      </c>
      <c r="C367" s="2">
        <f t="shared" si="6"/>
        <v>3703682.927199204</v>
      </c>
      <c r="D367" s="2">
        <f t="shared" si="7"/>
        <v>-3888449.0859839278</v>
      </c>
      <c r="E367" s="2">
        <f t="shared" si="8"/>
        <v>11295814.940382335</v>
      </c>
    </row>
    <row r="368" spans="1:5" x14ac:dyDescent="0.2">
      <c r="A368" s="1">
        <v>46204</v>
      </c>
      <c r="B368">
        <v>1995270.6722000635</v>
      </c>
      <c r="C368" s="2">
        <f t="shared" si="6"/>
        <v>1995270.6722000635</v>
      </c>
      <c r="D368" s="2">
        <f t="shared" si="7"/>
        <v>-5648646.9010672821</v>
      </c>
      <c r="E368" s="2">
        <f t="shared" si="8"/>
        <v>9639188.2454674095</v>
      </c>
    </row>
    <row r="369" spans="1:5" x14ac:dyDescent="0.2">
      <c r="A369" s="1">
        <v>46235</v>
      </c>
      <c r="B369">
        <v>269124.06484645559</v>
      </c>
      <c r="C369" s="2">
        <f t="shared" si="6"/>
        <v>269124.06484645559</v>
      </c>
      <c r="D369" s="2">
        <f t="shared" si="7"/>
        <v>-7426757.7144627776</v>
      </c>
      <c r="E369" s="2">
        <f t="shared" si="8"/>
        <v>7965005.8441556897</v>
      </c>
    </row>
    <row r="370" spans="1:5" x14ac:dyDescent="0.2">
      <c r="A370" s="1">
        <v>46266</v>
      </c>
      <c r="B370">
        <v>179136.34572413829</v>
      </c>
      <c r="C370" s="2">
        <f t="shared" si="6"/>
        <v>179136.34572413829</v>
      </c>
      <c r="D370" s="2">
        <f t="shared" si="7"/>
        <v>-7568887.3692367766</v>
      </c>
      <c r="E370" s="2">
        <f t="shared" si="8"/>
        <v>7927160.0606850535</v>
      </c>
    </row>
    <row r="371" spans="1:5" x14ac:dyDescent="0.2">
      <c r="A371" s="1">
        <v>46296</v>
      </c>
      <c r="B371">
        <v>487649.8987631558</v>
      </c>
      <c r="C371" s="2">
        <f t="shared" si="6"/>
        <v>487649.8987631558</v>
      </c>
      <c r="D371" s="2">
        <f t="shared" si="7"/>
        <v>-7312692.5774224242</v>
      </c>
      <c r="E371" s="2">
        <f t="shared" si="8"/>
        <v>8287992.3749487353</v>
      </c>
    </row>
    <row r="372" spans="1:5" x14ac:dyDescent="0.2">
      <c r="A372" s="1">
        <v>46327</v>
      </c>
      <c r="B372">
        <v>737573.7360849242</v>
      </c>
      <c r="C372" s="2">
        <f t="shared" si="6"/>
        <v>737573.7360849242</v>
      </c>
      <c r="D372" s="2">
        <f t="shared" si="7"/>
        <v>-7115263.4349679407</v>
      </c>
      <c r="E372" s="2">
        <f t="shared" si="8"/>
        <v>8590410.9071377888</v>
      </c>
    </row>
    <row r="373" spans="1:5" x14ac:dyDescent="0.2">
      <c r="A373" s="1">
        <v>46357</v>
      </c>
      <c r="B373">
        <v>2809868.0075489567</v>
      </c>
      <c r="C373" s="2">
        <f t="shared" si="6"/>
        <v>2809868.0075489567</v>
      </c>
      <c r="D373" s="2">
        <f t="shared" si="7"/>
        <v>-5095638.9119883012</v>
      </c>
      <c r="E373" s="2">
        <f t="shared" si="8"/>
        <v>10715374.927086214</v>
      </c>
    </row>
    <row r="374" spans="1:5" x14ac:dyDescent="0.2">
      <c r="A374" s="1">
        <v>46388</v>
      </c>
      <c r="B374">
        <v>3295313.7520963834</v>
      </c>
      <c r="C374" s="2">
        <f t="shared" si="6"/>
        <v>3295313.7520963834</v>
      </c>
      <c r="D374" s="2">
        <f t="shared" si="7"/>
        <v>-4663037.1012231447</v>
      </c>
      <c r="E374" s="2">
        <f t="shared" si="8"/>
        <v>11253664.60541591</v>
      </c>
    </row>
    <row r="375" spans="1:5" x14ac:dyDescent="0.2">
      <c r="A375" s="1">
        <v>46419</v>
      </c>
      <c r="B375">
        <v>3692554.8018677202</v>
      </c>
      <c r="C375" s="2">
        <f t="shared" si="6"/>
        <v>3692554.8018677202</v>
      </c>
      <c r="D375" s="2">
        <f t="shared" si="7"/>
        <v>-4318813.313723471</v>
      </c>
      <c r="E375" s="2">
        <f t="shared" si="8"/>
        <v>11703922.917458912</v>
      </c>
    </row>
    <row r="376" spans="1:5" x14ac:dyDescent="0.2">
      <c r="A376" s="1">
        <v>46447</v>
      </c>
      <c r="B376">
        <v>3491829.8572544791</v>
      </c>
      <c r="C376" s="2">
        <f t="shared" si="6"/>
        <v>3491829.8572544791</v>
      </c>
      <c r="D376" s="2">
        <f t="shared" si="7"/>
        <v>-4572728.0036075143</v>
      </c>
      <c r="E376" s="2">
        <f t="shared" si="8"/>
        <v>11556387.718116473</v>
      </c>
    </row>
    <row r="377" spans="1:5" x14ac:dyDescent="0.2">
      <c r="A377" s="1">
        <v>46478</v>
      </c>
      <c r="B377">
        <v>4052254.4119136455</v>
      </c>
      <c r="C377" s="2">
        <f t="shared" si="6"/>
        <v>4052254.4119136455</v>
      </c>
      <c r="D377" s="2">
        <f t="shared" si="7"/>
        <v>-4065664.8428567573</v>
      </c>
      <c r="E377" s="2">
        <f t="shared" si="8"/>
        <v>12170173.666684048</v>
      </c>
    </row>
    <row r="378" spans="1:5" x14ac:dyDescent="0.2">
      <c r="A378" s="1">
        <v>46508</v>
      </c>
      <c r="B378">
        <v>4054517.1518337075</v>
      </c>
      <c r="C378" s="2">
        <f t="shared" si="6"/>
        <v>4054517.1518337075</v>
      </c>
      <c r="D378" s="2">
        <f t="shared" si="7"/>
        <v>-4116934.3220634116</v>
      </c>
      <c r="E378" s="2">
        <f t="shared" si="8"/>
        <v>12225968.625730827</v>
      </c>
    </row>
    <row r="379" spans="1:5" x14ac:dyDescent="0.2">
      <c r="A379" s="1">
        <v>46539</v>
      </c>
      <c r="B379">
        <v>1978947.5608069592</v>
      </c>
      <c r="C379" s="2">
        <f t="shared" si="6"/>
        <v>1978947.5608069592</v>
      </c>
      <c r="D379" s="2">
        <f t="shared" si="7"/>
        <v>-6246206.1447745981</v>
      </c>
      <c r="E379" s="2">
        <f t="shared" si="8"/>
        <v>10204101.266388517</v>
      </c>
    </row>
    <row r="380" spans="1:5" x14ac:dyDescent="0.2">
      <c r="A380" s="1">
        <v>46569</v>
      </c>
      <c r="B380">
        <v>848747.82561704726</v>
      </c>
      <c r="C380" s="2">
        <f t="shared" si="6"/>
        <v>848747.82561704726</v>
      </c>
      <c r="D380" s="2">
        <f t="shared" si="7"/>
        <v>-7430277.3221242549</v>
      </c>
      <c r="E380" s="2">
        <f t="shared" si="8"/>
        <v>9127772.9733583499</v>
      </c>
    </row>
    <row r="381" spans="1:5" x14ac:dyDescent="0.2">
      <c r="A381" s="1">
        <v>46600</v>
      </c>
      <c r="B381">
        <v>1392135.3464970626</v>
      </c>
      <c r="C381" s="2">
        <f t="shared" si="6"/>
        <v>1392135.3464970626</v>
      </c>
      <c r="D381" s="2">
        <f t="shared" si="7"/>
        <v>-6940929.6621974567</v>
      </c>
      <c r="E381" s="2">
        <f t="shared" si="8"/>
        <v>9725200.355191581</v>
      </c>
    </row>
    <row r="382" spans="1:5" x14ac:dyDescent="0.2">
      <c r="A382" s="1">
        <v>46631</v>
      </c>
      <c r="B382">
        <v>2306158.9176760074</v>
      </c>
      <c r="C382" s="2">
        <f t="shared" si="6"/>
        <v>2306158.9176760074</v>
      </c>
      <c r="D382" s="2">
        <f t="shared" si="7"/>
        <v>-6081113.5893092826</v>
      </c>
      <c r="E382" s="2">
        <f t="shared" si="8"/>
        <v>10693431.424661297</v>
      </c>
    </row>
    <row r="383" spans="1:5" x14ac:dyDescent="0.2">
      <c r="A383" s="1">
        <v>46661</v>
      </c>
      <c r="B383">
        <v>1673566.9814164205</v>
      </c>
      <c r="C383" s="2">
        <f t="shared" si="6"/>
        <v>1673566.9814164205</v>
      </c>
      <c r="D383" s="2">
        <f t="shared" si="7"/>
        <v>-6768079.88979543</v>
      </c>
      <c r="E383" s="2">
        <f t="shared" si="8"/>
        <v>10115213.852628272</v>
      </c>
    </row>
    <row r="384" spans="1:5" x14ac:dyDescent="0.2">
      <c r="A384" s="1">
        <v>46692</v>
      </c>
      <c r="B384">
        <v>4558965.7575109182</v>
      </c>
      <c r="C384" s="2">
        <f t="shared" si="6"/>
        <v>4558965.7575109182</v>
      </c>
      <c r="D384" s="2">
        <f t="shared" si="7"/>
        <v>-3937221.5823467998</v>
      </c>
      <c r="E384" s="2">
        <f t="shared" si="8"/>
        <v>13055153.097368635</v>
      </c>
    </row>
    <row r="385" spans="1:5" x14ac:dyDescent="0.2">
      <c r="A385" s="1">
        <v>46722</v>
      </c>
      <c r="B385">
        <v>2871446.7455233652</v>
      </c>
      <c r="C385" s="2">
        <f t="shared" si="6"/>
        <v>2871446.7455233652</v>
      </c>
      <c r="D385" s="2">
        <f t="shared" si="7"/>
        <v>-5679446.415602291</v>
      </c>
      <c r="E385" s="2">
        <f t="shared" si="8"/>
        <v>11422339.906649021</v>
      </c>
    </row>
    <row r="386" spans="1:5" x14ac:dyDescent="0.2">
      <c r="A386" s="1">
        <v>46753</v>
      </c>
      <c r="B386">
        <v>6192591.2056423984</v>
      </c>
      <c r="C386" s="2">
        <f t="shared" si="6"/>
        <v>6192591.2056423984</v>
      </c>
      <c r="D386" s="2">
        <f t="shared" si="7"/>
        <v>-2413172.3871320765</v>
      </c>
      <c r="E386" s="2">
        <f t="shared" si="8"/>
        <v>14798354.798416873</v>
      </c>
    </row>
    <row r="387" spans="1:5" x14ac:dyDescent="0.2">
      <c r="A387" s="1">
        <v>46784</v>
      </c>
      <c r="B387">
        <v>2363130.9921045233</v>
      </c>
      <c r="C387" s="2">
        <f t="shared" si="6"/>
        <v>2363130.9921045233</v>
      </c>
      <c r="D387" s="2">
        <f t="shared" si="7"/>
        <v>-6297666.9098541029</v>
      </c>
      <c r="E387" s="2">
        <f t="shared" si="8"/>
        <v>11023928.894063149</v>
      </c>
    </row>
    <row r="388" spans="1:5" x14ac:dyDescent="0.2">
      <c r="A388" s="1">
        <v>46813</v>
      </c>
      <c r="B388">
        <v>3487724.449195364</v>
      </c>
      <c r="C388" s="2">
        <f t="shared" si="6"/>
        <v>3487724.449195364</v>
      </c>
      <c r="D388" s="2">
        <f t="shared" si="7"/>
        <v>-5228270.915875189</v>
      </c>
      <c r="E388" s="2">
        <f t="shared" si="8"/>
        <v>12203719.814265918</v>
      </c>
    </row>
    <row r="389" spans="1:5" x14ac:dyDescent="0.2">
      <c r="A389" s="1">
        <v>46844</v>
      </c>
      <c r="B389">
        <v>2237546.731732626</v>
      </c>
      <c r="C389" s="2">
        <f t="shared" si="6"/>
        <v>2237546.731732626</v>
      </c>
      <c r="D389" s="2">
        <f t="shared" si="7"/>
        <v>-6533808.5358531643</v>
      </c>
      <c r="E389" s="2">
        <f t="shared" si="8"/>
        <v>11008901.999318415</v>
      </c>
    </row>
    <row r="390" spans="1:5" x14ac:dyDescent="0.2">
      <c r="A390" s="1">
        <v>46874</v>
      </c>
      <c r="B390">
        <v>1730496.6107497599</v>
      </c>
      <c r="C390" s="2">
        <f t="shared" si="6"/>
        <v>1730496.6107497599</v>
      </c>
      <c r="D390" s="2">
        <f t="shared" si="7"/>
        <v>-7096380.2931609722</v>
      </c>
      <c r="E390" s="2">
        <f t="shared" si="8"/>
        <v>10557373.514660493</v>
      </c>
    </row>
    <row r="391" spans="1:5" x14ac:dyDescent="0.2">
      <c r="A391" s="1">
        <v>46905</v>
      </c>
      <c r="B391">
        <v>833752.3634350308</v>
      </c>
      <c r="C391" s="2">
        <f t="shared" si="6"/>
        <v>833752.3634350308</v>
      </c>
      <c r="D391" s="2">
        <f t="shared" si="7"/>
        <v>-8048807.213798075</v>
      </c>
      <c r="E391" s="2">
        <f t="shared" si="8"/>
        <v>9716311.9406681359</v>
      </c>
    </row>
    <row r="392" spans="1:5" x14ac:dyDescent="0.2">
      <c r="A392" s="1">
        <v>46935</v>
      </c>
      <c r="B392">
        <v>563141.94815365179</v>
      </c>
      <c r="C392" s="2">
        <f t="shared" si="6"/>
        <v>563141.94815365179</v>
      </c>
      <c r="D392" s="2">
        <f t="shared" si="7"/>
        <v>-8375260.6512213945</v>
      </c>
      <c r="E392" s="2">
        <f t="shared" si="8"/>
        <v>9501544.547528699</v>
      </c>
    </row>
    <row r="393" spans="1:5" x14ac:dyDescent="0.2">
      <c r="A393" s="1">
        <v>46966</v>
      </c>
      <c r="B393">
        <v>1707804.457208558</v>
      </c>
      <c r="C393" s="2">
        <f t="shared" si="6"/>
        <v>1707804.457208558</v>
      </c>
      <c r="D393" s="2">
        <f t="shared" si="7"/>
        <v>-7286600.8334402172</v>
      </c>
      <c r="E393" s="2">
        <f t="shared" si="8"/>
        <v>10702209.747857332</v>
      </c>
    </row>
    <row r="394" spans="1:5" x14ac:dyDescent="0.2">
      <c r="A394" s="1">
        <v>46997</v>
      </c>
      <c r="B394">
        <v>1165114.0453534096</v>
      </c>
      <c r="C394" s="2">
        <f t="shared" si="6"/>
        <v>1165114.0453534096</v>
      </c>
      <c r="D394" s="2">
        <f t="shared" si="7"/>
        <v>-7885452.9343614439</v>
      </c>
      <c r="E394" s="2">
        <f t="shared" si="8"/>
        <v>10215681.025068263</v>
      </c>
    </row>
    <row r="395" spans="1:5" x14ac:dyDescent="0.2">
      <c r="A395" s="1">
        <v>47027</v>
      </c>
      <c r="B395">
        <v>3517585.4311556192</v>
      </c>
      <c r="C395" s="2">
        <f t="shared" ref="C395:C421" si="9">_xlfn.FORECAST.ETS(A395,$B$2:$B$298,$A$2:$A$298,157,1)</f>
        <v>3517585.4311556192</v>
      </c>
      <c r="D395" s="2">
        <f t="shared" ref="D395:D426" si="10">C395-_xlfn.FORECAST.ETS.CONFINT(A395,$B$2:$B$298,$A$2:$A$298,0.95,157,1)</f>
        <v>-5589301.5722873313</v>
      </c>
      <c r="E395" s="2">
        <f t="shared" ref="E395:E421" si="11">C395+_xlfn.FORECAST.ETS.CONFINT(A395,$B$2:$B$298,$A$2:$A$298,0.95,157,1)</f>
        <v>12624472.434598569</v>
      </c>
    </row>
    <row r="396" spans="1:5" x14ac:dyDescent="0.2">
      <c r="A396" s="1">
        <v>47058</v>
      </c>
      <c r="B396">
        <v>3335003.4880826082</v>
      </c>
      <c r="C396" s="2">
        <f t="shared" si="9"/>
        <v>3335003.4880826082</v>
      </c>
      <c r="D396" s="2">
        <f t="shared" si="10"/>
        <v>-5828361.2186924908</v>
      </c>
      <c r="E396" s="2">
        <f t="shared" si="11"/>
        <v>12498368.194857707</v>
      </c>
    </row>
    <row r="397" spans="1:5" x14ac:dyDescent="0.2">
      <c r="A397" s="1">
        <v>47088</v>
      </c>
      <c r="B397">
        <v>3940262.7241291655</v>
      </c>
      <c r="C397" s="2">
        <f t="shared" si="9"/>
        <v>3940262.7241291655</v>
      </c>
      <c r="D397" s="2">
        <f t="shared" si="10"/>
        <v>-5279736.7184622427</v>
      </c>
      <c r="E397" s="2">
        <f t="shared" si="11"/>
        <v>13160262.166720573</v>
      </c>
    </row>
    <row r="398" spans="1:5" x14ac:dyDescent="0.2">
      <c r="A398" s="1">
        <v>47119</v>
      </c>
      <c r="B398">
        <v>2540831.2555234744</v>
      </c>
      <c r="C398" s="2">
        <f t="shared" si="9"/>
        <v>2540831.2555234744</v>
      </c>
      <c r="D398" s="2">
        <f t="shared" si="10"/>
        <v>-6735959.3160547316</v>
      </c>
      <c r="E398" s="2">
        <f t="shared" si="11"/>
        <v>11817621.827101681</v>
      </c>
    </row>
    <row r="399" spans="1:5" x14ac:dyDescent="0.2">
      <c r="A399" s="1">
        <v>47150</v>
      </c>
      <c r="B399">
        <v>2277583.1814745376</v>
      </c>
      <c r="C399" s="2">
        <f t="shared" si="9"/>
        <v>2277583.1814745376</v>
      </c>
      <c r="D399" s="2">
        <f t="shared" si="10"/>
        <v>-7056154.2806240106</v>
      </c>
      <c r="E399" s="2">
        <f t="shared" si="11"/>
        <v>11611320.643573087</v>
      </c>
    </row>
    <row r="400" spans="1:5" x14ac:dyDescent="0.2">
      <c r="A400" s="1">
        <v>47178</v>
      </c>
      <c r="B400">
        <v>-5889.6196446522008</v>
      </c>
      <c r="C400" s="2">
        <f t="shared" si="9"/>
        <v>-5889.6196446522008</v>
      </c>
      <c r="D400" s="2">
        <f t="shared" si="10"/>
        <v>-9396729.1097097117</v>
      </c>
      <c r="E400" s="2">
        <f t="shared" si="11"/>
        <v>9384949.8704204056</v>
      </c>
    </row>
    <row r="401" spans="1:5" x14ac:dyDescent="0.2">
      <c r="A401" s="1">
        <v>47209</v>
      </c>
      <c r="B401">
        <v>-35855.290344889247</v>
      </c>
      <c r="C401" s="2">
        <f t="shared" si="9"/>
        <v>-35855.290344889247</v>
      </c>
      <c r="D401" s="2">
        <f t="shared" si="10"/>
        <v>-9483951.3291600067</v>
      </c>
      <c r="E401" s="2">
        <f t="shared" si="11"/>
        <v>9412240.74847023</v>
      </c>
    </row>
    <row r="402" spans="1:5" x14ac:dyDescent="0.2">
      <c r="A402" s="1">
        <v>47239</v>
      </c>
      <c r="B402">
        <v>-216715.80383067028</v>
      </c>
      <c r="C402" s="2">
        <f t="shared" si="9"/>
        <v>-216715.80383067028</v>
      </c>
      <c r="D402" s="2">
        <f t="shared" si="10"/>
        <v>-9722222.302818954</v>
      </c>
      <c r="E402" s="2">
        <f t="shared" si="11"/>
        <v>9288790.6951576136</v>
      </c>
    </row>
    <row r="403" spans="1:5" x14ac:dyDescent="0.2">
      <c r="A403" s="1">
        <v>47270</v>
      </c>
      <c r="B403">
        <v>862063.77809036104</v>
      </c>
      <c r="C403" s="2">
        <f t="shared" si="9"/>
        <v>862063.77809036104</v>
      </c>
      <c r="D403" s="2">
        <f t="shared" si="10"/>
        <v>-8701006.4903155994</v>
      </c>
      <c r="E403" s="2">
        <f t="shared" si="11"/>
        <v>10425134.046496322</v>
      </c>
    </row>
    <row r="404" spans="1:5" x14ac:dyDescent="0.2">
      <c r="A404" s="1">
        <v>47300</v>
      </c>
      <c r="B404">
        <v>1070204.4927569237</v>
      </c>
      <c r="C404" s="2">
        <f t="shared" si="9"/>
        <v>1070204.4927569237</v>
      </c>
      <c r="D404" s="2">
        <f t="shared" si="10"/>
        <v>-8550582.2591963485</v>
      </c>
      <c r="E404" s="2">
        <f t="shared" si="11"/>
        <v>10690991.244710196</v>
      </c>
    </row>
    <row r="405" spans="1:5" x14ac:dyDescent="0.2">
      <c r="A405" s="1">
        <v>47331</v>
      </c>
      <c r="B405">
        <v>-273184.51637365157</v>
      </c>
      <c r="C405" s="2">
        <f t="shared" si="9"/>
        <v>-273184.51637365157</v>
      </c>
      <c r="D405" s="2">
        <f t="shared" si="10"/>
        <v>-9951839.8778367359</v>
      </c>
      <c r="E405" s="2">
        <f t="shared" si="11"/>
        <v>9405470.8450894337</v>
      </c>
    </row>
    <row r="406" spans="1:5" x14ac:dyDescent="0.2">
      <c r="A406" s="1">
        <v>47362</v>
      </c>
      <c r="B406">
        <v>-550132.63561659562</v>
      </c>
      <c r="C406" s="2">
        <f t="shared" si="9"/>
        <v>-550132.63561659562</v>
      </c>
      <c r="D406" s="2">
        <f t="shared" si="10"/>
        <v>-10286808.151218753</v>
      </c>
      <c r="E406" s="2">
        <f t="shared" si="11"/>
        <v>9186542.8799855635</v>
      </c>
    </row>
    <row r="407" spans="1:5" x14ac:dyDescent="0.2">
      <c r="A407" s="1">
        <v>47392</v>
      </c>
      <c r="B407">
        <v>-236156.06040375601</v>
      </c>
      <c r="C407" s="2">
        <f t="shared" si="9"/>
        <v>-236156.06040375601</v>
      </c>
      <c r="D407" s="2">
        <f t="shared" si="10"/>
        <v>-10031002.700163158</v>
      </c>
      <c r="E407" s="2">
        <f t="shared" si="11"/>
        <v>9558690.5793556441</v>
      </c>
    </row>
    <row r="408" spans="1:5" x14ac:dyDescent="0.2">
      <c r="A408" s="1">
        <v>47423</v>
      </c>
      <c r="B408">
        <v>-519722.60086967214</v>
      </c>
      <c r="C408" s="2">
        <f t="shared" si="9"/>
        <v>-519722.60086967214</v>
      </c>
      <c r="D408" s="2">
        <f t="shared" si="10"/>
        <v>-10372890.766805816</v>
      </c>
      <c r="E408" s="2">
        <f t="shared" si="11"/>
        <v>9333445.5650664717</v>
      </c>
    </row>
    <row r="409" spans="1:5" x14ac:dyDescent="0.2">
      <c r="A409" s="1">
        <v>47453</v>
      </c>
      <c r="B409">
        <v>107345.78115986989</v>
      </c>
      <c r="C409" s="2">
        <f t="shared" si="9"/>
        <v>107345.78115986989</v>
      </c>
      <c r="D409" s="2">
        <f t="shared" si="10"/>
        <v>-9804293.7514785994</v>
      </c>
      <c r="E409" s="2">
        <f t="shared" si="11"/>
        <v>10018985.31379834</v>
      </c>
    </row>
    <row r="410" spans="1:5" x14ac:dyDescent="0.2">
      <c r="A410" s="1">
        <v>47484</v>
      </c>
      <c r="B410">
        <v>3264480.7544882917</v>
      </c>
      <c r="C410" s="2">
        <f t="shared" si="9"/>
        <v>3264480.7544882917</v>
      </c>
      <c r="D410" s="2">
        <f t="shared" si="10"/>
        <v>-6705779.430283213</v>
      </c>
      <c r="E410" s="2">
        <f t="shared" si="11"/>
        <v>13234740.939259795</v>
      </c>
    </row>
    <row r="411" spans="1:5" x14ac:dyDescent="0.2">
      <c r="A411" s="1">
        <v>47515</v>
      </c>
      <c r="B411">
        <v>681312.16229535546</v>
      </c>
      <c r="C411" s="2">
        <f t="shared" si="9"/>
        <v>681312.16229535546</v>
      </c>
      <c r="D411" s="2">
        <f t="shared" si="10"/>
        <v>-9347717.4112403132</v>
      </c>
      <c r="E411" s="2">
        <f t="shared" si="11"/>
        <v>10710341.735831026</v>
      </c>
    </row>
    <row r="412" spans="1:5" x14ac:dyDescent="0.2">
      <c r="A412" s="1">
        <v>47543</v>
      </c>
      <c r="B412">
        <v>-356720.8191022675</v>
      </c>
      <c r="C412" s="2">
        <f t="shared" si="9"/>
        <v>-356720.8191022675</v>
      </c>
      <c r="D412" s="2">
        <f t="shared" si="10"/>
        <v>-10444667.975427091</v>
      </c>
      <c r="E412" s="2">
        <f t="shared" si="11"/>
        <v>9731226.3372225575</v>
      </c>
    </row>
    <row r="413" spans="1:5" x14ac:dyDescent="0.2">
      <c r="A413" s="1">
        <v>47574</v>
      </c>
      <c r="B413">
        <v>-842476.03226081922</v>
      </c>
      <c r="C413" s="2">
        <f t="shared" si="9"/>
        <v>-842476.03226081922</v>
      </c>
      <c r="D413" s="2">
        <f t="shared" si="10"/>
        <v>-10989488.428887133</v>
      </c>
      <c r="E413" s="2">
        <f t="shared" si="11"/>
        <v>9304536.3643654957</v>
      </c>
    </row>
    <row r="414" spans="1:5" x14ac:dyDescent="0.2">
      <c r="A414" s="1">
        <v>47604</v>
      </c>
      <c r="B414">
        <v>-525229.45909520751</v>
      </c>
      <c r="C414" s="2">
        <f t="shared" si="9"/>
        <v>-525229.45909520751</v>
      </c>
      <c r="D414" s="2">
        <f t="shared" si="10"/>
        <v>-10731454.22301805</v>
      </c>
      <c r="E414" s="2">
        <f t="shared" si="11"/>
        <v>9680995.3048276342</v>
      </c>
    </row>
    <row r="415" spans="1:5" x14ac:dyDescent="0.2">
      <c r="A415" s="1">
        <v>47635</v>
      </c>
      <c r="B415">
        <v>-842810.43078356597</v>
      </c>
      <c r="C415" s="2">
        <f t="shared" si="9"/>
        <v>-842810.43078356597</v>
      </c>
      <c r="D415" s="2">
        <f t="shared" si="10"/>
        <v>-11108394.164379748</v>
      </c>
      <c r="E415" s="2">
        <f t="shared" si="11"/>
        <v>9422773.3028126154</v>
      </c>
    </row>
    <row r="416" spans="1:5" x14ac:dyDescent="0.2">
      <c r="A416" s="1">
        <v>47665</v>
      </c>
      <c r="B416">
        <v>-1041172.3712457906</v>
      </c>
      <c r="C416" s="2">
        <f t="shared" si="9"/>
        <v>-1041172.3712457906</v>
      </c>
      <c r="D416" s="2">
        <f t="shared" si="10"/>
        <v>-11366261.158078428</v>
      </c>
      <c r="E416" s="2">
        <f t="shared" si="11"/>
        <v>9283916.4155868478</v>
      </c>
    </row>
    <row r="417" spans="1:5" x14ac:dyDescent="0.2">
      <c r="A417" s="1">
        <v>47696</v>
      </c>
      <c r="B417">
        <v>-979068.74306853011</v>
      </c>
      <c r="C417" s="2">
        <f t="shared" si="9"/>
        <v>-979068.74306853011</v>
      </c>
      <c r="D417" s="2">
        <f t="shared" si="10"/>
        <v>-11363808.153598793</v>
      </c>
      <c r="E417" s="2">
        <f t="shared" si="11"/>
        <v>9405670.6674617343</v>
      </c>
    </row>
    <row r="418" spans="1:5" x14ac:dyDescent="0.2">
      <c r="A418" s="1">
        <v>47727</v>
      </c>
      <c r="B418">
        <v>-1233098.4084690616</v>
      </c>
      <c r="C418" s="2">
        <f t="shared" si="9"/>
        <v>-1233098.4084690616</v>
      </c>
      <c r="D418" s="2">
        <f t="shared" si="10"/>
        <v>-11677633.505676866</v>
      </c>
      <c r="E418" s="2">
        <f t="shared" si="11"/>
        <v>9211436.688738741</v>
      </c>
    </row>
    <row r="419" spans="1:5" x14ac:dyDescent="0.2">
      <c r="A419" s="1">
        <v>47757</v>
      </c>
      <c r="B419">
        <v>-982676.75408888794</v>
      </c>
      <c r="C419" s="2">
        <f t="shared" si="9"/>
        <v>-982676.75408888794</v>
      </c>
      <c r="D419" s="2">
        <f t="shared" si="10"/>
        <v>-11487152.0990042</v>
      </c>
      <c r="E419" s="2">
        <f t="shared" si="11"/>
        <v>9521798.5908264238</v>
      </c>
    </row>
    <row r="420" spans="1:5" x14ac:dyDescent="0.2">
      <c r="A420" s="1">
        <v>47788</v>
      </c>
      <c r="B420">
        <v>-956302.7094773323</v>
      </c>
      <c r="C420" s="2">
        <f t="shared" si="9"/>
        <v>-956302.7094773323</v>
      </c>
      <c r="D420" s="2">
        <f t="shared" si="10"/>
        <v>-11520862.366623743</v>
      </c>
      <c r="E420" s="2">
        <f t="shared" si="11"/>
        <v>9608256.9476690795</v>
      </c>
    </row>
    <row r="421" spans="1:5" x14ac:dyDescent="0.2">
      <c r="A421" s="1">
        <v>47818</v>
      </c>
      <c r="B421">
        <v>-1118544.2437259506</v>
      </c>
      <c r="C421" s="2">
        <f t="shared" si="9"/>
        <v>-1118544.2437259506</v>
      </c>
      <c r="D421" s="2">
        <f t="shared" si="10"/>
        <v>-11743331.786478141</v>
      </c>
      <c r="E421" s="2">
        <f t="shared" si="11"/>
        <v>9506243.2990262415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3774-9673-45C3-8646-2DF4843FD4BC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5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5312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5721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4170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5491</v>
      </c>
      <c r="G5" t="s">
        <v>18</v>
      </c>
      <c r="H5" s="3">
        <f>_xlfn.FORECAST.ETS.STAT($B$2:$B$298,$A$2:$A$298,4,157,1)</f>
        <v>0.92663645082921053</v>
      </c>
    </row>
    <row r="6" spans="1:8" x14ac:dyDescent="0.2">
      <c r="A6" s="1">
        <v>35186</v>
      </c>
      <c r="B6" s="2">
        <v>4720</v>
      </c>
      <c r="G6" t="s">
        <v>19</v>
      </c>
      <c r="H6" s="3">
        <f>_xlfn.FORECAST.ETS.STAT($B$2:$B$298,$A$2:$A$298,5,157,1)</f>
        <v>0.66565397514178481</v>
      </c>
    </row>
    <row r="7" spans="1:8" x14ac:dyDescent="0.2">
      <c r="A7" s="1">
        <v>35217</v>
      </c>
      <c r="B7" s="2">
        <v>3779</v>
      </c>
      <c r="G7" t="s">
        <v>20</v>
      </c>
      <c r="H7" s="3">
        <f>_xlfn.FORECAST.ETS.STAT($B$2:$B$298,$A$2:$A$298,6,157,1)</f>
        <v>12501.189888263791</v>
      </c>
    </row>
    <row r="8" spans="1:8" x14ac:dyDescent="0.2">
      <c r="A8" s="1">
        <v>35247</v>
      </c>
      <c r="B8" s="2">
        <v>4172</v>
      </c>
      <c r="G8" t="s">
        <v>21</v>
      </c>
      <c r="H8" s="3">
        <f>_xlfn.FORECAST.ETS.STAT($B$2:$B$298,$A$2:$A$298,7,157,1)</f>
        <v>21041.892217656325</v>
      </c>
    </row>
    <row r="9" spans="1:8" x14ac:dyDescent="0.2">
      <c r="A9" s="1">
        <v>35278</v>
      </c>
      <c r="B9" s="2">
        <v>6500</v>
      </c>
    </row>
    <row r="10" spans="1:8" x14ac:dyDescent="0.2">
      <c r="A10" s="1">
        <v>35309</v>
      </c>
      <c r="B10" s="2">
        <v>4527</v>
      </c>
    </row>
    <row r="11" spans="1:8" x14ac:dyDescent="0.2">
      <c r="A11" s="1">
        <v>35339</v>
      </c>
      <c r="B11" s="2">
        <v>4125</v>
      </c>
    </row>
    <row r="12" spans="1:8" x14ac:dyDescent="0.2">
      <c r="A12" s="1">
        <v>35370</v>
      </c>
      <c r="B12" s="2">
        <v>4557</v>
      </c>
    </row>
    <row r="13" spans="1:8" x14ac:dyDescent="0.2">
      <c r="A13" s="1">
        <v>35400</v>
      </c>
      <c r="B13" s="2">
        <v>7713</v>
      </c>
    </row>
    <row r="14" spans="1:8" x14ac:dyDescent="0.2">
      <c r="A14" s="1">
        <v>35431</v>
      </c>
      <c r="B14" s="2">
        <v>5287</v>
      </c>
    </row>
    <row r="15" spans="1:8" x14ac:dyDescent="0.2">
      <c r="A15" s="1">
        <v>35462</v>
      </c>
      <c r="B15" s="2">
        <v>4568</v>
      </c>
    </row>
    <row r="16" spans="1:8" x14ac:dyDescent="0.2">
      <c r="A16" s="1">
        <v>35490</v>
      </c>
      <c r="B16" s="2">
        <v>7117</v>
      </c>
    </row>
    <row r="17" spans="1:2" x14ac:dyDescent="0.2">
      <c r="A17" s="1">
        <v>35521</v>
      </c>
      <c r="B17" s="2">
        <v>7279</v>
      </c>
    </row>
    <row r="18" spans="1:2" x14ac:dyDescent="0.2">
      <c r="A18" s="1">
        <v>35551</v>
      </c>
      <c r="B18" s="2">
        <v>11310</v>
      </c>
    </row>
    <row r="19" spans="1:2" x14ac:dyDescent="0.2">
      <c r="A19" s="1">
        <v>35582</v>
      </c>
      <c r="B19" s="2">
        <v>5282</v>
      </c>
    </row>
    <row r="20" spans="1:2" x14ac:dyDescent="0.2">
      <c r="A20" s="1">
        <v>35612</v>
      </c>
      <c r="B20" s="2">
        <v>3664</v>
      </c>
    </row>
    <row r="21" spans="1:2" x14ac:dyDescent="0.2">
      <c r="A21" s="1">
        <v>35643</v>
      </c>
      <c r="B21" s="2">
        <v>4406</v>
      </c>
    </row>
    <row r="22" spans="1:2" x14ac:dyDescent="0.2">
      <c r="A22" s="1">
        <v>35674</v>
      </c>
      <c r="B22" s="2">
        <v>9827</v>
      </c>
    </row>
    <row r="23" spans="1:2" x14ac:dyDescent="0.2">
      <c r="A23" s="1">
        <v>35704</v>
      </c>
      <c r="B23" s="2">
        <v>24740</v>
      </c>
    </row>
    <row r="24" spans="1:2" x14ac:dyDescent="0.2">
      <c r="A24" s="1">
        <v>35735</v>
      </c>
      <c r="B24" s="2">
        <v>15530</v>
      </c>
    </row>
    <row r="25" spans="1:2" x14ac:dyDescent="0.2">
      <c r="A25" s="1">
        <v>35765</v>
      </c>
      <c r="B25" s="2">
        <v>19770</v>
      </c>
    </row>
    <row r="26" spans="1:2" x14ac:dyDescent="0.2">
      <c r="A26" s="1">
        <v>35796</v>
      </c>
      <c r="B26" s="2">
        <v>15920</v>
      </c>
    </row>
    <row r="27" spans="1:2" x14ac:dyDescent="0.2">
      <c r="A27" s="1">
        <v>35827</v>
      </c>
      <c r="B27" s="2">
        <v>13460</v>
      </c>
    </row>
    <row r="28" spans="1:2" x14ac:dyDescent="0.2">
      <c r="A28" s="1">
        <v>35855</v>
      </c>
      <c r="B28" s="2">
        <v>21060</v>
      </c>
    </row>
    <row r="29" spans="1:2" x14ac:dyDescent="0.2">
      <c r="A29" s="1">
        <v>35886</v>
      </c>
      <c r="B29" s="2">
        <v>19550</v>
      </c>
    </row>
    <row r="30" spans="1:2" x14ac:dyDescent="0.2">
      <c r="A30" s="1">
        <v>35916</v>
      </c>
      <c r="B30" s="2">
        <v>23950</v>
      </c>
    </row>
    <row r="31" spans="1:2" x14ac:dyDescent="0.2">
      <c r="A31" s="1">
        <v>35947</v>
      </c>
      <c r="B31" s="2">
        <v>15420</v>
      </c>
    </row>
    <row r="32" spans="1:2" x14ac:dyDescent="0.2">
      <c r="A32" s="1">
        <v>35977</v>
      </c>
      <c r="B32" s="2">
        <v>26400</v>
      </c>
    </row>
    <row r="33" spans="1:2" x14ac:dyDescent="0.2">
      <c r="A33" s="1">
        <v>36008</v>
      </c>
      <c r="B33" s="2">
        <v>37340</v>
      </c>
    </row>
    <row r="34" spans="1:2" x14ac:dyDescent="0.2">
      <c r="A34" s="1">
        <v>36039</v>
      </c>
      <c r="B34" s="2">
        <v>85150</v>
      </c>
    </row>
    <row r="35" spans="1:2" x14ac:dyDescent="0.2">
      <c r="A35" s="1">
        <v>36069</v>
      </c>
      <c r="B35" s="2">
        <v>52530</v>
      </c>
    </row>
    <row r="36" spans="1:2" x14ac:dyDescent="0.2">
      <c r="A36" s="1">
        <v>36100</v>
      </c>
      <c r="B36" s="2">
        <v>32540</v>
      </c>
    </row>
    <row r="37" spans="1:2" x14ac:dyDescent="0.2">
      <c r="A37" s="1">
        <v>36130</v>
      </c>
      <c r="B37" s="2">
        <v>75840</v>
      </c>
    </row>
    <row r="38" spans="1:2" x14ac:dyDescent="0.2">
      <c r="A38" s="1">
        <v>36161</v>
      </c>
      <c r="B38" s="2">
        <v>73000</v>
      </c>
    </row>
    <row r="39" spans="1:2" x14ac:dyDescent="0.2">
      <c r="A39" s="1">
        <v>36192</v>
      </c>
      <c r="B39" s="2">
        <v>23680</v>
      </c>
    </row>
    <row r="40" spans="1:2" x14ac:dyDescent="0.2">
      <c r="A40" s="1">
        <v>36220</v>
      </c>
      <c r="B40" s="2">
        <v>23680</v>
      </c>
    </row>
    <row r="41" spans="1:2" x14ac:dyDescent="0.2">
      <c r="A41" s="1">
        <v>36251</v>
      </c>
      <c r="B41" s="2">
        <v>30100</v>
      </c>
    </row>
    <row r="42" spans="1:2" x14ac:dyDescent="0.2">
      <c r="A42" s="1">
        <v>36281</v>
      </c>
      <c r="B42" s="2">
        <v>53560</v>
      </c>
    </row>
    <row r="43" spans="1:2" x14ac:dyDescent="0.2">
      <c r="A43" s="1">
        <v>36312</v>
      </c>
      <c r="B43" s="2">
        <v>69570</v>
      </c>
    </row>
    <row r="44" spans="1:2" x14ac:dyDescent="0.2">
      <c r="A44" s="1">
        <v>36342</v>
      </c>
      <c r="B44" s="2">
        <v>100900</v>
      </c>
    </row>
    <row r="45" spans="1:2" x14ac:dyDescent="0.2">
      <c r="A45" s="1">
        <v>36373</v>
      </c>
      <c r="B45" s="2">
        <v>97800</v>
      </c>
    </row>
    <row r="46" spans="1:2" x14ac:dyDescent="0.2">
      <c r="A46" s="1">
        <v>36404</v>
      </c>
      <c r="B46" s="2">
        <v>104500</v>
      </c>
    </row>
    <row r="47" spans="1:2" x14ac:dyDescent="0.2">
      <c r="A47" s="1">
        <v>36434</v>
      </c>
      <c r="B47" s="2">
        <v>47430</v>
      </c>
    </row>
    <row r="48" spans="1:2" x14ac:dyDescent="0.2">
      <c r="A48" s="1">
        <v>36465</v>
      </c>
      <c r="B48" s="2">
        <v>81430</v>
      </c>
    </row>
    <row r="49" spans="1:2" x14ac:dyDescent="0.2">
      <c r="A49" s="1">
        <v>36495</v>
      </c>
      <c r="B49" s="2">
        <v>72850</v>
      </c>
    </row>
    <row r="50" spans="1:2" x14ac:dyDescent="0.2">
      <c r="A50" s="1">
        <v>36526</v>
      </c>
      <c r="B50" s="2">
        <v>72570</v>
      </c>
    </row>
    <row r="51" spans="1:2" x14ac:dyDescent="0.2">
      <c r="A51" s="1">
        <v>36557</v>
      </c>
      <c r="B51" s="2">
        <v>55310</v>
      </c>
    </row>
    <row r="52" spans="1:2" x14ac:dyDescent="0.2">
      <c r="A52" s="1">
        <v>36586</v>
      </c>
      <c r="B52" s="2">
        <v>152000</v>
      </c>
    </row>
    <row r="53" spans="1:2" x14ac:dyDescent="0.2">
      <c r="A53" s="1">
        <v>36617</v>
      </c>
      <c r="B53" s="2">
        <v>145000</v>
      </c>
    </row>
    <row r="54" spans="1:2" x14ac:dyDescent="0.2">
      <c r="A54" s="1">
        <v>36647</v>
      </c>
      <c r="B54" s="2">
        <v>95640</v>
      </c>
    </row>
    <row r="55" spans="1:2" x14ac:dyDescent="0.2">
      <c r="A55" s="1">
        <v>36678</v>
      </c>
      <c r="B55" s="2">
        <v>68390</v>
      </c>
    </row>
    <row r="56" spans="1:2" x14ac:dyDescent="0.2">
      <c r="A56" s="1">
        <v>36708</v>
      </c>
      <c r="B56" s="2">
        <v>66100</v>
      </c>
    </row>
    <row r="57" spans="1:2" x14ac:dyDescent="0.2">
      <c r="A57" s="1">
        <v>36739</v>
      </c>
      <c r="B57" s="2">
        <v>62880</v>
      </c>
    </row>
    <row r="58" spans="1:2" x14ac:dyDescent="0.2">
      <c r="A58" s="1">
        <v>36770</v>
      </c>
      <c r="B58" s="2">
        <v>85390</v>
      </c>
    </row>
    <row r="59" spans="1:2" x14ac:dyDescent="0.2">
      <c r="A59" s="1">
        <v>36800</v>
      </c>
      <c r="B59" s="2">
        <v>113300</v>
      </c>
    </row>
    <row r="60" spans="1:2" x14ac:dyDescent="0.2">
      <c r="A60" s="1">
        <v>36831</v>
      </c>
      <c r="B60" s="2">
        <v>105300</v>
      </c>
    </row>
    <row r="61" spans="1:2" x14ac:dyDescent="0.2">
      <c r="A61" s="1">
        <v>36861</v>
      </c>
      <c r="B61" s="2">
        <v>98780</v>
      </c>
    </row>
    <row r="62" spans="1:2" x14ac:dyDescent="0.2">
      <c r="A62" s="1">
        <v>36892</v>
      </c>
      <c r="B62" s="2">
        <v>67940</v>
      </c>
    </row>
    <row r="63" spans="1:2" x14ac:dyDescent="0.2">
      <c r="A63" s="1">
        <v>36923</v>
      </c>
      <c r="B63" s="2">
        <v>65130</v>
      </c>
    </row>
    <row r="64" spans="1:2" x14ac:dyDescent="0.2">
      <c r="A64" s="1">
        <v>36951</v>
      </c>
      <c r="B64" s="2">
        <v>46470</v>
      </c>
    </row>
    <row r="65" spans="1:2" x14ac:dyDescent="0.2">
      <c r="A65" s="1">
        <v>36982</v>
      </c>
      <c r="B65" s="2">
        <v>188800</v>
      </c>
    </row>
    <row r="66" spans="1:2" x14ac:dyDescent="0.2">
      <c r="A66" s="1">
        <v>37012</v>
      </c>
      <c r="B66" s="2">
        <v>86820</v>
      </c>
    </row>
    <row r="67" spans="1:2" x14ac:dyDescent="0.2">
      <c r="A67" s="1">
        <v>37043</v>
      </c>
      <c r="B67" s="2">
        <v>52090</v>
      </c>
    </row>
    <row r="68" spans="1:2" x14ac:dyDescent="0.2">
      <c r="A68" s="1">
        <v>37073</v>
      </c>
      <c r="B68" s="2">
        <v>47670</v>
      </c>
    </row>
    <row r="69" spans="1:2" x14ac:dyDescent="0.2">
      <c r="A69" s="1">
        <v>37104</v>
      </c>
      <c r="B69" s="2">
        <v>36150</v>
      </c>
    </row>
    <row r="70" spans="1:2" x14ac:dyDescent="0.2">
      <c r="A70" s="1">
        <v>37135</v>
      </c>
      <c r="B70" s="2">
        <v>85810</v>
      </c>
    </row>
    <row r="71" spans="1:2" x14ac:dyDescent="0.2">
      <c r="A71" s="1">
        <v>37165</v>
      </c>
      <c r="B71" s="2">
        <v>198200</v>
      </c>
    </row>
    <row r="72" spans="1:2" x14ac:dyDescent="0.2">
      <c r="A72" s="1">
        <v>37196</v>
      </c>
      <c r="B72" s="2">
        <v>162000</v>
      </c>
    </row>
    <row r="73" spans="1:2" x14ac:dyDescent="0.2">
      <c r="A73" s="1">
        <v>37226</v>
      </c>
      <c r="B73" s="2">
        <v>128300</v>
      </c>
    </row>
    <row r="74" spans="1:2" x14ac:dyDescent="0.2">
      <c r="A74" s="1">
        <v>37257</v>
      </c>
      <c r="B74" s="2">
        <v>146000</v>
      </c>
    </row>
    <row r="75" spans="1:2" x14ac:dyDescent="0.2">
      <c r="A75" s="1">
        <v>37288</v>
      </c>
      <c r="B75" s="2">
        <v>159800</v>
      </c>
    </row>
    <row r="76" spans="1:2" x14ac:dyDescent="0.2">
      <c r="A76" s="1">
        <v>37316</v>
      </c>
      <c r="B76" s="2">
        <v>118300</v>
      </c>
    </row>
    <row r="77" spans="1:2" x14ac:dyDescent="0.2">
      <c r="A77" s="1">
        <v>37347</v>
      </c>
      <c r="B77" s="2">
        <v>135500</v>
      </c>
    </row>
    <row r="78" spans="1:2" x14ac:dyDescent="0.2">
      <c r="A78" s="1">
        <v>37377</v>
      </c>
      <c r="B78" s="2">
        <v>61730</v>
      </c>
    </row>
    <row r="79" spans="1:2" x14ac:dyDescent="0.2">
      <c r="A79" s="1">
        <v>37408</v>
      </c>
      <c r="B79" s="2">
        <v>78200</v>
      </c>
    </row>
    <row r="80" spans="1:2" x14ac:dyDescent="0.2">
      <c r="A80" s="1">
        <v>37438</v>
      </c>
      <c r="B80" s="2">
        <v>64900</v>
      </c>
    </row>
    <row r="81" spans="1:2" x14ac:dyDescent="0.2">
      <c r="A81" s="1">
        <v>37469</v>
      </c>
      <c r="B81" s="2">
        <v>134500</v>
      </c>
    </row>
    <row r="82" spans="1:2" x14ac:dyDescent="0.2">
      <c r="A82" s="1">
        <v>37500</v>
      </c>
      <c r="B82" s="2">
        <v>94060</v>
      </c>
    </row>
    <row r="83" spans="1:2" x14ac:dyDescent="0.2">
      <c r="A83" s="1">
        <v>37530</v>
      </c>
      <c r="B83" s="2">
        <v>103800</v>
      </c>
    </row>
    <row r="84" spans="1:2" x14ac:dyDescent="0.2">
      <c r="A84" s="1">
        <v>37561</v>
      </c>
      <c r="B84" s="2">
        <v>82330</v>
      </c>
    </row>
    <row r="85" spans="1:2" x14ac:dyDescent="0.2">
      <c r="A85" s="1">
        <v>37591</v>
      </c>
      <c r="B85" s="2">
        <v>79470</v>
      </c>
    </row>
    <row r="86" spans="1:2" x14ac:dyDescent="0.2">
      <c r="A86" s="1">
        <v>37622</v>
      </c>
      <c r="B86" s="2">
        <v>36140</v>
      </c>
    </row>
    <row r="87" spans="1:2" x14ac:dyDescent="0.2">
      <c r="A87" s="1">
        <v>37653</v>
      </c>
      <c r="B87" s="2">
        <v>43950</v>
      </c>
    </row>
    <row r="88" spans="1:2" x14ac:dyDescent="0.2">
      <c r="A88" s="1">
        <v>37681</v>
      </c>
      <c r="B88" s="2">
        <v>44440</v>
      </c>
    </row>
    <row r="89" spans="1:2" x14ac:dyDescent="0.2">
      <c r="A89" s="1">
        <v>37712</v>
      </c>
      <c r="B89" s="2">
        <v>72180</v>
      </c>
    </row>
    <row r="90" spans="1:2" x14ac:dyDescent="0.2">
      <c r="A90" s="1">
        <v>37742</v>
      </c>
      <c r="B90" s="2">
        <v>85730</v>
      </c>
    </row>
    <row r="91" spans="1:2" x14ac:dyDescent="0.2">
      <c r="A91" s="1">
        <v>37773</v>
      </c>
      <c r="B91" s="2">
        <v>41950</v>
      </c>
    </row>
    <row r="92" spans="1:2" x14ac:dyDescent="0.2">
      <c r="A92" s="1">
        <v>37803</v>
      </c>
      <c r="B92" s="2">
        <v>36880</v>
      </c>
    </row>
    <row r="93" spans="1:2" x14ac:dyDescent="0.2">
      <c r="A93" s="1">
        <v>37834</v>
      </c>
      <c r="B93" s="2">
        <v>35850</v>
      </c>
    </row>
    <row r="94" spans="1:2" x14ac:dyDescent="0.2">
      <c r="A94" s="1">
        <v>37865</v>
      </c>
      <c r="B94" s="2">
        <v>29220</v>
      </c>
    </row>
    <row r="95" spans="1:2" x14ac:dyDescent="0.2">
      <c r="A95" s="1">
        <v>37895</v>
      </c>
      <c r="B95" s="2">
        <v>46560</v>
      </c>
    </row>
    <row r="96" spans="1:2" x14ac:dyDescent="0.2">
      <c r="A96" s="1">
        <v>37926</v>
      </c>
      <c r="B96" s="2">
        <v>152100</v>
      </c>
    </row>
    <row r="97" spans="1:2" x14ac:dyDescent="0.2">
      <c r="A97" s="1">
        <v>37956</v>
      </c>
      <c r="B97" s="2">
        <v>65690</v>
      </c>
    </row>
    <row r="98" spans="1:2" x14ac:dyDescent="0.2">
      <c r="A98" s="1">
        <v>37987</v>
      </c>
      <c r="B98" s="2">
        <v>40940</v>
      </c>
    </row>
    <row r="99" spans="1:2" x14ac:dyDescent="0.2">
      <c r="A99" s="1">
        <v>38018</v>
      </c>
      <c r="B99" s="2">
        <v>19510</v>
      </c>
    </row>
    <row r="100" spans="1:2" x14ac:dyDescent="0.2">
      <c r="A100" s="1">
        <v>38047</v>
      </c>
      <c r="B100" s="2">
        <v>32830</v>
      </c>
    </row>
    <row r="101" spans="1:2" x14ac:dyDescent="0.2">
      <c r="A101" s="1">
        <v>38078</v>
      </c>
      <c r="B101" s="2">
        <v>24390</v>
      </c>
    </row>
    <row r="102" spans="1:2" x14ac:dyDescent="0.2">
      <c r="A102" s="1">
        <v>38108</v>
      </c>
      <c r="B102" s="2">
        <v>17050</v>
      </c>
    </row>
    <row r="103" spans="1:2" x14ac:dyDescent="0.2">
      <c r="A103" s="1">
        <v>38139</v>
      </c>
      <c r="B103" s="2">
        <v>21220</v>
      </c>
    </row>
    <row r="104" spans="1:2" x14ac:dyDescent="0.2">
      <c r="A104" s="1">
        <v>38169</v>
      </c>
      <c r="B104" s="2">
        <v>12540</v>
      </c>
    </row>
    <row r="105" spans="1:2" x14ac:dyDescent="0.2">
      <c r="A105" s="1">
        <v>38200</v>
      </c>
      <c r="B105" s="2">
        <v>13510</v>
      </c>
    </row>
    <row r="106" spans="1:2" x14ac:dyDescent="0.2">
      <c r="A106" s="1">
        <v>38231</v>
      </c>
      <c r="B106" s="2">
        <v>13760</v>
      </c>
    </row>
    <row r="107" spans="1:2" x14ac:dyDescent="0.2">
      <c r="A107" s="1">
        <v>38261</v>
      </c>
      <c r="B107" s="2">
        <v>12800</v>
      </c>
    </row>
    <row r="108" spans="1:2" x14ac:dyDescent="0.2">
      <c r="A108" s="1">
        <v>38292</v>
      </c>
      <c r="B108" s="2">
        <v>35990</v>
      </c>
    </row>
    <row r="109" spans="1:2" x14ac:dyDescent="0.2">
      <c r="A109" s="1">
        <v>38322</v>
      </c>
      <c r="B109" s="2">
        <v>29710</v>
      </c>
    </row>
    <row r="110" spans="1:2" x14ac:dyDescent="0.2">
      <c r="A110" s="1">
        <v>38353</v>
      </c>
      <c r="B110" s="2">
        <v>25850</v>
      </c>
    </row>
    <row r="111" spans="1:2" x14ac:dyDescent="0.2">
      <c r="A111" s="1">
        <v>38384</v>
      </c>
      <c r="B111" s="2">
        <v>11030</v>
      </c>
    </row>
    <row r="112" spans="1:2" x14ac:dyDescent="0.2">
      <c r="A112" s="1">
        <v>38412</v>
      </c>
      <c r="B112" s="2">
        <v>10390</v>
      </c>
    </row>
    <row r="113" spans="1:2" x14ac:dyDescent="0.2">
      <c r="A113" s="1">
        <v>38443</v>
      </c>
      <c r="B113" s="2">
        <v>8566</v>
      </c>
    </row>
    <row r="114" spans="1:2" x14ac:dyDescent="0.2">
      <c r="A114" s="1">
        <v>38473</v>
      </c>
      <c r="B114" s="2">
        <v>28170</v>
      </c>
    </row>
    <row r="115" spans="1:2" x14ac:dyDescent="0.2">
      <c r="A115" s="1">
        <v>38504</v>
      </c>
      <c r="B115" s="2">
        <v>15680</v>
      </c>
    </row>
    <row r="116" spans="1:2" x14ac:dyDescent="0.2">
      <c r="A116" s="1">
        <v>38534</v>
      </c>
      <c r="B116" s="2">
        <v>19620</v>
      </c>
    </row>
    <row r="117" spans="1:2" x14ac:dyDescent="0.2">
      <c r="A117" s="1">
        <v>38565</v>
      </c>
      <c r="B117" s="2">
        <v>20790</v>
      </c>
    </row>
    <row r="118" spans="1:2" x14ac:dyDescent="0.2">
      <c r="A118" s="1">
        <v>38596</v>
      </c>
      <c r="B118" s="2">
        <v>11730</v>
      </c>
    </row>
    <row r="119" spans="1:2" x14ac:dyDescent="0.2">
      <c r="A119" s="1">
        <v>38626</v>
      </c>
      <c r="B119" s="2">
        <v>9368</v>
      </c>
    </row>
    <row r="120" spans="1:2" x14ac:dyDescent="0.2">
      <c r="A120" s="1">
        <v>38657</v>
      </c>
      <c r="B120" s="2">
        <v>10430</v>
      </c>
    </row>
    <row r="121" spans="1:2" x14ac:dyDescent="0.2">
      <c r="A121" s="1">
        <v>38687</v>
      </c>
      <c r="B121" s="2">
        <v>19420</v>
      </c>
    </row>
    <row r="122" spans="1:2" x14ac:dyDescent="0.2">
      <c r="A122" s="1">
        <v>38718</v>
      </c>
      <c r="B122" s="2">
        <v>10980</v>
      </c>
    </row>
    <row r="123" spans="1:2" x14ac:dyDescent="0.2">
      <c r="A123" s="1">
        <v>38749</v>
      </c>
      <c r="B123" s="2">
        <v>5496</v>
      </c>
    </row>
    <row r="124" spans="1:2" x14ac:dyDescent="0.2">
      <c r="A124" s="1">
        <v>38777</v>
      </c>
      <c r="B124" s="2">
        <v>7236</v>
      </c>
    </row>
    <row r="125" spans="1:2" x14ac:dyDescent="0.2">
      <c r="A125" s="1">
        <v>38808</v>
      </c>
      <c r="B125" s="2">
        <v>6661</v>
      </c>
    </row>
    <row r="126" spans="1:2" x14ac:dyDescent="0.2">
      <c r="A126" s="1">
        <v>38838</v>
      </c>
      <c r="B126" s="2">
        <v>10420</v>
      </c>
    </row>
    <row r="127" spans="1:2" x14ac:dyDescent="0.2">
      <c r="A127" s="1">
        <v>38869</v>
      </c>
      <c r="B127" s="2">
        <v>8747</v>
      </c>
    </row>
    <row r="128" spans="1:2" x14ac:dyDescent="0.2">
      <c r="A128" s="1">
        <v>38899</v>
      </c>
      <c r="B128" s="2">
        <v>6425</v>
      </c>
    </row>
    <row r="129" spans="1:2" x14ac:dyDescent="0.2">
      <c r="A129" s="1">
        <v>38930</v>
      </c>
      <c r="B129" s="2">
        <v>6127</v>
      </c>
    </row>
    <row r="130" spans="1:2" x14ac:dyDescent="0.2">
      <c r="A130" s="1">
        <v>38961</v>
      </c>
      <c r="B130" s="2">
        <v>9358</v>
      </c>
    </row>
    <row r="131" spans="1:2" x14ac:dyDescent="0.2">
      <c r="A131" s="1">
        <v>38991</v>
      </c>
      <c r="B131" s="2">
        <v>12330</v>
      </c>
    </row>
    <row r="132" spans="1:2" x14ac:dyDescent="0.2">
      <c r="A132" s="1">
        <v>39022</v>
      </c>
      <c r="B132" s="2">
        <v>8810</v>
      </c>
    </row>
    <row r="133" spans="1:2" x14ac:dyDescent="0.2">
      <c r="A133" s="1">
        <v>39052</v>
      </c>
      <c r="B133" s="2">
        <v>9518</v>
      </c>
    </row>
    <row r="134" spans="1:2" x14ac:dyDescent="0.2">
      <c r="A134" s="1">
        <v>39083</v>
      </c>
      <c r="B134" s="2">
        <v>10360</v>
      </c>
    </row>
    <row r="135" spans="1:2" x14ac:dyDescent="0.2">
      <c r="A135" s="1">
        <v>39114</v>
      </c>
      <c r="B135" s="2">
        <v>9533</v>
      </c>
    </row>
    <row r="136" spans="1:2" x14ac:dyDescent="0.2">
      <c r="A136" s="1">
        <v>39142</v>
      </c>
      <c r="B136" s="2">
        <v>7250</v>
      </c>
    </row>
    <row r="137" spans="1:2" x14ac:dyDescent="0.2">
      <c r="A137" s="1">
        <v>39173</v>
      </c>
      <c r="B137" s="2">
        <v>11050</v>
      </c>
    </row>
    <row r="138" spans="1:2" x14ac:dyDescent="0.2">
      <c r="A138" s="1">
        <v>39203</v>
      </c>
      <c r="B138" s="2">
        <v>8862</v>
      </c>
    </row>
    <row r="139" spans="1:2" x14ac:dyDescent="0.2">
      <c r="A139" s="1">
        <v>39234</v>
      </c>
      <c r="B139" s="2">
        <v>5924</v>
      </c>
    </row>
    <row r="140" spans="1:2" x14ac:dyDescent="0.2">
      <c r="A140" s="1">
        <v>39264</v>
      </c>
      <c r="B140" s="2">
        <v>4102</v>
      </c>
    </row>
    <row r="141" spans="1:2" x14ac:dyDescent="0.2">
      <c r="A141" s="1">
        <v>39295</v>
      </c>
      <c r="B141" s="2">
        <v>4911</v>
      </c>
    </row>
    <row r="142" spans="1:2" x14ac:dyDescent="0.2">
      <c r="A142" s="1">
        <v>39326</v>
      </c>
      <c r="B142" s="2">
        <v>4603</v>
      </c>
    </row>
    <row r="143" spans="1:2" x14ac:dyDescent="0.2">
      <c r="A143" s="1">
        <v>39356</v>
      </c>
      <c r="B143" s="2">
        <v>3979</v>
      </c>
    </row>
    <row r="144" spans="1:2" x14ac:dyDescent="0.2">
      <c r="A144" s="1">
        <v>39387</v>
      </c>
      <c r="B144" s="2">
        <v>4513</v>
      </c>
    </row>
    <row r="145" spans="1:2" x14ac:dyDescent="0.2">
      <c r="A145" s="1">
        <v>39417</v>
      </c>
      <c r="B145" s="2">
        <v>4872</v>
      </c>
    </row>
    <row r="146" spans="1:2" x14ac:dyDescent="0.2">
      <c r="A146" s="1">
        <v>39448</v>
      </c>
      <c r="B146" s="2">
        <v>5426</v>
      </c>
    </row>
    <row r="147" spans="1:2" x14ac:dyDescent="0.2">
      <c r="A147" s="1">
        <v>39479</v>
      </c>
      <c r="B147" s="2">
        <v>7740</v>
      </c>
    </row>
    <row r="148" spans="1:2" x14ac:dyDescent="0.2">
      <c r="A148" s="1">
        <v>39508</v>
      </c>
      <c r="B148" s="2">
        <v>7874</v>
      </c>
    </row>
    <row r="149" spans="1:2" x14ac:dyDescent="0.2">
      <c r="A149" s="1">
        <v>39539</v>
      </c>
      <c r="B149" s="2">
        <v>5581</v>
      </c>
    </row>
    <row r="150" spans="1:2" x14ac:dyDescent="0.2">
      <c r="A150" s="1">
        <v>39569</v>
      </c>
      <c r="B150" s="2">
        <v>4159</v>
      </c>
    </row>
    <row r="151" spans="1:2" x14ac:dyDescent="0.2">
      <c r="A151" s="1">
        <v>39600</v>
      </c>
      <c r="B151" s="2">
        <v>5018</v>
      </c>
    </row>
    <row r="152" spans="1:2" x14ac:dyDescent="0.2">
      <c r="A152" s="1">
        <v>39630</v>
      </c>
      <c r="B152" s="2">
        <v>2766</v>
      </c>
    </row>
    <row r="153" spans="1:2" x14ac:dyDescent="0.2">
      <c r="A153" s="1">
        <v>39661</v>
      </c>
      <c r="B153" s="2">
        <v>2244</v>
      </c>
    </row>
    <row r="154" spans="1:2" x14ac:dyDescent="0.2">
      <c r="A154" s="1">
        <v>39692</v>
      </c>
      <c r="B154" s="2">
        <v>2460</v>
      </c>
    </row>
    <row r="155" spans="1:2" x14ac:dyDescent="0.2">
      <c r="A155" s="1">
        <v>39722</v>
      </c>
      <c r="B155" s="2">
        <v>4333</v>
      </c>
    </row>
    <row r="156" spans="1:2" x14ac:dyDescent="0.2">
      <c r="A156" s="1">
        <v>39753</v>
      </c>
      <c r="B156" s="2">
        <v>3819</v>
      </c>
    </row>
    <row r="157" spans="1:2" x14ac:dyDescent="0.2">
      <c r="A157" s="1">
        <v>39783</v>
      </c>
      <c r="B157" s="2">
        <v>2934</v>
      </c>
    </row>
    <row r="158" spans="1:2" x14ac:dyDescent="0.2">
      <c r="A158" s="1">
        <v>39814</v>
      </c>
      <c r="B158" s="2">
        <v>4769</v>
      </c>
    </row>
    <row r="159" spans="1:2" x14ac:dyDescent="0.2">
      <c r="A159" s="1">
        <v>39845</v>
      </c>
      <c r="B159" s="2">
        <v>3233</v>
      </c>
    </row>
    <row r="160" spans="1:2" x14ac:dyDescent="0.2">
      <c r="A160" s="1">
        <v>39873</v>
      </c>
      <c r="B160" s="2">
        <v>3231</v>
      </c>
    </row>
    <row r="161" spans="1:2" x14ac:dyDescent="0.2">
      <c r="A161" s="1">
        <v>39904</v>
      </c>
      <c r="B161" s="2">
        <v>4023</v>
      </c>
    </row>
    <row r="162" spans="1:2" x14ac:dyDescent="0.2">
      <c r="A162" s="1">
        <v>39934</v>
      </c>
      <c r="B162" s="2">
        <v>4041</v>
      </c>
    </row>
    <row r="163" spans="1:2" x14ac:dyDescent="0.2">
      <c r="A163" s="1">
        <v>39965</v>
      </c>
      <c r="B163" s="2">
        <v>3311</v>
      </c>
    </row>
    <row r="164" spans="1:2" x14ac:dyDescent="0.2">
      <c r="A164" s="1">
        <v>39995</v>
      </c>
      <c r="B164" s="2">
        <v>2858</v>
      </c>
    </row>
    <row r="165" spans="1:2" x14ac:dyDescent="0.2">
      <c r="A165" s="1">
        <v>40026</v>
      </c>
      <c r="B165" s="2">
        <v>2567</v>
      </c>
    </row>
    <row r="166" spans="1:2" x14ac:dyDescent="0.2">
      <c r="A166" s="1">
        <v>40057</v>
      </c>
      <c r="B166" s="2">
        <v>2787</v>
      </c>
    </row>
    <row r="167" spans="1:2" x14ac:dyDescent="0.2">
      <c r="A167" s="1">
        <v>40087</v>
      </c>
      <c r="B167" s="2">
        <v>3765</v>
      </c>
    </row>
    <row r="168" spans="1:2" x14ac:dyDescent="0.2">
      <c r="A168" s="1">
        <v>40118</v>
      </c>
      <c r="B168" s="2">
        <v>5184</v>
      </c>
    </row>
    <row r="169" spans="1:2" x14ac:dyDescent="0.2">
      <c r="A169" s="1">
        <v>40148</v>
      </c>
      <c r="B169" s="2">
        <v>4037</v>
      </c>
    </row>
    <row r="170" spans="1:2" x14ac:dyDescent="0.2">
      <c r="A170" s="1">
        <v>40179</v>
      </c>
      <c r="B170" s="2">
        <v>4901</v>
      </c>
    </row>
    <row r="171" spans="1:2" x14ac:dyDescent="0.2">
      <c r="A171" s="1">
        <v>40210</v>
      </c>
      <c r="B171" s="2">
        <v>4396</v>
      </c>
    </row>
    <row r="172" spans="1:2" x14ac:dyDescent="0.2">
      <c r="A172" s="1">
        <v>40238</v>
      </c>
      <c r="B172" s="2">
        <v>4396</v>
      </c>
    </row>
    <row r="173" spans="1:2" x14ac:dyDescent="0.2">
      <c r="A173" s="1">
        <v>40269</v>
      </c>
      <c r="B173" s="2">
        <v>30500</v>
      </c>
    </row>
    <row r="174" spans="1:2" x14ac:dyDescent="0.2">
      <c r="A174" s="1">
        <v>40299</v>
      </c>
      <c r="B174" s="2">
        <v>15740</v>
      </c>
    </row>
    <row r="175" spans="1:2" x14ac:dyDescent="0.2">
      <c r="A175" s="1">
        <v>40330</v>
      </c>
      <c r="B175" s="2">
        <v>30830</v>
      </c>
    </row>
    <row r="176" spans="1:2" x14ac:dyDescent="0.2">
      <c r="A176" s="1">
        <v>40360</v>
      </c>
      <c r="B176" s="2">
        <v>28030</v>
      </c>
    </row>
    <row r="177" spans="1:2" x14ac:dyDescent="0.2">
      <c r="A177" s="1">
        <v>40391</v>
      </c>
      <c r="B177" s="2">
        <v>15180</v>
      </c>
    </row>
    <row r="178" spans="1:2" x14ac:dyDescent="0.2">
      <c r="A178" s="1">
        <v>40422</v>
      </c>
      <c r="B178" s="2">
        <v>11650</v>
      </c>
    </row>
    <row r="179" spans="1:2" x14ac:dyDescent="0.2">
      <c r="A179" s="1">
        <v>40452</v>
      </c>
      <c r="B179" s="2">
        <v>7729</v>
      </c>
    </row>
    <row r="180" spans="1:2" x14ac:dyDescent="0.2">
      <c r="A180" s="1">
        <v>40483</v>
      </c>
      <c r="B180" s="2">
        <v>4340</v>
      </c>
    </row>
    <row r="181" spans="1:2" x14ac:dyDescent="0.2">
      <c r="A181" s="1">
        <v>40513</v>
      </c>
      <c r="B181" s="2">
        <v>2139</v>
      </c>
    </row>
    <row r="182" spans="1:2" x14ac:dyDescent="0.2">
      <c r="A182" s="1">
        <v>40544</v>
      </c>
      <c r="B182" s="2">
        <v>2159</v>
      </c>
    </row>
    <row r="183" spans="1:2" x14ac:dyDescent="0.2">
      <c r="A183" s="1">
        <v>40575</v>
      </c>
      <c r="B183" s="2">
        <v>11630</v>
      </c>
    </row>
    <row r="184" spans="1:2" x14ac:dyDescent="0.2">
      <c r="A184" s="1">
        <v>40603</v>
      </c>
      <c r="B184" s="2">
        <v>9595</v>
      </c>
    </row>
    <row r="185" spans="1:2" x14ac:dyDescent="0.2">
      <c r="A185" s="1">
        <v>40634</v>
      </c>
      <c r="B185" s="2">
        <v>32280</v>
      </c>
    </row>
    <row r="186" spans="1:2" x14ac:dyDescent="0.2">
      <c r="A186" s="1">
        <v>40664</v>
      </c>
      <c r="B186" s="2">
        <v>32890</v>
      </c>
    </row>
    <row r="187" spans="1:2" x14ac:dyDescent="0.2">
      <c r="A187" s="1">
        <v>40695</v>
      </c>
      <c r="B187" s="2">
        <v>25290</v>
      </c>
    </row>
    <row r="188" spans="1:2" x14ac:dyDescent="0.2">
      <c r="A188" s="1">
        <v>40725</v>
      </c>
      <c r="B188" s="2">
        <v>15660</v>
      </c>
    </row>
    <row r="189" spans="1:2" x14ac:dyDescent="0.2">
      <c r="A189" s="1">
        <v>40756</v>
      </c>
      <c r="B189" s="2">
        <v>21740</v>
      </c>
    </row>
    <row r="190" spans="1:2" x14ac:dyDescent="0.2">
      <c r="A190" s="1">
        <v>40787</v>
      </c>
      <c r="B190" s="2">
        <v>19540</v>
      </c>
    </row>
    <row r="191" spans="1:2" x14ac:dyDescent="0.2">
      <c r="A191" s="1">
        <v>40817</v>
      </c>
      <c r="B191" s="2">
        <v>62880</v>
      </c>
    </row>
    <row r="192" spans="1:2" x14ac:dyDescent="0.2">
      <c r="A192" s="1">
        <v>40848</v>
      </c>
      <c r="B192" s="2">
        <v>74070</v>
      </c>
    </row>
    <row r="193" spans="1:2" x14ac:dyDescent="0.2">
      <c r="A193" s="1">
        <v>40878</v>
      </c>
      <c r="B193" s="2">
        <v>58150</v>
      </c>
    </row>
    <row r="194" spans="1:2" x14ac:dyDescent="0.2">
      <c r="A194" s="1">
        <v>40909</v>
      </c>
      <c r="B194" s="2">
        <v>39300</v>
      </c>
    </row>
    <row r="195" spans="1:2" x14ac:dyDescent="0.2">
      <c r="A195" s="1">
        <v>40940</v>
      </c>
      <c r="B195" s="2">
        <v>28690</v>
      </c>
    </row>
    <row r="196" spans="1:2" x14ac:dyDescent="0.2">
      <c r="A196" s="1">
        <v>40969</v>
      </c>
      <c r="B196" s="2">
        <v>29910</v>
      </c>
    </row>
    <row r="197" spans="1:2" x14ac:dyDescent="0.2">
      <c r="A197" s="1">
        <v>41000</v>
      </c>
      <c r="B197" s="2">
        <v>25950</v>
      </c>
    </row>
    <row r="198" spans="1:2" x14ac:dyDescent="0.2">
      <c r="A198" s="1">
        <v>41030</v>
      </c>
      <c r="B198" s="2">
        <v>26360</v>
      </c>
    </row>
    <row r="199" spans="1:2" x14ac:dyDescent="0.2">
      <c r="A199" s="1">
        <v>41061</v>
      </c>
      <c r="B199" s="2">
        <v>31890</v>
      </c>
    </row>
    <row r="200" spans="1:2" x14ac:dyDescent="0.2">
      <c r="A200" s="1">
        <v>41091</v>
      </c>
      <c r="B200" s="2">
        <v>45610</v>
      </c>
    </row>
    <row r="201" spans="1:2" x14ac:dyDescent="0.2">
      <c r="A201" s="1">
        <v>41122</v>
      </c>
      <c r="B201" s="2">
        <v>37550</v>
      </c>
    </row>
    <row r="202" spans="1:2" x14ac:dyDescent="0.2">
      <c r="A202" s="1">
        <v>41153</v>
      </c>
      <c r="B202" s="2">
        <v>33440</v>
      </c>
    </row>
    <row r="203" spans="1:2" x14ac:dyDescent="0.2">
      <c r="A203" s="1">
        <v>41183</v>
      </c>
      <c r="B203" s="2">
        <v>68120</v>
      </c>
    </row>
    <row r="204" spans="1:2" x14ac:dyDescent="0.2">
      <c r="A204" s="1">
        <v>41214</v>
      </c>
      <c r="B204" s="2">
        <v>41340</v>
      </c>
    </row>
    <row r="205" spans="1:2" x14ac:dyDescent="0.2">
      <c r="A205" s="1">
        <v>41244</v>
      </c>
      <c r="B205" s="2">
        <v>27910</v>
      </c>
    </row>
    <row r="206" spans="1:2" x14ac:dyDescent="0.2">
      <c r="A206" s="1">
        <v>41275</v>
      </c>
      <c r="B206" s="2">
        <v>20860</v>
      </c>
    </row>
    <row r="207" spans="1:2" x14ac:dyDescent="0.2">
      <c r="A207" s="1">
        <v>41306</v>
      </c>
      <c r="B207" s="2">
        <v>19210</v>
      </c>
    </row>
    <row r="208" spans="1:2" x14ac:dyDescent="0.2">
      <c r="A208" s="1">
        <v>41334</v>
      </c>
      <c r="B208" s="2">
        <v>40940</v>
      </c>
    </row>
    <row r="209" spans="1:2" x14ac:dyDescent="0.2">
      <c r="A209" s="1">
        <v>41365</v>
      </c>
      <c r="B209" s="2">
        <v>27820</v>
      </c>
    </row>
    <row r="210" spans="1:2" x14ac:dyDescent="0.2">
      <c r="A210" s="1">
        <v>41395</v>
      </c>
      <c r="B210" s="2">
        <v>81810</v>
      </c>
    </row>
    <row r="211" spans="1:2" x14ac:dyDescent="0.2">
      <c r="A211" s="1">
        <v>41426</v>
      </c>
      <c r="B211" s="2">
        <v>49740</v>
      </c>
    </row>
    <row r="212" spans="1:2" x14ac:dyDescent="0.2">
      <c r="A212" s="1">
        <v>41456</v>
      </c>
      <c r="B212" s="2">
        <v>20430</v>
      </c>
    </row>
    <row r="213" spans="1:2" x14ac:dyDescent="0.2">
      <c r="A213" s="1">
        <v>41487</v>
      </c>
      <c r="B213" s="2">
        <v>19290</v>
      </c>
    </row>
    <row r="214" spans="1:2" x14ac:dyDescent="0.2">
      <c r="A214" s="1">
        <v>41518</v>
      </c>
      <c r="B214" s="2">
        <v>24520</v>
      </c>
    </row>
    <row r="215" spans="1:2" x14ac:dyDescent="0.2">
      <c r="A215" s="1">
        <v>41548</v>
      </c>
      <c r="B215" s="2">
        <v>23740</v>
      </c>
    </row>
    <row r="216" spans="1:2" x14ac:dyDescent="0.2">
      <c r="A216" s="1">
        <v>41579</v>
      </c>
      <c r="B216" s="2">
        <v>52220</v>
      </c>
    </row>
    <row r="217" spans="1:2" x14ac:dyDescent="0.2">
      <c r="A217" s="1">
        <v>41609</v>
      </c>
      <c r="B217" s="2">
        <v>55500</v>
      </c>
    </row>
    <row r="218" spans="1:2" x14ac:dyDescent="0.2">
      <c r="A218" s="1">
        <v>41640</v>
      </c>
      <c r="B218" s="2">
        <v>64480</v>
      </c>
    </row>
    <row r="219" spans="1:2" x14ac:dyDescent="0.2">
      <c r="A219" s="1">
        <v>41671</v>
      </c>
      <c r="B219" s="2">
        <v>63240</v>
      </c>
    </row>
    <row r="220" spans="1:2" x14ac:dyDescent="0.2">
      <c r="A220" s="1">
        <v>41699</v>
      </c>
      <c r="B220" s="2">
        <v>72260</v>
      </c>
    </row>
    <row r="221" spans="1:2" x14ac:dyDescent="0.2">
      <c r="A221" s="1">
        <v>41730</v>
      </c>
      <c r="B221" s="2">
        <v>72260</v>
      </c>
    </row>
    <row r="222" spans="1:2" x14ac:dyDescent="0.2">
      <c r="A222" s="1">
        <v>41760</v>
      </c>
      <c r="B222" s="2">
        <v>37640</v>
      </c>
    </row>
    <row r="223" spans="1:2" x14ac:dyDescent="0.2">
      <c r="A223" s="1">
        <v>41791</v>
      </c>
      <c r="B223" s="2">
        <v>22810</v>
      </c>
    </row>
    <row r="224" spans="1:2" x14ac:dyDescent="0.2">
      <c r="A224" s="1">
        <v>41821</v>
      </c>
      <c r="B224" s="2">
        <v>37110</v>
      </c>
    </row>
    <row r="225" spans="1:2" x14ac:dyDescent="0.2">
      <c r="A225" s="1">
        <v>41852</v>
      </c>
      <c r="B225" s="2">
        <v>54440</v>
      </c>
    </row>
    <row r="226" spans="1:2" x14ac:dyDescent="0.2">
      <c r="A226" s="1">
        <v>41883</v>
      </c>
      <c r="B226" s="2">
        <v>38870</v>
      </c>
    </row>
    <row r="227" spans="1:2" x14ac:dyDescent="0.2">
      <c r="A227" s="1">
        <v>41913</v>
      </c>
      <c r="B227" s="2">
        <v>74340</v>
      </c>
    </row>
    <row r="228" spans="1:2" x14ac:dyDescent="0.2">
      <c r="A228" s="1">
        <v>41944</v>
      </c>
      <c r="B228" s="2">
        <v>43030</v>
      </c>
    </row>
    <row r="229" spans="1:2" x14ac:dyDescent="0.2">
      <c r="A229" s="1">
        <v>41974</v>
      </c>
      <c r="B229" s="2">
        <v>90970</v>
      </c>
    </row>
    <row r="230" spans="1:2" x14ac:dyDescent="0.2">
      <c r="A230" s="1">
        <v>42005</v>
      </c>
      <c r="B230" s="2">
        <v>47070</v>
      </c>
    </row>
    <row r="231" spans="1:2" x14ac:dyDescent="0.2">
      <c r="A231" s="1">
        <v>42036</v>
      </c>
      <c r="B231" s="2">
        <v>74550</v>
      </c>
    </row>
    <row r="232" spans="1:2" x14ac:dyDescent="0.2">
      <c r="A232" s="1">
        <v>42064</v>
      </c>
      <c r="B232" s="2">
        <v>52220</v>
      </c>
    </row>
    <row r="233" spans="1:2" x14ac:dyDescent="0.2">
      <c r="A233" s="1">
        <v>42095</v>
      </c>
      <c r="B233" s="2">
        <v>39260</v>
      </c>
    </row>
    <row r="234" spans="1:2" x14ac:dyDescent="0.2">
      <c r="A234" s="1">
        <v>42125</v>
      </c>
      <c r="B234" s="2">
        <v>23580</v>
      </c>
    </row>
    <row r="235" spans="1:2" x14ac:dyDescent="0.2">
      <c r="A235" s="1">
        <v>42156</v>
      </c>
      <c r="B235" s="2">
        <v>20580</v>
      </c>
    </row>
    <row r="236" spans="1:2" x14ac:dyDescent="0.2">
      <c r="A236" s="1">
        <v>42186</v>
      </c>
      <c r="B236" s="2">
        <v>17320</v>
      </c>
    </row>
    <row r="237" spans="1:2" x14ac:dyDescent="0.2">
      <c r="A237" s="1">
        <v>42217</v>
      </c>
      <c r="B237" s="2">
        <v>18240</v>
      </c>
    </row>
    <row r="238" spans="1:2" x14ac:dyDescent="0.2">
      <c r="A238" s="1">
        <v>42248</v>
      </c>
      <c r="B238" s="2">
        <v>11730</v>
      </c>
    </row>
    <row r="239" spans="1:2" x14ac:dyDescent="0.2">
      <c r="A239" s="1">
        <v>42278</v>
      </c>
      <c r="B239" s="2">
        <v>36480</v>
      </c>
    </row>
    <row r="240" spans="1:2" x14ac:dyDescent="0.2">
      <c r="A240" s="1">
        <v>42309</v>
      </c>
      <c r="B240" s="2">
        <v>32350</v>
      </c>
    </row>
    <row r="241" spans="1:2" x14ac:dyDescent="0.2">
      <c r="A241" s="1">
        <v>42339</v>
      </c>
      <c r="B241" s="2">
        <v>25400</v>
      </c>
    </row>
    <row r="242" spans="1:2" x14ac:dyDescent="0.2">
      <c r="A242" s="1">
        <v>42370</v>
      </c>
      <c r="B242" s="2">
        <v>33120</v>
      </c>
    </row>
    <row r="243" spans="1:2" x14ac:dyDescent="0.2">
      <c r="A243" s="1">
        <v>42401</v>
      </c>
      <c r="B243" s="2">
        <v>18030</v>
      </c>
    </row>
    <row r="244" spans="1:2" x14ac:dyDescent="0.2">
      <c r="A244" s="1">
        <v>42430</v>
      </c>
      <c r="B244" s="2">
        <v>14080</v>
      </c>
    </row>
    <row r="245" spans="1:2" x14ac:dyDescent="0.2">
      <c r="A245" s="1">
        <v>42461</v>
      </c>
      <c r="B245" s="2">
        <v>8103</v>
      </c>
    </row>
    <row r="246" spans="1:2" x14ac:dyDescent="0.2">
      <c r="A246" s="1">
        <v>42491</v>
      </c>
      <c r="B246" s="2">
        <v>18450</v>
      </c>
    </row>
    <row r="247" spans="1:2" x14ac:dyDescent="0.2">
      <c r="A247" s="1">
        <v>42522</v>
      </c>
      <c r="B247" s="2">
        <v>9918</v>
      </c>
    </row>
    <row r="248" spans="1:2" x14ac:dyDescent="0.2">
      <c r="A248" s="1">
        <v>42552</v>
      </c>
      <c r="B248" s="2">
        <v>6358</v>
      </c>
    </row>
    <row r="249" spans="1:2" x14ac:dyDescent="0.2">
      <c r="A249" s="1">
        <v>42583</v>
      </c>
      <c r="B249" s="2">
        <v>4285</v>
      </c>
    </row>
    <row r="250" spans="1:2" x14ac:dyDescent="0.2">
      <c r="A250" s="1">
        <v>42614</v>
      </c>
      <c r="B250" s="2">
        <v>20780</v>
      </c>
    </row>
    <row r="251" spans="1:2" x14ac:dyDescent="0.2">
      <c r="A251" s="1">
        <v>42644</v>
      </c>
      <c r="B251" s="2">
        <v>13160</v>
      </c>
    </row>
    <row r="252" spans="1:2" x14ac:dyDescent="0.2">
      <c r="A252" s="1">
        <v>42675</v>
      </c>
      <c r="B252" s="2">
        <v>10230</v>
      </c>
    </row>
    <row r="253" spans="1:2" x14ac:dyDescent="0.2">
      <c r="A253" s="1">
        <v>42705</v>
      </c>
      <c r="B253" s="2">
        <v>6658</v>
      </c>
    </row>
    <row r="254" spans="1:2" x14ac:dyDescent="0.2">
      <c r="A254" s="1">
        <v>42736</v>
      </c>
      <c r="B254" s="2">
        <v>8080</v>
      </c>
    </row>
    <row r="255" spans="1:2" x14ac:dyDescent="0.2">
      <c r="A255" s="1">
        <v>42767</v>
      </c>
      <c r="B255" s="2">
        <v>11490</v>
      </c>
    </row>
    <row r="256" spans="1:2" x14ac:dyDescent="0.2">
      <c r="A256" s="1">
        <v>42795</v>
      </c>
      <c r="B256" s="2">
        <v>15040</v>
      </c>
    </row>
    <row r="257" spans="1:2" x14ac:dyDescent="0.2">
      <c r="A257" s="1">
        <v>42826</v>
      </c>
      <c r="B257" s="2">
        <v>13260</v>
      </c>
    </row>
    <row r="258" spans="1:2" x14ac:dyDescent="0.2">
      <c r="A258" s="1">
        <v>42856</v>
      </c>
      <c r="B258" s="2">
        <v>6545</v>
      </c>
    </row>
    <row r="259" spans="1:2" x14ac:dyDescent="0.2">
      <c r="A259" s="1">
        <v>42887</v>
      </c>
      <c r="B259" s="2">
        <v>6122</v>
      </c>
    </row>
    <row r="260" spans="1:2" x14ac:dyDescent="0.2">
      <c r="A260" s="1">
        <v>42917</v>
      </c>
      <c r="B260" s="2">
        <v>6159</v>
      </c>
    </row>
    <row r="261" spans="1:2" x14ac:dyDescent="0.2">
      <c r="A261" s="1">
        <v>42948</v>
      </c>
      <c r="B261" s="2">
        <v>4588</v>
      </c>
    </row>
    <row r="262" spans="1:2" x14ac:dyDescent="0.2">
      <c r="A262" s="1">
        <v>42979</v>
      </c>
      <c r="B262" s="2">
        <v>13310</v>
      </c>
    </row>
    <row r="263" spans="1:2" x14ac:dyDescent="0.2">
      <c r="A263" s="1">
        <v>43009</v>
      </c>
      <c r="B263" s="2">
        <v>13310</v>
      </c>
    </row>
    <row r="264" spans="1:2" x14ac:dyDescent="0.2">
      <c r="A264" s="1">
        <v>43040</v>
      </c>
      <c r="B264" s="2">
        <v>5370</v>
      </c>
    </row>
    <row r="265" spans="1:2" x14ac:dyDescent="0.2">
      <c r="A265" s="1">
        <v>43070</v>
      </c>
      <c r="B265" s="2">
        <v>6135</v>
      </c>
    </row>
    <row r="266" spans="1:2" x14ac:dyDescent="0.2">
      <c r="A266" s="1">
        <v>43101</v>
      </c>
      <c r="B266" s="2">
        <v>6536</v>
      </c>
    </row>
    <row r="267" spans="1:2" x14ac:dyDescent="0.2">
      <c r="A267" s="1">
        <v>43132</v>
      </c>
      <c r="B267" s="2">
        <v>3413</v>
      </c>
    </row>
    <row r="268" spans="1:2" x14ac:dyDescent="0.2">
      <c r="A268" s="1">
        <v>43160</v>
      </c>
      <c r="B268" s="2">
        <v>3835</v>
      </c>
    </row>
    <row r="269" spans="1:2" x14ac:dyDescent="0.2">
      <c r="A269" s="1">
        <v>43191</v>
      </c>
      <c r="B269" s="2">
        <v>3927</v>
      </c>
    </row>
    <row r="270" spans="1:2" x14ac:dyDescent="0.2">
      <c r="A270" s="1">
        <v>43221</v>
      </c>
      <c r="B270" s="2">
        <v>3861</v>
      </c>
    </row>
    <row r="271" spans="1:2" x14ac:dyDescent="0.2">
      <c r="A271" s="1">
        <v>43252</v>
      </c>
      <c r="B271" s="2">
        <v>10090</v>
      </c>
    </row>
    <row r="272" spans="1:2" x14ac:dyDescent="0.2">
      <c r="A272" s="1">
        <v>43282</v>
      </c>
      <c r="B272" s="2">
        <v>2902</v>
      </c>
    </row>
    <row r="273" spans="1:2" x14ac:dyDescent="0.2">
      <c r="A273" s="1">
        <v>43313</v>
      </c>
      <c r="B273" s="2">
        <v>3207</v>
      </c>
    </row>
    <row r="274" spans="1:2" x14ac:dyDescent="0.2">
      <c r="A274" s="1">
        <v>43344</v>
      </c>
      <c r="B274" s="2">
        <v>2863</v>
      </c>
    </row>
    <row r="275" spans="1:2" x14ac:dyDescent="0.2">
      <c r="A275" s="1">
        <v>43374</v>
      </c>
      <c r="B275" s="2">
        <v>4776</v>
      </c>
    </row>
    <row r="276" spans="1:2" x14ac:dyDescent="0.2">
      <c r="A276" s="1">
        <v>43405</v>
      </c>
      <c r="B276" s="2">
        <v>4439</v>
      </c>
    </row>
    <row r="277" spans="1:2" x14ac:dyDescent="0.2">
      <c r="A277" s="1">
        <v>43435</v>
      </c>
      <c r="B277" s="2">
        <v>4955</v>
      </c>
    </row>
    <row r="278" spans="1:2" x14ac:dyDescent="0.2">
      <c r="A278" s="1">
        <v>43466</v>
      </c>
      <c r="B278" s="2">
        <v>4286</v>
      </c>
    </row>
    <row r="279" spans="1:2" x14ac:dyDescent="0.2">
      <c r="A279" s="1">
        <v>43497</v>
      </c>
      <c r="B279" s="2">
        <v>6848</v>
      </c>
    </row>
    <row r="280" spans="1:2" x14ac:dyDescent="0.2">
      <c r="A280" s="1">
        <v>43525</v>
      </c>
      <c r="B280" s="2">
        <v>8213</v>
      </c>
    </row>
    <row r="281" spans="1:2" x14ac:dyDescent="0.2">
      <c r="A281" s="1">
        <v>43556</v>
      </c>
      <c r="B281" s="2">
        <v>4907</v>
      </c>
    </row>
    <row r="282" spans="1:2" x14ac:dyDescent="0.2">
      <c r="A282" s="1">
        <v>43586</v>
      </c>
      <c r="B282" s="2">
        <v>6167</v>
      </c>
    </row>
    <row r="283" spans="1:2" x14ac:dyDescent="0.2">
      <c r="A283" s="1">
        <v>43617</v>
      </c>
      <c r="B283" s="2">
        <v>3513</v>
      </c>
    </row>
    <row r="284" spans="1:2" x14ac:dyDescent="0.2">
      <c r="A284" s="1">
        <v>43647</v>
      </c>
      <c r="B284" s="2">
        <v>3697</v>
      </c>
    </row>
    <row r="285" spans="1:2" x14ac:dyDescent="0.2">
      <c r="A285" s="1">
        <v>43678</v>
      </c>
      <c r="B285" s="2">
        <v>3095</v>
      </c>
    </row>
    <row r="286" spans="1:2" x14ac:dyDescent="0.2">
      <c r="A286" s="1">
        <v>43709</v>
      </c>
      <c r="B286" s="2">
        <v>8273</v>
      </c>
    </row>
    <row r="287" spans="1:2" x14ac:dyDescent="0.2">
      <c r="A287" s="1">
        <v>43739</v>
      </c>
      <c r="B287" s="2">
        <v>5149</v>
      </c>
    </row>
    <row r="288" spans="1:2" x14ac:dyDescent="0.2">
      <c r="A288" s="1">
        <v>43770</v>
      </c>
      <c r="B288" s="2">
        <v>4218</v>
      </c>
    </row>
    <row r="289" spans="1:5" x14ac:dyDescent="0.2">
      <c r="A289" s="1">
        <v>43800</v>
      </c>
      <c r="B289" s="2">
        <v>4394</v>
      </c>
    </row>
    <row r="290" spans="1:5" x14ac:dyDescent="0.2">
      <c r="A290" s="1">
        <v>43831</v>
      </c>
      <c r="B290" s="2">
        <v>3693</v>
      </c>
    </row>
    <row r="291" spans="1:5" x14ac:dyDescent="0.2">
      <c r="A291" s="1">
        <v>43862</v>
      </c>
      <c r="B291" s="2">
        <v>4469</v>
      </c>
    </row>
    <row r="292" spans="1:5" x14ac:dyDescent="0.2">
      <c r="A292" s="1">
        <v>43891</v>
      </c>
      <c r="B292" s="2">
        <v>4221</v>
      </c>
    </row>
    <row r="293" spans="1:5" x14ac:dyDescent="0.2">
      <c r="A293" s="1">
        <v>43922</v>
      </c>
      <c r="B293" s="2">
        <v>4337</v>
      </c>
    </row>
    <row r="294" spans="1:5" x14ac:dyDescent="0.2">
      <c r="A294" s="1">
        <v>43952</v>
      </c>
      <c r="B294" s="2">
        <v>4383</v>
      </c>
    </row>
    <row r="295" spans="1:5" x14ac:dyDescent="0.2">
      <c r="A295" s="1">
        <v>43983</v>
      </c>
      <c r="B295" s="2">
        <v>4436</v>
      </c>
    </row>
    <row r="296" spans="1:5" x14ac:dyDescent="0.2">
      <c r="A296" s="1">
        <v>44013</v>
      </c>
      <c r="B296" s="2">
        <v>3277</v>
      </c>
    </row>
    <row r="297" spans="1:5" x14ac:dyDescent="0.2">
      <c r="A297" s="1">
        <v>44044</v>
      </c>
      <c r="B297" s="2">
        <v>2961</v>
      </c>
    </row>
    <row r="298" spans="1:5" x14ac:dyDescent="0.2">
      <c r="A298" s="1">
        <v>44075</v>
      </c>
      <c r="B298" s="2">
        <v>6234</v>
      </c>
      <c r="C298" s="2">
        <v>6234</v>
      </c>
      <c r="D298" s="2">
        <v>6234</v>
      </c>
      <c r="E298" s="2">
        <v>6234</v>
      </c>
    </row>
    <row r="299" spans="1:5" x14ac:dyDescent="0.2">
      <c r="A299" s="1">
        <v>44105</v>
      </c>
      <c r="B299">
        <v>-248.19657456026835</v>
      </c>
      <c r="C299" s="2">
        <f t="shared" ref="C299:C330" si="0">_xlfn.FORECAST.ETS(A299,$B$2:$B$298,$A$2:$A$298,157,1)</f>
        <v>-248.19657456026835</v>
      </c>
      <c r="D299" s="2">
        <f t="shared" ref="D299:D330" si="1">C299-_xlfn.FORECAST.ETS.CONFINT(A299,$B$2:$B$298,$A$2:$A$298,0.95,157,1)</f>
        <v>-44357.590084788419</v>
      </c>
      <c r="E299" s="2">
        <f t="shared" ref="E299:E330" si="2">C299+_xlfn.FORECAST.ETS.CONFINT(A299,$B$2:$B$298,$A$2:$A$298,0.95,157,1)</f>
        <v>43861.196935667889</v>
      </c>
    </row>
    <row r="300" spans="1:5" x14ac:dyDescent="0.2">
      <c r="A300" s="1">
        <v>44136</v>
      </c>
      <c r="B300">
        <v>-3465.5719998490422</v>
      </c>
      <c r="C300" s="2">
        <f t="shared" si="0"/>
        <v>-3465.5719998490422</v>
      </c>
      <c r="D300" s="2">
        <f t="shared" si="1"/>
        <v>-52801.115262639127</v>
      </c>
      <c r="E300" s="2">
        <f t="shared" si="2"/>
        <v>45869.97126294105</v>
      </c>
    </row>
    <row r="301" spans="1:5" x14ac:dyDescent="0.2">
      <c r="A301" s="1">
        <v>44166</v>
      </c>
      <c r="B301">
        <v>-4241.2289436206083</v>
      </c>
      <c r="C301" s="2">
        <f t="shared" si="0"/>
        <v>-4241.2289436206083</v>
      </c>
      <c r="D301" s="2">
        <f t="shared" si="1"/>
        <v>-58318.068142493314</v>
      </c>
      <c r="E301" s="2">
        <f t="shared" si="2"/>
        <v>49835.610255252104</v>
      </c>
    </row>
    <row r="302" spans="1:5" x14ac:dyDescent="0.2">
      <c r="A302" s="1">
        <v>44197</v>
      </c>
      <c r="B302">
        <v>-4509.7620498883189</v>
      </c>
      <c r="C302" s="2">
        <f t="shared" si="0"/>
        <v>-4509.7620498883189</v>
      </c>
      <c r="D302" s="2">
        <f t="shared" si="1"/>
        <v>-62961.183018378542</v>
      </c>
      <c r="E302" s="2">
        <f t="shared" si="2"/>
        <v>53941.658918601905</v>
      </c>
    </row>
    <row r="303" spans="1:5" x14ac:dyDescent="0.2">
      <c r="A303" s="1">
        <v>44228</v>
      </c>
      <c r="B303">
        <v>-4224.2751753243829</v>
      </c>
      <c r="C303" s="2">
        <f t="shared" si="0"/>
        <v>-4224.2751753243829</v>
      </c>
      <c r="D303" s="2">
        <f t="shared" si="1"/>
        <v>-66760.600193641469</v>
      </c>
      <c r="E303" s="2">
        <f t="shared" si="2"/>
        <v>58312.04984299271</v>
      </c>
    </row>
    <row r="304" spans="1:5" x14ac:dyDescent="0.2">
      <c r="A304" s="1">
        <v>44256</v>
      </c>
      <c r="B304">
        <v>-2002.1836790737652</v>
      </c>
      <c r="C304" s="2">
        <f t="shared" si="0"/>
        <v>-2002.1836790737652</v>
      </c>
      <c r="D304" s="2">
        <f t="shared" si="1"/>
        <v>-68387.260539018171</v>
      </c>
      <c r="E304" s="2">
        <f t="shared" si="2"/>
        <v>64382.893180870647</v>
      </c>
    </row>
    <row r="305" spans="1:5" x14ac:dyDescent="0.2">
      <c r="A305" s="1">
        <v>44287</v>
      </c>
      <c r="B305">
        <v>-1882.9266064771255</v>
      </c>
      <c r="C305" s="2">
        <f t="shared" si="0"/>
        <v>-1882.9266064771255</v>
      </c>
      <c r="D305" s="2">
        <f t="shared" si="1"/>
        <v>-71919.573822240229</v>
      </c>
      <c r="E305" s="2">
        <f t="shared" si="2"/>
        <v>68153.720609285985</v>
      </c>
    </row>
    <row r="306" spans="1:5" x14ac:dyDescent="0.2">
      <c r="A306" s="1">
        <v>44317</v>
      </c>
      <c r="B306">
        <v>-4266.6263782652277</v>
      </c>
      <c r="C306" s="2">
        <f t="shared" si="0"/>
        <v>-4266.6263782652277</v>
      </c>
      <c r="D306" s="2">
        <f t="shared" si="1"/>
        <v>-77787.075293158108</v>
      </c>
      <c r="E306" s="2">
        <f t="shared" si="2"/>
        <v>69253.82253662766</v>
      </c>
    </row>
    <row r="307" spans="1:5" x14ac:dyDescent="0.2">
      <c r="A307" s="1">
        <v>44348</v>
      </c>
      <c r="B307">
        <v>-5750.0267670673311</v>
      </c>
      <c r="C307" s="2">
        <f t="shared" si="0"/>
        <v>-5750.0267670673311</v>
      </c>
      <c r="D307" s="2">
        <f t="shared" si="1"/>
        <v>-82609.35077687286</v>
      </c>
      <c r="E307" s="2">
        <f t="shared" si="2"/>
        <v>71109.29724273819</v>
      </c>
    </row>
    <row r="308" spans="1:5" x14ac:dyDescent="0.2">
      <c r="A308" s="1">
        <v>44378</v>
      </c>
      <c r="B308">
        <v>-4946.0194681352041</v>
      </c>
      <c r="C308" s="2">
        <f t="shared" si="0"/>
        <v>-4946.0194681352041</v>
      </c>
      <c r="D308" s="2">
        <f t="shared" si="1"/>
        <v>-85017.448082174131</v>
      </c>
      <c r="E308" s="2">
        <f t="shared" si="2"/>
        <v>75125.40914590373</v>
      </c>
    </row>
    <row r="309" spans="1:5" x14ac:dyDescent="0.2">
      <c r="A309" s="1">
        <v>44409</v>
      </c>
      <c r="B309">
        <v>-7241.9832972920194</v>
      </c>
      <c r="C309" s="2">
        <f t="shared" si="0"/>
        <v>-7241.9832972920194</v>
      </c>
      <c r="D309" s="2">
        <f t="shared" si="1"/>
        <v>-90413.458449961734</v>
      </c>
      <c r="E309" s="2">
        <f t="shared" si="2"/>
        <v>75929.49185537771</v>
      </c>
    </row>
    <row r="310" spans="1:5" x14ac:dyDescent="0.2">
      <c r="A310" s="1">
        <v>44440</v>
      </c>
      <c r="B310">
        <v>-7831.260586225726</v>
      </c>
      <c r="C310" s="2">
        <f t="shared" si="0"/>
        <v>-7831.260586225726</v>
      </c>
      <c r="D310" s="2">
        <f t="shared" si="1"/>
        <v>-94002.84160256508</v>
      </c>
      <c r="E310" s="2">
        <f t="shared" si="2"/>
        <v>78340.320430113614</v>
      </c>
    </row>
    <row r="311" spans="1:5" x14ac:dyDescent="0.2">
      <c r="A311" s="1">
        <v>44470</v>
      </c>
      <c r="B311">
        <v>-7671.3917828619306</v>
      </c>
      <c r="C311" s="2">
        <f t="shared" si="0"/>
        <v>-7671.3917828619306</v>
      </c>
      <c r="D311" s="2">
        <f t="shared" si="1"/>
        <v>-96753.257832712159</v>
      </c>
      <c r="E311" s="2">
        <f t="shared" si="2"/>
        <v>81410.474266988298</v>
      </c>
    </row>
    <row r="312" spans="1:5" x14ac:dyDescent="0.2">
      <c r="A312" s="1">
        <v>44501</v>
      </c>
      <c r="B312">
        <v>-5875.2148655359815</v>
      </c>
      <c r="C312" s="2">
        <f t="shared" si="0"/>
        <v>-5875.2148655359815</v>
      </c>
      <c r="D312" s="2">
        <f t="shared" si="1"/>
        <v>-97786.099000942457</v>
      </c>
      <c r="E312" s="2">
        <f t="shared" si="2"/>
        <v>86035.669269870501</v>
      </c>
    </row>
    <row r="313" spans="1:5" x14ac:dyDescent="0.2">
      <c r="A313" s="1">
        <v>44531</v>
      </c>
      <c r="B313">
        <v>-6419.893752548629</v>
      </c>
      <c r="C313" s="2">
        <f t="shared" si="0"/>
        <v>-6419.893752548629</v>
      </c>
      <c r="D313" s="2">
        <f t="shared" si="1"/>
        <v>-101085.8356589106</v>
      </c>
      <c r="E313" s="2">
        <f t="shared" si="2"/>
        <v>88246.048153813346</v>
      </c>
    </row>
    <row r="314" spans="1:5" x14ac:dyDescent="0.2">
      <c r="A314" s="1">
        <v>44562</v>
      </c>
      <c r="B314">
        <v>-7328.3071523414437</v>
      </c>
      <c r="C314" s="2">
        <f t="shared" si="0"/>
        <v>-7328.3071523414437</v>
      </c>
      <c r="D314" s="2">
        <f t="shared" si="1"/>
        <v>-104681.64583982769</v>
      </c>
      <c r="E314" s="2">
        <f t="shared" si="2"/>
        <v>90025.031535144808</v>
      </c>
    </row>
    <row r="315" spans="1:5" x14ac:dyDescent="0.2">
      <c r="A315" s="1">
        <v>44593</v>
      </c>
      <c r="B315">
        <v>-5212.3789668854224</v>
      </c>
      <c r="C315" s="2">
        <f t="shared" si="0"/>
        <v>-5212.3789668854224</v>
      </c>
      <c r="D315" s="2">
        <f t="shared" si="1"/>
        <v>-105190.92918429169</v>
      </c>
      <c r="E315" s="2">
        <f t="shared" si="2"/>
        <v>94766.171250520827</v>
      </c>
    </row>
    <row r="316" spans="1:5" x14ac:dyDescent="0.2">
      <c r="A316" s="1">
        <v>44621</v>
      </c>
      <c r="B316">
        <v>-6584.4808820633916</v>
      </c>
      <c r="C316" s="2">
        <f t="shared" si="0"/>
        <v>-6584.4808820633916</v>
      </c>
      <c r="D316" s="2">
        <f t="shared" si="1"/>
        <v>-109130.85233526472</v>
      </c>
      <c r="E316" s="2">
        <f t="shared" si="2"/>
        <v>95961.890571137934</v>
      </c>
    </row>
    <row r="317" spans="1:5" x14ac:dyDescent="0.2">
      <c r="A317" s="1">
        <v>44652</v>
      </c>
      <c r="B317">
        <v>-6380.5695476145302</v>
      </c>
      <c r="C317" s="2">
        <f t="shared" si="0"/>
        <v>-6380.5695476145302</v>
      </c>
      <c r="D317" s="2">
        <f t="shared" si="1"/>
        <v>-111441.5986155242</v>
      </c>
      <c r="E317" s="2">
        <f t="shared" si="2"/>
        <v>98680.459520295131</v>
      </c>
    </row>
    <row r="318" spans="1:5" x14ac:dyDescent="0.2">
      <c r="A318" s="1">
        <v>44682</v>
      </c>
      <c r="B318">
        <v>-6100.4614771413326</v>
      </c>
      <c r="C318" s="2">
        <f t="shared" si="0"/>
        <v>-6100.4614771413326</v>
      </c>
      <c r="D318" s="2">
        <f t="shared" si="1"/>
        <v>-113626.73262341636</v>
      </c>
      <c r="E318" s="2">
        <f t="shared" si="2"/>
        <v>101425.8096691337</v>
      </c>
    </row>
    <row r="319" spans="1:5" x14ac:dyDescent="0.2">
      <c r="A319" s="1">
        <v>44713</v>
      </c>
      <c r="B319">
        <v>-5721.1894728501175</v>
      </c>
      <c r="C319" s="2">
        <f t="shared" si="0"/>
        <v>-5721.1894728501175</v>
      </c>
      <c r="D319" s="2">
        <f t="shared" si="1"/>
        <v>-115666.62895506529</v>
      </c>
      <c r="E319" s="2">
        <f t="shared" si="2"/>
        <v>104224.25000936505</v>
      </c>
    </row>
    <row r="320" spans="1:5" x14ac:dyDescent="0.2">
      <c r="A320" s="1">
        <v>44743</v>
      </c>
      <c r="B320">
        <v>-6287.3584528636566</v>
      </c>
      <c r="C320" s="2">
        <f t="shared" si="0"/>
        <v>-6287.3584528636566</v>
      </c>
      <c r="D320" s="2">
        <f t="shared" si="1"/>
        <v>-118608.88688366309</v>
      </c>
      <c r="E320" s="2">
        <f t="shared" si="2"/>
        <v>106034.16997793577</v>
      </c>
    </row>
    <row r="321" spans="1:5" x14ac:dyDescent="0.2">
      <c r="A321" s="1">
        <v>44774</v>
      </c>
      <c r="B321">
        <v>-6766.1096897171337</v>
      </c>
      <c r="C321" s="2">
        <f t="shared" si="0"/>
        <v>-6766.1096897171337</v>
      </c>
      <c r="D321" s="2">
        <f t="shared" si="1"/>
        <v>-121423.34293812494</v>
      </c>
      <c r="E321" s="2">
        <f t="shared" si="2"/>
        <v>107891.12355869067</v>
      </c>
    </row>
    <row r="322" spans="1:5" x14ac:dyDescent="0.2">
      <c r="A322" s="1">
        <v>44805</v>
      </c>
      <c r="B322">
        <v>-6818.7423513110771</v>
      </c>
      <c r="C322" s="2">
        <f t="shared" si="0"/>
        <v>-6818.7423513110771</v>
      </c>
      <c r="D322" s="2">
        <f t="shared" si="1"/>
        <v>-123773.73247854487</v>
      </c>
      <c r="E322" s="2">
        <f t="shared" si="2"/>
        <v>110136.24777592273</v>
      </c>
    </row>
    <row r="323" spans="1:5" x14ac:dyDescent="0.2">
      <c r="A323" s="1">
        <v>44835</v>
      </c>
      <c r="B323">
        <v>-5986.5390636627671</v>
      </c>
      <c r="C323" s="2">
        <f t="shared" si="0"/>
        <v>-5986.5390636627671</v>
      </c>
      <c r="D323" s="2">
        <f t="shared" si="1"/>
        <v>-125203.54866696043</v>
      </c>
      <c r="E323" s="2">
        <f t="shared" si="2"/>
        <v>113230.47053963489</v>
      </c>
    </row>
    <row r="324" spans="1:5" x14ac:dyDescent="0.2">
      <c r="A324" s="1">
        <v>44866</v>
      </c>
      <c r="B324">
        <v>-5709.6267890993149</v>
      </c>
      <c r="C324" s="2">
        <f t="shared" si="0"/>
        <v>-5709.6267890993149</v>
      </c>
      <c r="D324" s="2">
        <f t="shared" si="1"/>
        <v>-127154.93141933691</v>
      </c>
      <c r="E324" s="2">
        <f t="shared" si="2"/>
        <v>115735.67784113827</v>
      </c>
    </row>
    <row r="325" spans="1:5" x14ac:dyDescent="0.2">
      <c r="A325" s="1">
        <v>44896</v>
      </c>
      <c r="B325">
        <v>-4848.4489042657988</v>
      </c>
      <c r="C325" s="2">
        <f t="shared" si="0"/>
        <v>-4848.4489042657988</v>
      </c>
      <c r="D325" s="2">
        <f t="shared" si="1"/>
        <v>-128490.16322784625</v>
      </c>
      <c r="E325" s="2">
        <f t="shared" si="2"/>
        <v>118793.26541931466</v>
      </c>
    </row>
    <row r="326" spans="1:5" x14ac:dyDescent="0.2">
      <c r="A326" s="1">
        <v>44927</v>
      </c>
      <c r="B326">
        <v>-5516.2472169658322</v>
      </c>
      <c r="C326" s="2">
        <f t="shared" si="0"/>
        <v>-5516.2472169658322</v>
      </c>
      <c r="D326" s="2">
        <f t="shared" si="1"/>
        <v>-131324.17138097854</v>
      </c>
      <c r="E326" s="2">
        <f t="shared" si="2"/>
        <v>120291.67694704687</v>
      </c>
    </row>
    <row r="327" spans="1:5" x14ac:dyDescent="0.2">
      <c r="A327" s="1">
        <v>44958</v>
      </c>
      <c r="B327">
        <v>-3844.4895996087034</v>
      </c>
      <c r="C327" s="2">
        <f t="shared" si="0"/>
        <v>-3844.4895996087034</v>
      </c>
      <c r="D327" s="2">
        <f t="shared" si="1"/>
        <v>-131789.97288354754</v>
      </c>
      <c r="E327" s="2">
        <f t="shared" si="2"/>
        <v>124100.99368433014</v>
      </c>
    </row>
    <row r="328" spans="1:5" x14ac:dyDescent="0.2">
      <c r="A328" s="1">
        <v>44986</v>
      </c>
      <c r="B328">
        <v>-4703.3190235065558</v>
      </c>
      <c r="C328" s="2">
        <f t="shared" si="0"/>
        <v>-4703.3190235065558</v>
      </c>
      <c r="D328" s="2">
        <f t="shared" si="1"/>
        <v>-134759.13835912562</v>
      </c>
      <c r="E328" s="2">
        <f t="shared" si="2"/>
        <v>125352.5003121125</v>
      </c>
    </row>
    <row r="329" spans="1:5" x14ac:dyDescent="0.2">
      <c r="A329" s="1">
        <v>45017</v>
      </c>
      <c r="B329">
        <v>-4945.2116762086516</v>
      </c>
      <c r="C329" s="2">
        <f t="shared" si="0"/>
        <v>-4945.2116762086516</v>
      </c>
      <c r="D329" s="2">
        <f t="shared" si="1"/>
        <v>-137085.46301784442</v>
      </c>
      <c r="E329" s="2">
        <f t="shared" si="2"/>
        <v>127195.03966542712</v>
      </c>
    </row>
    <row r="330" spans="1:5" x14ac:dyDescent="0.2">
      <c r="A330" s="1">
        <v>45047</v>
      </c>
      <c r="B330">
        <v>15307.828317215126</v>
      </c>
      <c r="C330" s="2">
        <f t="shared" si="0"/>
        <v>15307.828317215126</v>
      </c>
      <c r="D330" s="2">
        <f t="shared" si="1"/>
        <v>-118892.17253506639</v>
      </c>
      <c r="E330" s="2">
        <f t="shared" si="2"/>
        <v>149507.82916949663</v>
      </c>
    </row>
    <row r="331" spans="1:5" x14ac:dyDescent="0.2">
      <c r="A331" s="1">
        <v>45078</v>
      </c>
      <c r="B331">
        <v>4400.1129733594153</v>
      </c>
      <c r="C331" s="2">
        <f t="shared" ref="C331:C362" si="3">_xlfn.FORECAST.ETS(A331,$B$2:$B$298,$A$2:$A$298,157,1)</f>
        <v>4400.1129733594153</v>
      </c>
      <c r="D331" s="2">
        <f t="shared" ref="D331:D362" si="4">C331-_xlfn.FORECAST.ETS.CONFINT(A331,$B$2:$B$298,$A$2:$A$298,0.95,157,1)</f>
        <v>-131836.08870116406</v>
      </c>
      <c r="E331" s="2">
        <f t="shared" ref="E331:E362" si="5">C331+_xlfn.FORECAST.ETS.CONFINT(A331,$B$2:$B$298,$A$2:$A$298,0.95,157,1)</f>
        <v>140636.31464788289</v>
      </c>
    </row>
    <row r="332" spans="1:5" x14ac:dyDescent="0.2">
      <c r="A332" s="1">
        <v>45108</v>
      </c>
      <c r="B332">
        <v>18308.576490772615</v>
      </c>
      <c r="C332" s="2">
        <f t="shared" si="3"/>
        <v>18308.576490772615</v>
      </c>
      <c r="D332" s="2">
        <f t="shared" si="4"/>
        <v>-119941.33189890794</v>
      </c>
      <c r="E332" s="2">
        <f t="shared" si="5"/>
        <v>156558.48488045318</v>
      </c>
    </row>
    <row r="333" spans="1:5" x14ac:dyDescent="0.2">
      <c r="A333" s="1">
        <v>45139</v>
      </c>
      <c r="B333">
        <v>15345.839062915555</v>
      </c>
      <c r="C333" s="2">
        <f t="shared" si="3"/>
        <v>15345.839062915555</v>
      </c>
      <c r="D333" s="2">
        <f t="shared" si="4"/>
        <v>-124896.26477609016</v>
      </c>
      <c r="E333" s="2">
        <f t="shared" si="5"/>
        <v>155587.94290192128</v>
      </c>
    </row>
    <row r="334" spans="1:5" x14ac:dyDescent="0.2">
      <c r="A334" s="1">
        <v>45170</v>
      </c>
      <c r="B334">
        <v>6253.8297843058772</v>
      </c>
      <c r="C334" s="2">
        <f t="shared" si="3"/>
        <v>6253.8297843058772</v>
      </c>
      <c r="D334" s="2">
        <f t="shared" si="4"/>
        <v>-135959.87594156576</v>
      </c>
      <c r="E334" s="2">
        <f t="shared" si="5"/>
        <v>148467.53551017752</v>
      </c>
    </row>
    <row r="335" spans="1:5" x14ac:dyDescent="0.2">
      <c r="A335" s="1">
        <v>45200</v>
      </c>
      <c r="B335">
        <v>4789.1504909952509</v>
      </c>
      <c r="C335" s="2">
        <f t="shared" si="3"/>
        <v>4789.1504909952509</v>
      </c>
      <c r="D335" s="2">
        <f t="shared" si="4"/>
        <v>-139376.42196760283</v>
      </c>
      <c r="E335" s="2">
        <f t="shared" si="5"/>
        <v>148954.72294959336</v>
      </c>
    </row>
    <row r="336" spans="1:5" x14ac:dyDescent="0.2">
      <c r="A336" s="1">
        <v>45231</v>
      </c>
      <c r="B336">
        <v>3274.9975239994619</v>
      </c>
      <c r="C336" s="2">
        <f t="shared" si="3"/>
        <v>3274.9975239994619</v>
      </c>
      <c r="D336" s="2">
        <f t="shared" si="4"/>
        <v>-142823.51081389951</v>
      </c>
      <c r="E336" s="2">
        <f t="shared" si="5"/>
        <v>149373.50586189842</v>
      </c>
    </row>
    <row r="337" spans="1:5" x14ac:dyDescent="0.2">
      <c r="A337" s="1">
        <v>45261</v>
      </c>
      <c r="B337">
        <v>4023.8585847389386</v>
      </c>
      <c r="C337" s="2">
        <f t="shared" si="3"/>
        <v>4023.8585847389386</v>
      </c>
      <c r="D337" s="2">
        <f t="shared" si="4"/>
        <v>-143989.40959177789</v>
      </c>
      <c r="E337" s="2">
        <f t="shared" si="5"/>
        <v>152037.12676125579</v>
      </c>
    </row>
    <row r="338" spans="1:5" x14ac:dyDescent="0.2">
      <c r="A338" s="1">
        <v>45292</v>
      </c>
      <c r="B338">
        <v>-964.65944079045221</v>
      </c>
      <c r="C338" s="2">
        <f t="shared" si="3"/>
        <v>-964.65944079045221</v>
      </c>
      <c r="D338" s="2">
        <f t="shared" si="4"/>
        <v>-150875.22086591343</v>
      </c>
      <c r="E338" s="2">
        <f t="shared" si="5"/>
        <v>148945.90198433254</v>
      </c>
    </row>
    <row r="339" spans="1:5" x14ac:dyDescent="0.2">
      <c r="A339" s="1">
        <v>45323</v>
      </c>
      <c r="B339">
        <v>-1941.1236112031293</v>
      </c>
      <c r="C339" s="2">
        <f t="shared" si="3"/>
        <v>-1941.1236112031293</v>
      </c>
      <c r="D339" s="2">
        <f t="shared" si="4"/>
        <v>-153732.17947861107</v>
      </c>
      <c r="E339" s="2">
        <f t="shared" si="5"/>
        <v>149849.9322562048</v>
      </c>
    </row>
    <row r="340" spans="1:5" x14ac:dyDescent="0.2">
      <c r="A340" s="1">
        <v>45352</v>
      </c>
      <c r="B340">
        <v>2849.9567225146202</v>
      </c>
      <c r="C340" s="2">
        <f t="shared" si="3"/>
        <v>2849.9567225146202</v>
      </c>
      <c r="D340" s="2">
        <f t="shared" si="4"/>
        <v>-150805.42421551715</v>
      </c>
      <c r="E340" s="2">
        <f t="shared" si="5"/>
        <v>156505.33766054639</v>
      </c>
    </row>
    <row r="341" spans="1:5" x14ac:dyDescent="0.2">
      <c r="A341" s="1">
        <v>45383</v>
      </c>
      <c r="B341">
        <v>-372.95276425325392</v>
      </c>
      <c r="C341" s="2">
        <f t="shared" si="3"/>
        <v>-372.95276425325392</v>
      </c>
      <c r="D341" s="2">
        <f t="shared" si="4"/>
        <v>-155877.0834736336</v>
      </c>
      <c r="E341" s="2">
        <f t="shared" si="5"/>
        <v>155131.1779451271</v>
      </c>
    </row>
    <row r="342" spans="1:5" x14ac:dyDescent="0.2">
      <c r="A342" s="1">
        <v>45413</v>
      </c>
      <c r="B342">
        <v>18637.02995609412</v>
      </c>
      <c r="C342" s="2">
        <f t="shared" si="3"/>
        <v>18637.02995609412</v>
      </c>
      <c r="D342" s="2">
        <f t="shared" si="4"/>
        <v>-138700.83663051279</v>
      </c>
      <c r="E342" s="2">
        <f t="shared" si="5"/>
        <v>175974.896542701</v>
      </c>
    </row>
    <row r="343" spans="1:5" x14ac:dyDescent="0.2">
      <c r="A343" s="1">
        <v>45444</v>
      </c>
      <c r="B343">
        <v>19130.770835391999</v>
      </c>
      <c r="C343" s="2">
        <f t="shared" si="3"/>
        <v>19130.770835391999</v>
      </c>
      <c r="D343" s="2">
        <f t="shared" si="4"/>
        <v>-140026.3489096055</v>
      </c>
      <c r="E343" s="2">
        <f t="shared" si="5"/>
        <v>178287.8905803895</v>
      </c>
    </row>
    <row r="344" spans="1:5" x14ac:dyDescent="0.2">
      <c r="A344" s="1">
        <v>45474</v>
      </c>
      <c r="B344">
        <v>15873.090442887486</v>
      </c>
      <c r="C344" s="2">
        <f t="shared" si="3"/>
        <v>15873.090442887486</v>
      </c>
      <c r="D344" s="2">
        <f t="shared" si="4"/>
        <v>-145089.30289621797</v>
      </c>
      <c r="E344" s="2">
        <f t="shared" si="5"/>
        <v>176835.48378199292</v>
      </c>
    </row>
    <row r="345" spans="1:5" x14ac:dyDescent="0.2">
      <c r="A345" s="1">
        <v>45505</v>
      </c>
      <c r="B345">
        <v>7897.0456742361512</v>
      </c>
      <c r="C345" s="2">
        <f t="shared" si="3"/>
        <v>7897.0456742361512</v>
      </c>
      <c r="D345" s="2">
        <f t="shared" si="4"/>
        <v>-154857.11883497197</v>
      </c>
      <c r="E345" s="2">
        <f t="shared" si="5"/>
        <v>170651.21018344426</v>
      </c>
    </row>
    <row r="346" spans="1:5" x14ac:dyDescent="0.2">
      <c r="A346" s="1">
        <v>45536</v>
      </c>
      <c r="B346">
        <v>15511.105920348273</v>
      </c>
      <c r="C346" s="2">
        <f t="shared" si="3"/>
        <v>15511.105920348273</v>
      </c>
      <c r="D346" s="2">
        <f t="shared" si="4"/>
        <v>-149021.78028697841</v>
      </c>
      <c r="E346" s="2">
        <f t="shared" si="5"/>
        <v>180043.99212767498</v>
      </c>
    </row>
    <row r="347" spans="1:5" x14ac:dyDescent="0.2">
      <c r="A347" s="1">
        <v>45566</v>
      </c>
      <c r="B347">
        <v>16500.551447264905</v>
      </c>
      <c r="C347" s="2">
        <f t="shared" si="3"/>
        <v>16500.551447264905</v>
      </c>
      <c r="D347" s="2">
        <f t="shared" si="4"/>
        <v>-149798.43741495968</v>
      </c>
      <c r="E347" s="2">
        <f t="shared" si="5"/>
        <v>182799.5403094895</v>
      </c>
    </row>
    <row r="348" spans="1:5" x14ac:dyDescent="0.2">
      <c r="A348" s="1">
        <v>45597</v>
      </c>
      <c r="B348">
        <v>60484.969671098035</v>
      </c>
      <c r="C348" s="2">
        <f t="shared" si="3"/>
        <v>60484.969671098035</v>
      </c>
      <c r="D348" s="2">
        <f t="shared" si="4"/>
        <v>-107567.9122292821</v>
      </c>
      <c r="E348" s="2">
        <f t="shared" si="5"/>
        <v>228537.85157147818</v>
      </c>
    </row>
    <row r="349" spans="1:5" x14ac:dyDescent="0.2">
      <c r="A349" s="1">
        <v>45627</v>
      </c>
      <c r="B349">
        <v>59464.108499296432</v>
      </c>
      <c r="C349" s="2">
        <f t="shared" si="3"/>
        <v>59464.108499296432</v>
      </c>
      <c r="D349" s="2">
        <f t="shared" si="4"/>
        <v>-110330.84663855437</v>
      </c>
      <c r="E349" s="2">
        <f t="shared" si="5"/>
        <v>229259.06363714725</v>
      </c>
    </row>
    <row r="350" spans="1:5" x14ac:dyDescent="0.2">
      <c r="A350" s="1">
        <v>45658</v>
      </c>
      <c r="B350">
        <v>41139.918199756416</v>
      </c>
      <c r="C350" s="2">
        <f t="shared" si="3"/>
        <v>41139.918199756416</v>
      </c>
      <c r="D350" s="2">
        <f t="shared" si="4"/>
        <v>-130385.66185639857</v>
      </c>
      <c r="E350" s="2">
        <f t="shared" si="5"/>
        <v>212665.4982559114</v>
      </c>
    </row>
    <row r="351" spans="1:5" x14ac:dyDescent="0.2">
      <c r="A351" s="1">
        <v>45689</v>
      </c>
      <c r="B351">
        <v>39494.75185063872</v>
      </c>
      <c r="C351" s="2">
        <f t="shared" si="3"/>
        <v>39494.75185063872</v>
      </c>
      <c r="D351" s="2">
        <f t="shared" si="4"/>
        <v>-133750.35912311231</v>
      </c>
      <c r="E351" s="2">
        <f t="shared" si="5"/>
        <v>212739.86282438974</v>
      </c>
    </row>
    <row r="352" spans="1:5" x14ac:dyDescent="0.2">
      <c r="A352" s="1">
        <v>45717</v>
      </c>
      <c r="B352">
        <v>33080.135097697304</v>
      </c>
      <c r="C352" s="2">
        <f t="shared" si="3"/>
        <v>33080.135097697304</v>
      </c>
      <c r="D352" s="2">
        <f t="shared" si="4"/>
        <v>-141873.75102565408</v>
      </c>
      <c r="E352" s="2">
        <f t="shared" si="5"/>
        <v>208034.02122104866</v>
      </c>
    </row>
    <row r="353" spans="1:5" x14ac:dyDescent="0.2">
      <c r="A353" s="1">
        <v>45748</v>
      </c>
      <c r="B353">
        <v>19643.212934475945</v>
      </c>
      <c r="C353" s="2">
        <f t="shared" si="3"/>
        <v>19643.212934475945</v>
      </c>
      <c r="D353" s="2">
        <f t="shared" si="4"/>
        <v>-157009.01570966959</v>
      </c>
      <c r="E353" s="2">
        <f t="shared" si="5"/>
        <v>196295.44157862148</v>
      </c>
    </row>
    <row r="354" spans="1:5" x14ac:dyDescent="0.2">
      <c r="A354" s="1">
        <v>45778</v>
      </c>
      <c r="B354">
        <v>13635.143815519039</v>
      </c>
      <c r="C354" s="2">
        <f t="shared" si="3"/>
        <v>13635.143815519039</v>
      </c>
      <c r="D354" s="2">
        <f t="shared" si="4"/>
        <v>-164705.30368147235</v>
      </c>
      <c r="E354" s="2">
        <f t="shared" si="5"/>
        <v>191975.5913125104</v>
      </c>
    </row>
    <row r="355" spans="1:5" x14ac:dyDescent="0.2">
      <c r="A355" s="1">
        <v>45809</v>
      </c>
      <c r="B355">
        <v>16166.948829813953</v>
      </c>
      <c r="C355" s="2">
        <f t="shared" si="3"/>
        <v>16166.948829813953</v>
      </c>
      <c r="D355" s="2">
        <f t="shared" si="4"/>
        <v>-163851.8894799329</v>
      </c>
      <c r="E355" s="2">
        <f t="shared" si="5"/>
        <v>196185.78713956079</v>
      </c>
    </row>
    <row r="356" spans="1:5" x14ac:dyDescent="0.2">
      <c r="A356" s="1">
        <v>45839</v>
      </c>
      <c r="B356">
        <v>27324.860522964438</v>
      </c>
      <c r="C356" s="2">
        <f t="shared" si="3"/>
        <v>27324.860522964438</v>
      </c>
      <c r="D356" s="2">
        <f t="shared" si="4"/>
        <v>-154362.82363617604</v>
      </c>
      <c r="E356" s="2">
        <f t="shared" si="5"/>
        <v>209012.54468210493</v>
      </c>
    </row>
    <row r="357" spans="1:5" x14ac:dyDescent="0.2">
      <c r="A357" s="1">
        <v>45870</v>
      </c>
      <c r="B357">
        <v>42238.37663470352</v>
      </c>
      <c r="C357" s="2">
        <f t="shared" si="3"/>
        <v>42238.37663470352</v>
      </c>
      <c r="D357" s="2">
        <f t="shared" si="4"/>
        <v>-141108.87966019378</v>
      </c>
      <c r="E357" s="2">
        <f t="shared" si="5"/>
        <v>225585.6329296008</v>
      </c>
    </row>
    <row r="358" spans="1:5" x14ac:dyDescent="0.2">
      <c r="A358" s="1">
        <v>45901</v>
      </c>
      <c r="B358">
        <v>43255.150915698869</v>
      </c>
      <c r="C358" s="2">
        <f t="shared" si="3"/>
        <v>43255.150915698869</v>
      </c>
      <c r="D358" s="2">
        <f t="shared" si="4"/>
        <v>-141742.66389554014</v>
      </c>
      <c r="E358" s="2">
        <f t="shared" si="5"/>
        <v>228252.96572693789</v>
      </c>
    </row>
    <row r="359" spans="1:5" x14ac:dyDescent="0.2">
      <c r="A359" s="1">
        <v>45931</v>
      </c>
      <c r="B359">
        <v>38319.136403654447</v>
      </c>
      <c r="C359" s="2">
        <f t="shared" si="3"/>
        <v>38319.136403654447</v>
      </c>
      <c r="D359" s="2">
        <f t="shared" si="4"/>
        <v>-148320.47286669569</v>
      </c>
      <c r="E359" s="2">
        <f t="shared" si="5"/>
        <v>224958.74567400457</v>
      </c>
    </row>
    <row r="360" spans="1:5" x14ac:dyDescent="0.2">
      <c r="A360" s="1">
        <v>45962</v>
      </c>
      <c r="B360">
        <v>62676.284894993943</v>
      </c>
      <c r="C360" s="2">
        <f t="shared" si="3"/>
        <v>62676.284894993943</v>
      </c>
      <c r="D360" s="2">
        <f t="shared" si="4"/>
        <v>-125596.59438694187</v>
      </c>
      <c r="E360" s="2">
        <f t="shared" si="5"/>
        <v>250949.16417692974</v>
      </c>
    </row>
    <row r="361" spans="1:5" x14ac:dyDescent="0.2">
      <c r="A361" s="1">
        <v>45992</v>
      </c>
      <c r="B361">
        <v>25222.969875335355</v>
      </c>
      <c r="C361" s="2">
        <f t="shared" si="3"/>
        <v>25222.969875335355</v>
      </c>
      <c r="D361" s="2">
        <f t="shared" si="4"/>
        <v>-164674.88516725041</v>
      </c>
      <c r="E361" s="2">
        <f t="shared" si="5"/>
        <v>215120.8249179211</v>
      </c>
    </row>
    <row r="362" spans="1:5" x14ac:dyDescent="0.2">
      <c r="A362" s="1">
        <v>46023</v>
      </c>
      <c r="B362">
        <v>23147.423601473245</v>
      </c>
      <c r="C362" s="2">
        <f t="shared" si="3"/>
        <v>23147.423601473245</v>
      </c>
      <c r="D362" s="2">
        <f t="shared" si="4"/>
        <v>-168367.33423681915</v>
      </c>
      <c r="E362" s="2">
        <f t="shared" si="5"/>
        <v>214662.18143976564</v>
      </c>
    </row>
    <row r="363" spans="1:5" x14ac:dyDescent="0.2">
      <c r="A363" s="1">
        <v>46054</v>
      </c>
      <c r="B363">
        <v>17862.909708515686</v>
      </c>
      <c r="C363" s="2">
        <f t="shared" ref="C363:C394" si="6">_xlfn.FORECAST.ETS(A363,$B$2:$B$298,$A$2:$A$298,157,1)</f>
        <v>17862.909708515686</v>
      </c>
      <c r="D363" s="2">
        <f t="shared" ref="D363:D394" si="7">C363-_xlfn.FORECAST.ETS.CONFINT(A363,$B$2:$B$298,$A$2:$A$298,0.95,157,1)</f>
        <v>-175260.89080463222</v>
      </c>
      <c r="E363" s="2">
        <f t="shared" ref="E363:E394" si="8">C363+_xlfn.FORECAST.ETS.CONFINT(A363,$B$2:$B$298,$A$2:$A$298,0.95,157,1)</f>
        <v>210986.71022166358</v>
      </c>
    </row>
    <row r="364" spans="1:5" x14ac:dyDescent="0.2">
      <c r="A364" s="1">
        <v>46082</v>
      </c>
      <c r="B364">
        <v>15894.084594307964</v>
      </c>
      <c r="C364" s="2">
        <f t="shared" si="6"/>
        <v>15894.084594307964</v>
      </c>
      <c r="D364" s="2">
        <f t="shared" si="7"/>
        <v>-178831.10331264776</v>
      </c>
      <c r="E364" s="2">
        <f t="shared" si="8"/>
        <v>210619.27250126368</v>
      </c>
    </row>
    <row r="365" spans="1:5" x14ac:dyDescent="0.2">
      <c r="A365" s="1">
        <v>46113</v>
      </c>
      <c r="B365">
        <v>26781.248484661235</v>
      </c>
      <c r="C365" s="2">
        <f t="shared" si="6"/>
        <v>26781.248484661235</v>
      </c>
      <c r="D365" s="2">
        <f t="shared" si="7"/>
        <v>-169537.86877957307</v>
      </c>
      <c r="E365" s="2">
        <f t="shared" si="8"/>
        <v>223100.36574889557</v>
      </c>
    </row>
    <row r="366" spans="1:5" x14ac:dyDescent="0.2">
      <c r="A366" s="1">
        <v>46143</v>
      </c>
      <c r="B366">
        <v>40128.147302925674</v>
      </c>
      <c r="C366" s="2">
        <f t="shared" si="6"/>
        <v>40128.147302925674</v>
      </c>
      <c r="D366" s="2">
        <f t="shared" si="7"/>
        <v>-157777.63131393597</v>
      </c>
      <c r="E366" s="2">
        <f t="shared" si="8"/>
        <v>238033.92591978732</v>
      </c>
    </row>
    <row r="367" spans="1:5" x14ac:dyDescent="0.2">
      <c r="A367" s="1">
        <v>46174</v>
      </c>
      <c r="B367">
        <v>80542.241345389091</v>
      </c>
      <c r="C367" s="2">
        <f t="shared" si="6"/>
        <v>80542.241345389091</v>
      </c>
      <c r="D367" s="2">
        <f t="shared" si="7"/>
        <v>-118943.11379701372</v>
      </c>
      <c r="E367" s="2">
        <f t="shared" si="8"/>
        <v>280027.59648779192</v>
      </c>
    </row>
    <row r="368" spans="1:5" x14ac:dyDescent="0.2">
      <c r="A368" s="1">
        <v>46204</v>
      </c>
      <c r="B368">
        <v>39278.780092488072</v>
      </c>
      <c r="C368" s="2">
        <f t="shared" si="6"/>
        <v>39278.780092488072</v>
      </c>
      <c r="D368" s="2">
        <f t="shared" si="7"/>
        <v>-161779.24340749162</v>
      </c>
      <c r="E368" s="2">
        <f t="shared" si="8"/>
        <v>240336.80359246777</v>
      </c>
    </row>
    <row r="369" spans="1:5" x14ac:dyDescent="0.2">
      <c r="A369" s="1">
        <v>46235</v>
      </c>
      <c r="B369">
        <v>9000.6123297136764</v>
      </c>
      <c r="C369" s="2">
        <f t="shared" si="6"/>
        <v>9000.6123297136764</v>
      </c>
      <c r="D369" s="2">
        <f t="shared" si="7"/>
        <v>-193623.34181566088</v>
      </c>
      <c r="E369" s="2">
        <f t="shared" si="8"/>
        <v>211624.56647508824</v>
      </c>
    </row>
    <row r="370" spans="1:5" x14ac:dyDescent="0.2">
      <c r="A370" s="1">
        <v>46266</v>
      </c>
      <c r="B370">
        <v>8396.749281039085</v>
      </c>
      <c r="C370" s="2">
        <f t="shared" si="6"/>
        <v>8396.749281039085</v>
      </c>
      <c r="D370" s="2">
        <f t="shared" si="7"/>
        <v>-195786.5623458742</v>
      </c>
      <c r="E370" s="2">
        <f t="shared" si="8"/>
        <v>212580.06090795237</v>
      </c>
    </row>
    <row r="371" spans="1:5" x14ac:dyDescent="0.2">
      <c r="A371" s="1">
        <v>46296</v>
      </c>
      <c r="B371">
        <v>12596.038553699982</v>
      </c>
      <c r="C371" s="2">
        <f t="shared" si="6"/>
        <v>12596.038553699982</v>
      </c>
      <c r="D371" s="2">
        <f t="shared" si="7"/>
        <v>-193140.21630983771</v>
      </c>
      <c r="E371" s="2">
        <f t="shared" si="8"/>
        <v>218332.2934172377</v>
      </c>
    </row>
    <row r="372" spans="1:5" x14ac:dyDescent="0.2">
      <c r="A372" s="1">
        <v>46327</v>
      </c>
      <c r="B372">
        <v>18603.411890278818</v>
      </c>
      <c r="C372" s="2">
        <f t="shared" si="6"/>
        <v>18603.411890278818</v>
      </c>
      <c r="D372" s="2">
        <f t="shared" si="7"/>
        <v>-188679.52551607921</v>
      </c>
      <c r="E372" s="2">
        <f t="shared" si="8"/>
        <v>225886.34929663682</v>
      </c>
    </row>
    <row r="373" spans="1:5" x14ac:dyDescent="0.2">
      <c r="A373" s="1">
        <v>46357</v>
      </c>
      <c r="B373">
        <v>48162.440923858943</v>
      </c>
      <c r="C373" s="2">
        <f t="shared" si="6"/>
        <v>48162.440923858943</v>
      </c>
      <c r="D373" s="2">
        <f t="shared" si="7"/>
        <v>-160661.06676100678</v>
      </c>
      <c r="E373" s="2">
        <f t="shared" si="8"/>
        <v>256985.94860872469</v>
      </c>
    </row>
    <row r="374" spans="1:5" x14ac:dyDescent="0.2">
      <c r="A374" s="1">
        <v>46388</v>
      </c>
      <c r="B374">
        <v>48166.604594580276</v>
      </c>
      <c r="C374" s="2">
        <f t="shared" si="6"/>
        <v>48166.604594580276</v>
      </c>
      <c r="D374" s="2">
        <f t="shared" si="7"/>
        <v>-162191.50464430984</v>
      </c>
      <c r="E374" s="2">
        <f t="shared" si="8"/>
        <v>258524.71383347039</v>
      </c>
    </row>
    <row r="375" spans="1:5" x14ac:dyDescent="0.2">
      <c r="A375" s="1">
        <v>46419</v>
      </c>
      <c r="B375">
        <v>52561.25154911117</v>
      </c>
      <c r="C375" s="2">
        <f t="shared" si="6"/>
        <v>52561.25154911117</v>
      </c>
      <c r="D375" s="2">
        <f t="shared" si="7"/>
        <v>-159325.62938818114</v>
      </c>
      <c r="E375" s="2">
        <f t="shared" si="8"/>
        <v>264448.13248640351</v>
      </c>
    </row>
    <row r="376" spans="1:5" x14ac:dyDescent="0.2">
      <c r="A376" s="1">
        <v>46447</v>
      </c>
      <c r="B376">
        <v>44045.706410396429</v>
      </c>
      <c r="C376" s="2">
        <f t="shared" si="6"/>
        <v>44045.706410396429</v>
      </c>
      <c r="D376" s="2">
        <f t="shared" si="7"/>
        <v>-169364.25077391294</v>
      </c>
      <c r="E376" s="2">
        <f t="shared" si="8"/>
        <v>257455.66359470581</v>
      </c>
    </row>
    <row r="377" spans="1:5" x14ac:dyDescent="0.2">
      <c r="A377" s="1">
        <v>46478</v>
      </c>
      <c r="B377">
        <v>51402.728899942711</v>
      </c>
      <c r="C377" s="2">
        <f t="shared" si="6"/>
        <v>51402.728899942711</v>
      </c>
      <c r="D377" s="2">
        <f t="shared" si="7"/>
        <v>-163524.73921444564</v>
      </c>
      <c r="E377" s="2">
        <f t="shared" si="8"/>
        <v>266330.19701433106</v>
      </c>
    </row>
    <row r="378" spans="1:5" x14ac:dyDescent="0.2">
      <c r="A378" s="1">
        <v>46508</v>
      </c>
      <c r="B378">
        <v>49863.965929121448</v>
      </c>
      <c r="C378" s="2">
        <f t="shared" si="6"/>
        <v>49863.965929121448</v>
      </c>
      <c r="D378" s="2">
        <f t="shared" si="7"/>
        <v>-166575.57384716219</v>
      </c>
      <c r="E378" s="2">
        <f t="shared" si="8"/>
        <v>266303.50570540508</v>
      </c>
    </row>
    <row r="379" spans="1:5" x14ac:dyDescent="0.2">
      <c r="A379" s="1">
        <v>46539</v>
      </c>
      <c r="B379">
        <v>63046.416417859495</v>
      </c>
      <c r="C379" s="2">
        <f t="shared" si="6"/>
        <v>63046.416417859495</v>
      </c>
      <c r="D379" s="2">
        <f t="shared" si="7"/>
        <v>-154899.87788927046</v>
      </c>
      <c r="E379" s="2">
        <f t="shared" si="8"/>
        <v>280992.71072498942</v>
      </c>
    </row>
    <row r="380" spans="1:5" x14ac:dyDescent="0.2">
      <c r="A380" s="1">
        <v>46569</v>
      </c>
      <c r="B380">
        <v>30301.497682029934</v>
      </c>
      <c r="C380" s="2">
        <f t="shared" si="6"/>
        <v>30301.497682029934</v>
      </c>
      <c r="D380" s="2">
        <f t="shared" si="7"/>
        <v>-189146.35241511842</v>
      </c>
      <c r="E380" s="2">
        <f t="shared" si="8"/>
        <v>249749.34777917829</v>
      </c>
    </row>
    <row r="381" spans="1:5" x14ac:dyDescent="0.2">
      <c r="A381" s="1">
        <v>46600</v>
      </c>
      <c r="B381">
        <v>24369.861134387895</v>
      </c>
      <c r="C381" s="2">
        <f t="shared" si="6"/>
        <v>24369.861134387895</v>
      </c>
      <c r="D381" s="2">
        <f t="shared" si="7"/>
        <v>-196574.46081120509</v>
      </c>
      <c r="E381" s="2">
        <f t="shared" si="8"/>
        <v>245314.1830799809</v>
      </c>
    </row>
    <row r="382" spans="1:5" x14ac:dyDescent="0.2">
      <c r="A382" s="1">
        <v>46631</v>
      </c>
      <c r="B382">
        <v>32761.65565744368</v>
      </c>
      <c r="C382" s="2">
        <f t="shared" si="6"/>
        <v>32761.65565744368</v>
      </c>
      <c r="D382" s="2">
        <f t="shared" si="7"/>
        <v>-189674.16555105543</v>
      </c>
      <c r="E382" s="2">
        <f t="shared" si="8"/>
        <v>255197.47686594279</v>
      </c>
    </row>
    <row r="383" spans="1:5" x14ac:dyDescent="0.2">
      <c r="A383" s="1">
        <v>46661</v>
      </c>
      <c r="B383">
        <v>19772.78239960768</v>
      </c>
      <c r="C383" s="2">
        <f t="shared" si="6"/>
        <v>19772.78239960768</v>
      </c>
      <c r="D383" s="2">
        <f t="shared" si="7"/>
        <v>-204149.6735391441</v>
      </c>
      <c r="E383" s="2">
        <f t="shared" si="8"/>
        <v>243695.23833835946</v>
      </c>
    </row>
    <row r="384" spans="1:5" x14ac:dyDescent="0.2">
      <c r="A384" s="1">
        <v>46692</v>
      </c>
      <c r="B384">
        <v>62604.474060906316</v>
      </c>
      <c r="C384" s="2">
        <f t="shared" si="6"/>
        <v>62604.474060906316</v>
      </c>
      <c r="D384" s="2">
        <f t="shared" si="7"/>
        <v>-162799.85695805092</v>
      </c>
      <c r="E384" s="2">
        <f t="shared" si="8"/>
        <v>288008.80507986352</v>
      </c>
    </row>
    <row r="385" spans="1:5" x14ac:dyDescent="0.2">
      <c r="A385" s="1">
        <v>46722</v>
      </c>
      <c r="B385">
        <v>70400.070172923035</v>
      </c>
      <c r="C385" s="2">
        <f t="shared" si="6"/>
        <v>70400.070172923035</v>
      </c>
      <c r="D385" s="2">
        <f t="shared" si="7"/>
        <v>-156481.47811463772</v>
      </c>
      <c r="E385" s="2">
        <f t="shared" si="8"/>
        <v>297281.61846048379</v>
      </c>
    </row>
    <row r="386" spans="1:5" x14ac:dyDescent="0.2">
      <c r="A386" s="1">
        <v>46753</v>
      </c>
      <c r="B386">
        <v>98591.549913966388</v>
      </c>
      <c r="C386" s="2">
        <f t="shared" si="6"/>
        <v>98591.549913966388</v>
      </c>
      <c r="D386" s="2">
        <f t="shared" si="7"/>
        <v>-129762.65674466034</v>
      </c>
      <c r="E386" s="2">
        <f t="shared" si="8"/>
        <v>326945.75657259312</v>
      </c>
    </row>
    <row r="387" spans="1:5" x14ac:dyDescent="0.2">
      <c r="A387" s="1">
        <v>46784</v>
      </c>
      <c r="B387">
        <v>48840.856758451133</v>
      </c>
      <c r="C387" s="2">
        <f t="shared" si="6"/>
        <v>48840.856758451133</v>
      </c>
      <c r="D387" s="2">
        <f t="shared" si="7"/>
        <v>-180981.54547721206</v>
      </c>
      <c r="E387" s="2">
        <f t="shared" si="8"/>
        <v>278663.25899411435</v>
      </c>
    </row>
    <row r="388" spans="1:5" x14ac:dyDescent="0.2">
      <c r="A388" s="1">
        <v>46813</v>
      </c>
      <c r="B388">
        <v>70379.92826156292</v>
      </c>
      <c r="C388" s="2">
        <f t="shared" si="6"/>
        <v>70379.92826156292</v>
      </c>
      <c r="D388" s="2">
        <f t="shared" si="7"/>
        <v>-160906.30015828577</v>
      </c>
      <c r="E388" s="2">
        <f t="shared" si="8"/>
        <v>301666.15668141161</v>
      </c>
    </row>
    <row r="389" spans="1:5" x14ac:dyDescent="0.2">
      <c r="A389" s="1">
        <v>46844</v>
      </c>
      <c r="B389">
        <v>55069.887915768661</v>
      </c>
      <c r="C389" s="2">
        <f t="shared" si="6"/>
        <v>55069.887915768661</v>
      </c>
      <c r="D389" s="2">
        <f t="shared" si="7"/>
        <v>-177675.88809722452</v>
      </c>
      <c r="E389" s="2">
        <f t="shared" si="8"/>
        <v>287815.66392876185</v>
      </c>
    </row>
    <row r="390" spans="1:5" x14ac:dyDescent="0.2">
      <c r="A390" s="1">
        <v>46874</v>
      </c>
      <c r="B390">
        <v>34438.49959142931</v>
      </c>
      <c r="C390" s="2">
        <f t="shared" si="6"/>
        <v>34438.49959142931</v>
      </c>
      <c r="D390" s="2">
        <f t="shared" si="7"/>
        <v>-199762.63372411218</v>
      </c>
      <c r="E390" s="2">
        <f t="shared" si="8"/>
        <v>268639.6329069708</v>
      </c>
    </row>
    <row r="391" spans="1:5" x14ac:dyDescent="0.2">
      <c r="A391" s="1">
        <v>46905</v>
      </c>
      <c r="B391">
        <v>24723.225337343316</v>
      </c>
      <c r="C391" s="2">
        <f t="shared" si="6"/>
        <v>24723.225337343316</v>
      </c>
      <c r="D391" s="2">
        <f t="shared" si="7"/>
        <v>-210929.16088256444</v>
      </c>
      <c r="E391" s="2">
        <f t="shared" si="8"/>
        <v>260375.61155725108</v>
      </c>
    </row>
    <row r="392" spans="1:5" x14ac:dyDescent="0.2">
      <c r="A392" s="1">
        <v>46935</v>
      </c>
      <c r="B392">
        <v>3677.7421173936727</v>
      </c>
      <c r="C392" s="2">
        <f t="shared" si="6"/>
        <v>3677.7421173936727</v>
      </c>
      <c r="D392" s="2">
        <f t="shared" si="7"/>
        <v>-233421.87618201473</v>
      </c>
      <c r="E392" s="2">
        <f t="shared" si="8"/>
        <v>240777.36041680208</v>
      </c>
    </row>
    <row r="393" spans="1:5" x14ac:dyDescent="0.2">
      <c r="A393" s="1">
        <v>46966</v>
      </c>
      <c r="B393">
        <v>8560.3153456112141</v>
      </c>
      <c r="C393" s="2">
        <f t="shared" si="6"/>
        <v>8560.3153456112141</v>
      </c>
      <c r="D393" s="2">
        <f t="shared" si="7"/>
        <v>-229982.59554743336</v>
      </c>
      <c r="E393" s="2">
        <f t="shared" si="8"/>
        <v>247103.2262386558</v>
      </c>
    </row>
    <row r="394" spans="1:5" x14ac:dyDescent="0.2">
      <c r="A394" s="1">
        <v>46997</v>
      </c>
      <c r="B394">
        <v>11840.854189231814</v>
      </c>
      <c r="C394" s="2">
        <f t="shared" si="6"/>
        <v>11840.854189231814</v>
      </c>
      <c r="D394" s="2">
        <f t="shared" si="7"/>
        <v>-228141.4889971354</v>
      </c>
      <c r="E394" s="2">
        <f t="shared" si="8"/>
        <v>251823.19737559903</v>
      </c>
    </row>
    <row r="395" spans="1:5" x14ac:dyDescent="0.2">
      <c r="A395" s="1">
        <v>47027</v>
      </c>
      <c r="B395">
        <v>37837.096372933556</v>
      </c>
      <c r="C395" s="2">
        <f t="shared" ref="C395:C421" si="9">_xlfn.FORECAST.ETS(A395,$B$2:$B$298,$A$2:$A$298,157,1)</f>
        <v>37837.096372933556</v>
      </c>
      <c r="D395" s="2">
        <f t="shared" ref="D395:D426" si="10">C395-_xlfn.FORECAST.ETS.CONFINT(A395,$B$2:$B$298,$A$2:$A$298,0.95,157,1)</f>
        <v>-203580.89591570944</v>
      </c>
      <c r="E395" s="2">
        <f t="shared" ref="E395:E421" si="11">C395+_xlfn.FORECAST.ETS.CONFINT(A395,$B$2:$B$298,$A$2:$A$298,0.95,157,1)</f>
        <v>279255.08866157656</v>
      </c>
    </row>
    <row r="396" spans="1:5" x14ac:dyDescent="0.2">
      <c r="A396" s="1">
        <v>47058</v>
      </c>
      <c r="B396">
        <v>50958.358838564367</v>
      </c>
      <c r="C396" s="2">
        <f t="shared" si="9"/>
        <v>50958.358838564367</v>
      </c>
      <c r="D396" s="2">
        <f t="shared" si="10"/>
        <v>-191891.57446796153</v>
      </c>
      <c r="E396" s="2">
        <f t="shared" si="11"/>
        <v>293808.29214509029</v>
      </c>
    </row>
    <row r="397" spans="1:5" x14ac:dyDescent="0.2">
      <c r="A397" s="1">
        <v>47088</v>
      </c>
      <c r="B397">
        <v>48678.578549573504</v>
      </c>
      <c r="C397" s="2">
        <f t="shared" si="9"/>
        <v>48678.578549573504</v>
      </c>
      <c r="D397" s="2">
        <f t="shared" si="10"/>
        <v>-195599.66086485103</v>
      </c>
      <c r="E397" s="2">
        <f t="shared" si="11"/>
        <v>292956.81796399801</v>
      </c>
    </row>
    <row r="398" spans="1:5" x14ac:dyDescent="0.2">
      <c r="A398" s="1">
        <v>47119</v>
      </c>
      <c r="B398">
        <v>37547.740263577543</v>
      </c>
      <c r="C398" s="2">
        <f t="shared" si="9"/>
        <v>37547.740263577543</v>
      </c>
      <c r="D398" s="2">
        <f t="shared" si="10"/>
        <v>-208155.24165816663</v>
      </c>
      <c r="E398" s="2">
        <f t="shared" si="11"/>
        <v>283250.72218532173</v>
      </c>
    </row>
    <row r="399" spans="1:5" x14ac:dyDescent="0.2">
      <c r="A399" s="1">
        <v>47150</v>
      </c>
      <c r="B399">
        <v>40319.958516693136</v>
      </c>
      <c r="C399" s="2">
        <f t="shared" si="9"/>
        <v>40319.958516693136</v>
      </c>
      <c r="D399" s="2">
        <f t="shared" si="10"/>
        <v>-206804.27182047832</v>
      </c>
      <c r="E399" s="2">
        <f t="shared" si="11"/>
        <v>287444.18885386462</v>
      </c>
    </row>
    <row r="400" spans="1:5" x14ac:dyDescent="0.2">
      <c r="A400" s="1">
        <v>47178</v>
      </c>
      <c r="B400">
        <v>13390.759977904099</v>
      </c>
      <c r="C400" s="2">
        <f t="shared" si="9"/>
        <v>13390.759977904099</v>
      </c>
      <c r="D400" s="2">
        <f t="shared" si="10"/>
        <v>-235151.29245225404</v>
      </c>
      <c r="E400" s="2">
        <f t="shared" si="11"/>
        <v>261932.81240806222</v>
      </c>
    </row>
    <row r="401" spans="1:5" x14ac:dyDescent="0.2">
      <c r="A401" s="1">
        <v>47209</v>
      </c>
      <c r="B401">
        <v>10351.488343563695</v>
      </c>
      <c r="C401" s="2">
        <f t="shared" si="9"/>
        <v>10351.488343563695</v>
      </c>
      <c r="D401" s="2">
        <f t="shared" si="10"/>
        <v>-239605.02594618694</v>
      </c>
      <c r="E401" s="2">
        <f t="shared" si="11"/>
        <v>260308.00263331432</v>
      </c>
    </row>
    <row r="402" spans="1:5" x14ac:dyDescent="0.2">
      <c r="A402" s="1">
        <v>47239</v>
      </c>
      <c r="B402">
        <v>7735.1726821352431</v>
      </c>
      <c r="C402" s="2">
        <f t="shared" si="9"/>
        <v>7735.1726821352431</v>
      </c>
      <c r="D402" s="2">
        <f t="shared" si="10"/>
        <v>-243632.50769877047</v>
      </c>
      <c r="E402" s="2">
        <f t="shared" si="11"/>
        <v>259102.85306304097</v>
      </c>
    </row>
    <row r="403" spans="1:5" x14ac:dyDescent="0.2">
      <c r="A403" s="1">
        <v>47270</v>
      </c>
      <c r="B403">
        <v>26152.138463872401</v>
      </c>
      <c r="C403" s="2">
        <f t="shared" si="9"/>
        <v>26152.138463872401</v>
      </c>
      <c r="D403" s="2">
        <f t="shared" si="10"/>
        <v>-226623.47513454649</v>
      </c>
      <c r="E403" s="2">
        <f t="shared" si="11"/>
        <v>278927.75206229131</v>
      </c>
    </row>
    <row r="404" spans="1:5" x14ac:dyDescent="0.2">
      <c r="A404" s="1">
        <v>47300</v>
      </c>
      <c r="B404">
        <v>28803.386506033723</v>
      </c>
      <c r="C404" s="2">
        <f t="shared" si="9"/>
        <v>28803.386506033723</v>
      </c>
      <c r="D404" s="2">
        <f t="shared" si="10"/>
        <v>-225376.9888125569</v>
      </c>
      <c r="E404" s="2">
        <f t="shared" si="11"/>
        <v>282983.76182462432</v>
      </c>
    </row>
    <row r="405" spans="1:5" x14ac:dyDescent="0.2">
      <c r="A405" s="1">
        <v>47331</v>
      </c>
      <c r="B405">
        <v>13795.008757217034</v>
      </c>
      <c r="C405" s="2">
        <f t="shared" si="9"/>
        <v>13795.008757217034</v>
      </c>
      <c r="D405" s="2">
        <f t="shared" si="10"/>
        <v>-241787.01669152523</v>
      </c>
      <c r="E405" s="2">
        <f t="shared" si="11"/>
        <v>269377.03420595929</v>
      </c>
    </row>
    <row r="406" spans="1:5" x14ac:dyDescent="0.2">
      <c r="A406" s="1">
        <v>47362</v>
      </c>
      <c r="B406">
        <v>6464.6546436584595</v>
      </c>
      <c r="C406" s="2">
        <f t="shared" si="9"/>
        <v>6464.6546436584595</v>
      </c>
      <c r="D406" s="2">
        <f t="shared" si="10"/>
        <v>-250515.96783103366</v>
      </c>
      <c r="E406" s="2">
        <f t="shared" si="11"/>
        <v>263445.27711835055</v>
      </c>
    </row>
    <row r="407" spans="1:5" x14ac:dyDescent="0.2">
      <c r="A407" s="1">
        <v>47392</v>
      </c>
      <c r="B407">
        <v>14738.456172297854</v>
      </c>
      <c r="C407" s="2">
        <f t="shared" si="9"/>
        <v>14738.456172297854</v>
      </c>
      <c r="D407" s="2">
        <f t="shared" si="10"/>
        <v>-243637.76733399325</v>
      </c>
      <c r="E407" s="2">
        <f t="shared" si="11"/>
        <v>273114.67967858899</v>
      </c>
    </row>
    <row r="408" spans="1:5" x14ac:dyDescent="0.2">
      <c r="A408" s="1">
        <v>47423</v>
      </c>
      <c r="B408">
        <v>5007.7882386226065</v>
      </c>
      <c r="C408" s="2">
        <f t="shared" si="9"/>
        <v>5007.7882386226065</v>
      </c>
      <c r="D408" s="2">
        <f t="shared" si="10"/>
        <v>-254761.09608249215</v>
      </c>
      <c r="E408" s="2">
        <f t="shared" si="11"/>
        <v>264776.67255973734</v>
      </c>
    </row>
    <row r="409" spans="1:5" x14ac:dyDescent="0.2">
      <c r="A409" s="1">
        <v>47453</v>
      </c>
      <c r="B409">
        <v>9403.6064418625283</v>
      </c>
      <c r="C409" s="2">
        <f t="shared" si="9"/>
        <v>9403.6064418625283</v>
      </c>
      <c r="D409" s="2">
        <f t="shared" si="10"/>
        <v>-251755.05296453895</v>
      </c>
      <c r="E409" s="2">
        <f t="shared" si="11"/>
        <v>270562.26584826398</v>
      </c>
    </row>
    <row r="410" spans="1:5" x14ac:dyDescent="0.2">
      <c r="A410" s="1">
        <v>47484</v>
      </c>
      <c r="B410">
        <v>49603.944113476493</v>
      </c>
      <c r="C410" s="2">
        <f t="shared" si="9"/>
        <v>49603.944113476493</v>
      </c>
      <c r="D410" s="2">
        <f t="shared" si="10"/>
        <v>-212941.65788584563</v>
      </c>
      <c r="E410" s="2">
        <f t="shared" si="11"/>
        <v>312149.54611279862</v>
      </c>
    </row>
    <row r="411" spans="1:5" x14ac:dyDescent="0.2">
      <c r="A411" s="1">
        <v>47515</v>
      </c>
      <c r="B411">
        <v>32663.829867477449</v>
      </c>
      <c r="C411" s="2">
        <f t="shared" si="9"/>
        <v>32663.829867477449</v>
      </c>
      <c r="D411" s="2">
        <f t="shared" si="10"/>
        <v>-231265.93425818309</v>
      </c>
      <c r="E411" s="2">
        <f t="shared" si="11"/>
        <v>296593.593993138</v>
      </c>
    </row>
    <row r="412" spans="1:5" x14ac:dyDescent="0.2">
      <c r="A412" s="1">
        <v>47543</v>
      </c>
      <c r="B412">
        <v>18283.309662319094</v>
      </c>
      <c r="C412" s="2">
        <f t="shared" si="9"/>
        <v>18283.309662319094</v>
      </c>
      <c r="D412" s="2">
        <f t="shared" si="10"/>
        <v>-247027.88697466243</v>
      </c>
      <c r="E412" s="2">
        <f t="shared" si="11"/>
        <v>283594.50629930058</v>
      </c>
    </row>
    <row r="413" spans="1:5" x14ac:dyDescent="0.2">
      <c r="A413" s="1">
        <v>47574</v>
      </c>
      <c r="B413">
        <v>6297.4729034126558</v>
      </c>
      <c r="C413" s="2">
        <f t="shared" si="9"/>
        <v>6297.4729034126558</v>
      </c>
      <c r="D413" s="2">
        <f t="shared" si="10"/>
        <v>-260392.47634294425</v>
      </c>
      <c r="E413" s="2">
        <f t="shared" si="11"/>
        <v>272987.42214976955</v>
      </c>
    </row>
    <row r="414" spans="1:5" x14ac:dyDescent="0.2">
      <c r="A414" s="1">
        <v>47604</v>
      </c>
      <c r="B414">
        <v>5373.8099917057007</v>
      </c>
      <c r="C414" s="2">
        <f t="shared" si="9"/>
        <v>5373.8099917057007</v>
      </c>
      <c r="D414" s="2">
        <f t="shared" si="10"/>
        <v>-262692.26057101227</v>
      </c>
      <c r="E414" s="2">
        <f t="shared" si="11"/>
        <v>273439.88055442367</v>
      </c>
    </row>
    <row r="415" spans="1:5" x14ac:dyDescent="0.2">
      <c r="A415" s="1">
        <v>47635</v>
      </c>
      <c r="B415">
        <v>-1029.4654028696987</v>
      </c>
      <c r="C415" s="2">
        <f t="shared" si="9"/>
        <v>-1029.4654028696987</v>
      </c>
      <c r="D415" s="2">
        <f t="shared" si="10"/>
        <v>-270469.07352676673</v>
      </c>
      <c r="E415" s="2">
        <f t="shared" si="11"/>
        <v>268410.14272102737</v>
      </c>
    </row>
    <row r="416" spans="1:5" x14ac:dyDescent="0.2">
      <c r="A416" s="1">
        <v>47665</v>
      </c>
      <c r="B416">
        <v>-3496.0722164335766</v>
      </c>
      <c r="C416" s="2">
        <f t="shared" si="9"/>
        <v>-3496.0722164335766</v>
      </c>
      <c r="D416" s="2">
        <f t="shared" si="10"/>
        <v>-274306.68064485356</v>
      </c>
      <c r="E416" s="2">
        <f t="shared" si="11"/>
        <v>267314.53621198639</v>
      </c>
    </row>
    <row r="417" spans="1:5" x14ac:dyDescent="0.2">
      <c r="A417" s="1">
        <v>47696</v>
      </c>
      <c r="B417">
        <v>-2281.097112845142</v>
      </c>
      <c r="C417" s="2">
        <f t="shared" si="9"/>
        <v>-2281.097112845142</v>
      </c>
      <c r="D417" s="2">
        <f t="shared" si="10"/>
        <v>-274460.21407895011</v>
      </c>
      <c r="E417" s="2">
        <f t="shared" si="11"/>
        <v>269898.01985325979</v>
      </c>
    </row>
    <row r="418" spans="1:5" x14ac:dyDescent="0.2">
      <c r="A418" s="1">
        <v>47727</v>
      </c>
      <c r="B418">
        <v>-5852.6287582023615</v>
      </c>
      <c r="C418" s="2">
        <f t="shared" si="9"/>
        <v>-5852.6287582023615</v>
      </c>
      <c r="D418" s="2">
        <f t="shared" si="10"/>
        <v>-279397.8070057258</v>
      </c>
      <c r="E418" s="2">
        <f t="shared" si="11"/>
        <v>267692.54948932107</v>
      </c>
    </row>
    <row r="419" spans="1:5" x14ac:dyDescent="0.2">
      <c r="A419" s="1">
        <v>47757</v>
      </c>
      <c r="B419">
        <v>-533.03087945292827</v>
      </c>
      <c r="C419" s="2">
        <f t="shared" si="9"/>
        <v>-533.03087945292827</v>
      </c>
      <c r="D419" s="2">
        <f t="shared" si="10"/>
        <v>-275441.86671182542</v>
      </c>
      <c r="E419" s="2">
        <f t="shared" si="11"/>
        <v>274375.80495291954</v>
      </c>
    </row>
    <row r="420" spans="1:5" x14ac:dyDescent="0.2">
      <c r="A420" s="1">
        <v>47788</v>
      </c>
      <c r="B420">
        <v>-1375.4427659046705</v>
      </c>
      <c r="C420" s="2">
        <f t="shared" si="9"/>
        <v>-1375.4427659046705</v>
      </c>
      <c r="D420" s="2">
        <f t="shared" si="10"/>
        <v>-277645.57512271358</v>
      </c>
      <c r="E420" s="2">
        <f t="shared" si="11"/>
        <v>274894.68959090428</v>
      </c>
    </row>
    <row r="421" spans="1:5" x14ac:dyDescent="0.2">
      <c r="A421" s="1">
        <v>47818</v>
      </c>
      <c r="B421">
        <v>-6725.7702788307888</v>
      </c>
      <c r="C421" s="2">
        <f t="shared" si="9"/>
        <v>-6725.7702788307888</v>
      </c>
      <c r="D421" s="2">
        <f t="shared" si="10"/>
        <v>-284354.87983862055</v>
      </c>
      <c r="E421" s="2">
        <f t="shared" si="11"/>
        <v>270903.33928095899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E2B1-6005-40EE-B9D1-7B5D0666242E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6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1968000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2080000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2448000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3139000</v>
      </c>
      <c r="G5" t="s">
        <v>18</v>
      </c>
      <c r="H5" s="3">
        <f>_xlfn.FORECAST.ETS.STAT($B$2:$B$298,$A$2:$A$298,4,157,1)</f>
        <v>0.49806568318670263</v>
      </c>
    </row>
    <row r="6" spans="1:8" x14ac:dyDescent="0.2">
      <c r="A6" s="1">
        <v>35186</v>
      </c>
      <c r="B6" s="2">
        <v>2709000</v>
      </c>
      <c r="G6" t="s">
        <v>19</v>
      </c>
      <c r="H6" s="3">
        <f>_xlfn.FORECAST.ETS.STAT($B$2:$B$298,$A$2:$A$298,5,157,1)</f>
        <v>0.13780017511818118</v>
      </c>
    </row>
    <row r="7" spans="1:8" x14ac:dyDescent="0.2">
      <c r="A7" s="1">
        <v>35217</v>
      </c>
      <c r="B7" s="2">
        <v>1823000</v>
      </c>
      <c r="G7" t="s">
        <v>20</v>
      </c>
      <c r="H7" s="3">
        <f>_xlfn.FORECAST.ETS.STAT($B$2:$B$298,$A$2:$A$298,6,157,1)</f>
        <v>350372.97901531449</v>
      </c>
    </row>
    <row r="8" spans="1:8" x14ac:dyDescent="0.2">
      <c r="A8" s="1">
        <v>35247</v>
      </c>
      <c r="B8" s="2">
        <v>1447000</v>
      </c>
      <c r="G8" t="s">
        <v>21</v>
      </c>
      <c r="H8" s="3">
        <f>_xlfn.FORECAST.ETS.STAT($B$2:$B$298,$A$2:$A$298,7,157,1)</f>
        <v>458263.75507432019</v>
      </c>
    </row>
    <row r="9" spans="1:8" x14ac:dyDescent="0.2">
      <c r="A9" s="1">
        <v>35278</v>
      </c>
      <c r="B9" s="2">
        <v>1627000</v>
      </c>
    </row>
    <row r="10" spans="1:8" x14ac:dyDescent="0.2">
      <c r="A10" s="1">
        <v>35309</v>
      </c>
      <c r="B10" s="2">
        <v>2046000</v>
      </c>
    </row>
    <row r="11" spans="1:8" x14ac:dyDescent="0.2">
      <c r="A11" s="1">
        <v>35339</v>
      </c>
      <c r="B11" s="2">
        <v>2748000</v>
      </c>
    </row>
    <row r="12" spans="1:8" x14ac:dyDescent="0.2">
      <c r="A12" s="1">
        <v>35370</v>
      </c>
      <c r="B12" s="2">
        <v>2869000</v>
      </c>
    </row>
    <row r="13" spans="1:8" x14ac:dyDescent="0.2">
      <c r="A13" s="1">
        <v>35400</v>
      </c>
      <c r="B13" s="2">
        <v>2424000</v>
      </c>
    </row>
    <row r="14" spans="1:8" x14ac:dyDescent="0.2">
      <c r="A14" s="1">
        <v>35431</v>
      </c>
      <c r="B14" s="2">
        <v>1989000</v>
      </c>
    </row>
    <row r="15" spans="1:8" x14ac:dyDescent="0.2">
      <c r="A15" s="1">
        <v>35462</v>
      </c>
      <c r="B15" s="2">
        <v>2009000</v>
      </c>
    </row>
    <row r="16" spans="1:8" x14ac:dyDescent="0.2">
      <c r="A16" s="1">
        <v>35490</v>
      </c>
      <c r="B16" s="2">
        <v>2772000</v>
      </c>
    </row>
    <row r="17" spans="1:2" x14ac:dyDescent="0.2">
      <c r="A17" s="1">
        <v>35521</v>
      </c>
      <c r="B17" s="2">
        <v>3282000</v>
      </c>
    </row>
    <row r="18" spans="1:2" x14ac:dyDescent="0.2">
      <c r="A18" s="1">
        <v>35551</v>
      </c>
      <c r="B18" s="2">
        <v>3440000</v>
      </c>
    </row>
    <row r="19" spans="1:2" x14ac:dyDescent="0.2">
      <c r="A19" s="1">
        <v>35582</v>
      </c>
      <c r="B19" s="2">
        <v>1972000</v>
      </c>
    </row>
    <row r="20" spans="1:2" x14ac:dyDescent="0.2">
      <c r="A20" s="1">
        <v>35612</v>
      </c>
      <c r="B20" s="2">
        <v>1394000</v>
      </c>
    </row>
    <row r="21" spans="1:2" x14ac:dyDescent="0.2">
      <c r="A21" s="1">
        <v>35643</v>
      </c>
      <c r="B21" s="2">
        <v>1520000</v>
      </c>
    </row>
    <row r="22" spans="1:2" x14ac:dyDescent="0.2">
      <c r="A22" s="1">
        <v>35674</v>
      </c>
      <c r="B22" s="2">
        <v>2171000</v>
      </c>
    </row>
    <row r="23" spans="1:2" x14ac:dyDescent="0.2">
      <c r="A23" s="1">
        <v>35704</v>
      </c>
      <c r="B23" s="2">
        <v>3989000</v>
      </c>
    </row>
    <row r="24" spans="1:2" x14ac:dyDescent="0.2">
      <c r="A24" s="1">
        <v>35735</v>
      </c>
      <c r="B24" s="2">
        <v>3520000</v>
      </c>
    </row>
    <row r="25" spans="1:2" x14ac:dyDescent="0.2">
      <c r="A25" s="1">
        <v>35765</v>
      </c>
      <c r="B25" s="2">
        <v>2758000</v>
      </c>
    </row>
    <row r="26" spans="1:2" x14ac:dyDescent="0.2">
      <c r="A26" s="1">
        <v>35796</v>
      </c>
      <c r="B26" s="2">
        <v>2211000</v>
      </c>
    </row>
    <row r="27" spans="1:2" x14ac:dyDescent="0.2">
      <c r="A27" s="1">
        <v>35827</v>
      </c>
      <c r="B27" s="2">
        <v>2384000</v>
      </c>
    </row>
    <row r="28" spans="1:2" x14ac:dyDescent="0.2">
      <c r="A28" s="1">
        <v>35855</v>
      </c>
      <c r="B28" s="2">
        <v>3277000</v>
      </c>
    </row>
    <row r="29" spans="1:2" x14ac:dyDescent="0.2">
      <c r="A29" s="1">
        <v>35886</v>
      </c>
      <c r="B29" s="2">
        <v>3497000</v>
      </c>
    </row>
    <row r="30" spans="1:2" x14ac:dyDescent="0.2">
      <c r="A30" s="1">
        <v>35916</v>
      </c>
      <c r="B30" s="2">
        <v>3552000</v>
      </c>
    </row>
    <row r="31" spans="1:2" x14ac:dyDescent="0.2">
      <c r="A31" s="1">
        <v>35947</v>
      </c>
      <c r="B31" s="2">
        <v>2301000</v>
      </c>
    </row>
    <row r="32" spans="1:2" x14ac:dyDescent="0.2">
      <c r="A32" s="1">
        <v>35977</v>
      </c>
      <c r="B32" s="2">
        <v>1826000</v>
      </c>
    </row>
    <row r="33" spans="1:2" x14ac:dyDescent="0.2">
      <c r="A33" s="1">
        <v>36008</v>
      </c>
      <c r="B33" s="2">
        <v>2285000</v>
      </c>
    </row>
    <row r="34" spans="1:2" x14ac:dyDescent="0.2">
      <c r="A34" s="1">
        <v>36039</v>
      </c>
      <c r="B34" s="2">
        <v>3131000</v>
      </c>
    </row>
    <row r="35" spans="1:2" x14ac:dyDescent="0.2">
      <c r="A35" s="1">
        <v>36069</v>
      </c>
      <c r="B35" s="2">
        <v>4362000</v>
      </c>
    </row>
    <row r="36" spans="1:2" x14ac:dyDescent="0.2">
      <c r="A36" s="1">
        <v>36100</v>
      </c>
      <c r="B36" s="2">
        <v>3813000</v>
      </c>
    </row>
    <row r="37" spans="1:2" x14ac:dyDescent="0.2">
      <c r="A37" s="1">
        <v>36130</v>
      </c>
      <c r="B37" s="2">
        <v>3469000</v>
      </c>
    </row>
    <row r="38" spans="1:2" x14ac:dyDescent="0.2">
      <c r="A38" s="1">
        <v>36161</v>
      </c>
      <c r="B38" s="2">
        <v>2688000</v>
      </c>
    </row>
    <row r="39" spans="1:2" x14ac:dyDescent="0.2">
      <c r="A39" s="1">
        <v>36192</v>
      </c>
      <c r="B39" s="2">
        <v>2464000</v>
      </c>
    </row>
    <row r="40" spans="1:2" x14ac:dyDescent="0.2">
      <c r="A40" s="1">
        <v>36220</v>
      </c>
      <c r="B40" s="2">
        <v>2464000</v>
      </c>
    </row>
    <row r="41" spans="1:2" x14ac:dyDescent="0.2">
      <c r="A41" s="1">
        <v>36251</v>
      </c>
      <c r="B41" s="2">
        <v>4279000</v>
      </c>
    </row>
    <row r="42" spans="1:2" x14ac:dyDescent="0.2">
      <c r="A42" s="1">
        <v>36281</v>
      </c>
      <c r="B42" s="2">
        <v>4357000</v>
      </c>
    </row>
    <row r="43" spans="1:2" x14ac:dyDescent="0.2">
      <c r="A43" s="1">
        <v>36312</v>
      </c>
      <c r="B43" s="2">
        <v>2869000</v>
      </c>
    </row>
    <row r="44" spans="1:2" x14ac:dyDescent="0.2">
      <c r="A44" s="1">
        <v>36342</v>
      </c>
      <c r="B44" s="2">
        <v>2233000</v>
      </c>
    </row>
    <row r="45" spans="1:2" x14ac:dyDescent="0.2">
      <c r="A45" s="1">
        <v>36373</v>
      </c>
      <c r="B45" s="2">
        <v>2328000</v>
      </c>
    </row>
    <row r="46" spans="1:2" x14ac:dyDescent="0.2">
      <c r="A46" s="1">
        <v>36404</v>
      </c>
      <c r="B46" s="2">
        <v>3432000</v>
      </c>
    </row>
    <row r="47" spans="1:2" x14ac:dyDescent="0.2">
      <c r="A47" s="1">
        <v>36434</v>
      </c>
      <c r="B47" s="2">
        <v>4295000</v>
      </c>
    </row>
    <row r="48" spans="1:2" x14ac:dyDescent="0.2">
      <c r="A48" s="1">
        <v>36465</v>
      </c>
      <c r="B48" s="2">
        <v>4581000</v>
      </c>
    </row>
    <row r="49" spans="1:2" x14ac:dyDescent="0.2">
      <c r="A49" s="1">
        <v>36495</v>
      </c>
      <c r="B49" s="2">
        <v>3546000</v>
      </c>
    </row>
    <row r="50" spans="1:2" x14ac:dyDescent="0.2">
      <c r="A50" s="1">
        <v>36526</v>
      </c>
      <c r="B50" s="2">
        <v>3290000</v>
      </c>
    </row>
    <row r="51" spans="1:2" x14ac:dyDescent="0.2">
      <c r="A51" s="1">
        <v>36557</v>
      </c>
      <c r="B51" s="2">
        <v>3057000</v>
      </c>
    </row>
    <row r="52" spans="1:2" x14ac:dyDescent="0.2">
      <c r="A52" s="1">
        <v>36586</v>
      </c>
      <c r="B52" s="2">
        <v>4322000</v>
      </c>
    </row>
    <row r="53" spans="1:2" x14ac:dyDescent="0.2">
      <c r="A53" s="1">
        <v>36617</v>
      </c>
      <c r="B53" s="2">
        <v>5122000</v>
      </c>
    </row>
    <row r="54" spans="1:2" x14ac:dyDescent="0.2">
      <c r="A54" s="1">
        <v>36647</v>
      </c>
      <c r="B54" s="2">
        <v>4843000</v>
      </c>
    </row>
    <row r="55" spans="1:2" x14ac:dyDescent="0.2">
      <c r="A55" s="1">
        <v>36678</v>
      </c>
      <c r="B55" s="2">
        <v>3237000</v>
      </c>
    </row>
    <row r="56" spans="1:2" x14ac:dyDescent="0.2">
      <c r="A56" s="1">
        <v>36708</v>
      </c>
      <c r="B56" s="2">
        <v>2424000</v>
      </c>
    </row>
    <row r="57" spans="1:2" x14ac:dyDescent="0.2">
      <c r="A57" s="1">
        <v>36739</v>
      </c>
      <c r="B57" s="2">
        <v>2545000</v>
      </c>
    </row>
    <row r="58" spans="1:2" x14ac:dyDescent="0.2">
      <c r="A58" s="1">
        <v>36770</v>
      </c>
      <c r="B58" s="2">
        <v>3573000</v>
      </c>
    </row>
    <row r="59" spans="1:2" x14ac:dyDescent="0.2">
      <c r="A59" s="1">
        <v>36800</v>
      </c>
      <c r="B59" s="2">
        <v>4572000</v>
      </c>
    </row>
    <row r="60" spans="1:2" x14ac:dyDescent="0.2">
      <c r="A60" s="1">
        <v>36831</v>
      </c>
      <c r="B60" s="2">
        <v>4511000</v>
      </c>
    </row>
    <row r="61" spans="1:2" x14ac:dyDescent="0.2">
      <c r="A61" s="1">
        <v>36861</v>
      </c>
      <c r="B61" s="2">
        <v>3540000</v>
      </c>
    </row>
    <row r="62" spans="1:2" x14ac:dyDescent="0.2">
      <c r="A62" s="1">
        <v>36892</v>
      </c>
      <c r="B62" s="2">
        <v>2719000</v>
      </c>
    </row>
    <row r="63" spans="1:2" x14ac:dyDescent="0.2">
      <c r="A63" s="1">
        <v>36923</v>
      </c>
      <c r="B63" s="2">
        <v>2965000</v>
      </c>
    </row>
    <row r="64" spans="1:2" x14ac:dyDescent="0.2">
      <c r="A64" s="1">
        <v>36951</v>
      </c>
      <c r="B64" s="2">
        <v>3647000</v>
      </c>
    </row>
    <row r="65" spans="1:2" x14ac:dyDescent="0.2">
      <c r="A65" s="1">
        <v>36982</v>
      </c>
      <c r="B65" s="2">
        <v>5376000</v>
      </c>
    </row>
    <row r="66" spans="1:2" x14ac:dyDescent="0.2">
      <c r="A66" s="1">
        <v>37012</v>
      </c>
      <c r="B66" s="2">
        <v>4032000</v>
      </c>
    </row>
    <row r="67" spans="1:2" x14ac:dyDescent="0.2">
      <c r="A67" s="1">
        <v>37043</v>
      </c>
      <c r="B67" s="2">
        <v>3064000</v>
      </c>
    </row>
    <row r="68" spans="1:2" x14ac:dyDescent="0.2">
      <c r="A68" s="1">
        <v>37073</v>
      </c>
      <c r="B68" s="2">
        <v>2186000</v>
      </c>
    </row>
    <row r="69" spans="1:2" x14ac:dyDescent="0.2">
      <c r="A69" s="1">
        <v>37104</v>
      </c>
      <c r="B69" s="2">
        <v>2346000</v>
      </c>
    </row>
    <row r="70" spans="1:2" x14ac:dyDescent="0.2">
      <c r="A70" s="1">
        <v>37135</v>
      </c>
      <c r="B70" s="2">
        <v>3158000</v>
      </c>
    </row>
    <row r="71" spans="1:2" x14ac:dyDescent="0.2">
      <c r="A71" s="1">
        <v>37165</v>
      </c>
      <c r="B71" s="2">
        <v>5673000</v>
      </c>
    </row>
    <row r="72" spans="1:2" x14ac:dyDescent="0.2">
      <c r="A72" s="1">
        <v>37196</v>
      </c>
      <c r="B72" s="2">
        <v>5477000</v>
      </c>
    </row>
    <row r="73" spans="1:2" x14ac:dyDescent="0.2">
      <c r="A73" s="1">
        <v>37226</v>
      </c>
      <c r="B73" s="2">
        <v>3938000</v>
      </c>
    </row>
    <row r="74" spans="1:2" x14ac:dyDescent="0.2">
      <c r="A74" s="1">
        <v>37257</v>
      </c>
      <c r="B74" s="2">
        <v>3178000</v>
      </c>
    </row>
    <row r="75" spans="1:2" x14ac:dyDescent="0.2">
      <c r="A75" s="1">
        <v>37288</v>
      </c>
      <c r="B75" s="2">
        <v>3443000</v>
      </c>
    </row>
    <row r="76" spans="1:2" x14ac:dyDescent="0.2">
      <c r="A76" s="1">
        <v>37316</v>
      </c>
      <c r="B76" s="2">
        <v>4150000</v>
      </c>
    </row>
    <row r="77" spans="1:2" x14ac:dyDescent="0.2">
      <c r="A77" s="1">
        <v>37347</v>
      </c>
      <c r="B77" s="2">
        <v>5274000</v>
      </c>
    </row>
    <row r="78" spans="1:2" x14ac:dyDescent="0.2">
      <c r="A78" s="1">
        <v>37377</v>
      </c>
      <c r="B78" s="2">
        <v>4152000</v>
      </c>
    </row>
    <row r="79" spans="1:2" x14ac:dyDescent="0.2">
      <c r="A79" s="1">
        <v>37408</v>
      </c>
      <c r="B79" s="2">
        <v>2823000</v>
      </c>
    </row>
    <row r="80" spans="1:2" x14ac:dyDescent="0.2">
      <c r="A80" s="1">
        <v>37438</v>
      </c>
      <c r="B80" s="2">
        <v>2450000</v>
      </c>
    </row>
    <row r="81" spans="1:2" x14ac:dyDescent="0.2">
      <c r="A81" s="1">
        <v>37469</v>
      </c>
      <c r="B81" s="2">
        <v>2730000</v>
      </c>
    </row>
    <row r="82" spans="1:2" x14ac:dyDescent="0.2">
      <c r="A82" s="1">
        <v>37500</v>
      </c>
      <c r="B82" s="2">
        <v>3435000</v>
      </c>
    </row>
    <row r="83" spans="1:2" x14ac:dyDescent="0.2">
      <c r="A83" s="1">
        <v>37530</v>
      </c>
      <c r="B83" s="2">
        <v>5555000</v>
      </c>
    </row>
    <row r="84" spans="1:2" x14ac:dyDescent="0.2">
      <c r="A84" s="1">
        <v>37561</v>
      </c>
      <c r="B84" s="2">
        <v>4391000</v>
      </c>
    </row>
    <row r="85" spans="1:2" x14ac:dyDescent="0.2">
      <c r="A85" s="1">
        <v>37591</v>
      </c>
      <c r="B85" s="2">
        <v>3869000</v>
      </c>
    </row>
    <row r="86" spans="1:2" x14ac:dyDescent="0.2">
      <c r="A86" s="1">
        <v>37622</v>
      </c>
      <c r="B86" s="2">
        <v>2731000</v>
      </c>
    </row>
    <row r="87" spans="1:2" x14ac:dyDescent="0.2">
      <c r="A87" s="1">
        <v>37653</v>
      </c>
      <c r="B87" s="2">
        <v>2939000</v>
      </c>
    </row>
    <row r="88" spans="1:2" x14ac:dyDescent="0.2">
      <c r="A88" s="1">
        <v>37681</v>
      </c>
      <c r="B88" s="2">
        <v>3577000</v>
      </c>
    </row>
    <row r="89" spans="1:2" x14ac:dyDescent="0.2">
      <c r="A89" s="1">
        <v>37712</v>
      </c>
      <c r="B89" s="2">
        <v>4443000</v>
      </c>
    </row>
    <row r="90" spans="1:2" x14ac:dyDescent="0.2">
      <c r="A90" s="1">
        <v>37742</v>
      </c>
      <c r="B90" s="2">
        <v>4532000</v>
      </c>
    </row>
    <row r="91" spans="1:2" x14ac:dyDescent="0.2">
      <c r="A91" s="1">
        <v>37773</v>
      </c>
      <c r="B91" s="2">
        <v>3033000</v>
      </c>
    </row>
    <row r="92" spans="1:2" x14ac:dyDescent="0.2">
      <c r="A92" s="1">
        <v>37803</v>
      </c>
      <c r="B92" s="2">
        <v>2010000</v>
      </c>
    </row>
    <row r="93" spans="1:2" x14ac:dyDescent="0.2">
      <c r="A93" s="1">
        <v>37834</v>
      </c>
      <c r="B93" s="2">
        <v>2405000</v>
      </c>
    </row>
    <row r="94" spans="1:2" x14ac:dyDescent="0.2">
      <c r="A94" s="1">
        <v>37865</v>
      </c>
      <c r="B94" s="2">
        <v>2847000</v>
      </c>
    </row>
    <row r="95" spans="1:2" x14ac:dyDescent="0.2">
      <c r="A95" s="1">
        <v>37895</v>
      </c>
      <c r="B95" s="2">
        <v>3929000</v>
      </c>
    </row>
    <row r="96" spans="1:2" x14ac:dyDescent="0.2">
      <c r="A96" s="1">
        <v>37926</v>
      </c>
      <c r="B96" s="2">
        <v>4556000</v>
      </c>
    </row>
    <row r="97" spans="1:2" x14ac:dyDescent="0.2">
      <c r="A97" s="1">
        <v>37956</v>
      </c>
      <c r="B97" s="2">
        <v>3425000</v>
      </c>
    </row>
    <row r="98" spans="1:2" x14ac:dyDescent="0.2">
      <c r="A98" s="1">
        <v>37987</v>
      </c>
      <c r="B98" s="2">
        <v>2991000</v>
      </c>
    </row>
    <row r="99" spans="1:2" x14ac:dyDescent="0.2">
      <c r="A99" s="1">
        <v>38018</v>
      </c>
      <c r="B99" s="2">
        <v>2575000</v>
      </c>
    </row>
    <row r="100" spans="1:2" x14ac:dyDescent="0.2">
      <c r="A100" s="1">
        <v>38047</v>
      </c>
      <c r="B100" s="2">
        <v>3490000</v>
      </c>
    </row>
    <row r="101" spans="1:2" x14ac:dyDescent="0.2">
      <c r="A101" s="1">
        <v>38078</v>
      </c>
      <c r="B101" s="2">
        <v>3529000</v>
      </c>
    </row>
    <row r="102" spans="1:2" x14ac:dyDescent="0.2">
      <c r="A102" s="1">
        <v>38108</v>
      </c>
      <c r="B102" s="2">
        <v>3409000</v>
      </c>
    </row>
    <row r="103" spans="1:2" x14ac:dyDescent="0.2">
      <c r="A103" s="1">
        <v>38139</v>
      </c>
      <c r="B103" s="2">
        <v>2572000</v>
      </c>
    </row>
    <row r="104" spans="1:2" x14ac:dyDescent="0.2">
      <c r="A104" s="1">
        <v>38169</v>
      </c>
      <c r="B104" s="2">
        <v>1825000</v>
      </c>
    </row>
    <row r="105" spans="1:2" x14ac:dyDescent="0.2">
      <c r="A105" s="1">
        <v>38200</v>
      </c>
      <c r="B105" s="2">
        <v>1892000</v>
      </c>
    </row>
    <row r="106" spans="1:2" x14ac:dyDescent="0.2">
      <c r="A106" s="1">
        <v>38231</v>
      </c>
      <c r="B106" s="2">
        <v>2544000</v>
      </c>
    </row>
    <row r="107" spans="1:2" x14ac:dyDescent="0.2">
      <c r="A107" s="1">
        <v>38261</v>
      </c>
      <c r="B107" s="2">
        <v>3252000</v>
      </c>
    </row>
    <row r="108" spans="1:2" x14ac:dyDescent="0.2">
      <c r="A108" s="1">
        <v>38292</v>
      </c>
      <c r="B108" s="2">
        <v>3589000</v>
      </c>
    </row>
    <row r="109" spans="1:2" x14ac:dyDescent="0.2">
      <c r="A109" s="1">
        <v>38322</v>
      </c>
      <c r="B109" s="2">
        <v>3110000</v>
      </c>
    </row>
    <row r="110" spans="1:2" x14ac:dyDescent="0.2">
      <c r="A110" s="1">
        <v>38353</v>
      </c>
      <c r="B110" s="2">
        <v>2706000</v>
      </c>
    </row>
    <row r="111" spans="1:2" x14ac:dyDescent="0.2">
      <c r="A111" s="1">
        <v>38384</v>
      </c>
      <c r="B111" s="2">
        <v>2293000</v>
      </c>
    </row>
    <row r="112" spans="1:2" x14ac:dyDescent="0.2">
      <c r="A112" s="1">
        <v>38412</v>
      </c>
      <c r="B112" s="2">
        <v>2987000</v>
      </c>
    </row>
    <row r="113" spans="1:2" x14ac:dyDescent="0.2">
      <c r="A113" s="1">
        <v>38443</v>
      </c>
      <c r="B113" s="2">
        <v>3316000</v>
      </c>
    </row>
    <row r="114" spans="1:2" x14ac:dyDescent="0.2">
      <c r="A114" s="1">
        <v>38473</v>
      </c>
      <c r="B114" s="2">
        <v>3723000</v>
      </c>
    </row>
    <row r="115" spans="1:2" x14ac:dyDescent="0.2">
      <c r="A115" s="1">
        <v>38504</v>
      </c>
      <c r="B115" s="2">
        <v>2302000</v>
      </c>
    </row>
    <row r="116" spans="1:2" x14ac:dyDescent="0.2">
      <c r="A116" s="1">
        <v>38534</v>
      </c>
      <c r="B116" s="2">
        <v>1875000</v>
      </c>
    </row>
    <row r="117" spans="1:2" x14ac:dyDescent="0.2">
      <c r="A117" s="1">
        <v>38565</v>
      </c>
      <c r="B117" s="2">
        <v>1894000</v>
      </c>
    </row>
    <row r="118" spans="1:2" x14ac:dyDescent="0.2">
      <c r="A118" s="1">
        <v>38596</v>
      </c>
      <c r="B118" s="2">
        <v>2490000</v>
      </c>
    </row>
    <row r="119" spans="1:2" x14ac:dyDescent="0.2">
      <c r="A119" s="1">
        <v>38626</v>
      </c>
      <c r="B119" s="2">
        <v>3315000</v>
      </c>
    </row>
    <row r="120" spans="1:2" x14ac:dyDescent="0.2">
      <c r="A120" s="1">
        <v>38657</v>
      </c>
      <c r="B120" s="2">
        <v>3394000</v>
      </c>
    </row>
    <row r="121" spans="1:2" x14ac:dyDescent="0.2">
      <c r="A121" s="1">
        <v>38687</v>
      </c>
      <c r="B121" s="2">
        <v>3006000</v>
      </c>
    </row>
    <row r="122" spans="1:2" x14ac:dyDescent="0.2">
      <c r="A122" s="1">
        <v>38718</v>
      </c>
      <c r="B122" s="2">
        <v>2314000</v>
      </c>
    </row>
    <row r="123" spans="1:2" x14ac:dyDescent="0.2">
      <c r="A123" s="1">
        <v>38749</v>
      </c>
      <c r="B123" s="2">
        <v>2028000</v>
      </c>
    </row>
    <row r="124" spans="1:2" x14ac:dyDescent="0.2">
      <c r="A124" s="1">
        <v>38777</v>
      </c>
      <c r="B124" s="2">
        <v>2697000</v>
      </c>
    </row>
    <row r="125" spans="1:2" x14ac:dyDescent="0.2">
      <c r="A125" s="1">
        <v>38808</v>
      </c>
      <c r="B125" s="2">
        <v>2906000</v>
      </c>
    </row>
    <row r="126" spans="1:2" x14ac:dyDescent="0.2">
      <c r="A126" s="1">
        <v>38838</v>
      </c>
      <c r="B126" s="2">
        <v>2739000</v>
      </c>
    </row>
    <row r="127" spans="1:2" x14ac:dyDescent="0.2">
      <c r="A127" s="1">
        <v>38869</v>
      </c>
      <c r="B127" s="2">
        <v>2190000</v>
      </c>
    </row>
    <row r="128" spans="1:2" x14ac:dyDescent="0.2">
      <c r="A128" s="1">
        <v>38899</v>
      </c>
      <c r="B128" s="2">
        <v>1454000</v>
      </c>
    </row>
    <row r="129" spans="1:2" x14ac:dyDescent="0.2">
      <c r="A129" s="1">
        <v>38930</v>
      </c>
      <c r="B129" s="2">
        <v>1660000</v>
      </c>
    </row>
    <row r="130" spans="1:2" x14ac:dyDescent="0.2">
      <c r="A130" s="1">
        <v>38961</v>
      </c>
      <c r="B130" s="2">
        <v>2367000</v>
      </c>
    </row>
    <row r="131" spans="1:2" x14ac:dyDescent="0.2">
      <c r="A131" s="1">
        <v>38991</v>
      </c>
      <c r="B131" s="2">
        <v>3477000</v>
      </c>
    </row>
    <row r="132" spans="1:2" x14ac:dyDescent="0.2">
      <c r="A132" s="1">
        <v>39022</v>
      </c>
      <c r="B132" s="2">
        <v>3204000</v>
      </c>
    </row>
    <row r="133" spans="1:2" x14ac:dyDescent="0.2">
      <c r="A133" s="1">
        <v>39052</v>
      </c>
      <c r="B133" s="2">
        <v>2611000</v>
      </c>
    </row>
    <row r="134" spans="1:2" x14ac:dyDescent="0.2">
      <c r="A134" s="1">
        <v>39083</v>
      </c>
      <c r="B134" s="2">
        <v>2211000</v>
      </c>
    </row>
    <row r="135" spans="1:2" x14ac:dyDescent="0.2">
      <c r="A135" s="1">
        <v>39114</v>
      </c>
      <c r="B135" s="2">
        <v>2205000</v>
      </c>
    </row>
    <row r="136" spans="1:2" x14ac:dyDescent="0.2">
      <c r="A136" s="1">
        <v>39142</v>
      </c>
      <c r="B136" s="2">
        <v>2736000</v>
      </c>
    </row>
    <row r="137" spans="1:2" x14ac:dyDescent="0.2">
      <c r="A137" s="1">
        <v>39173</v>
      </c>
      <c r="B137" s="2">
        <v>3723000</v>
      </c>
    </row>
    <row r="138" spans="1:2" x14ac:dyDescent="0.2">
      <c r="A138" s="1">
        <v>39203</v>
      </c>
      <c r="B138" s="2">
        <v>2896000</v>
      </c>
    </row>
    <row r="139" spans="1:2" x14ac:dyDescent="0.2">
      <c r="A139" s="1">
        <v>39234</v>
      </c>
      <c r="B139" s="2">
        <v>2002000</v>
      </c>
    </row>
    <row r="140" spans="1:2" x14ac:dyDescent="0.2">
      <c r="A140" s="1">
        <v>39264</v>
      </c>
      <c r="B140" s="2">
        <v>1400000</v>
      </c>
    </row>
    <row r="141" spans="1:2" x14ac:dyDescent="0.2">
      <c r="A141" s="1">
        <v>39295</v>
      </c>
      <c r="B141" s="2">
        <v>1630000</v>
      </c>
    </row>
    <row r="142" spans="1:2" x14ac:dyDescent="0.2">
      <c r="A142" s="1">
        <v>39326</v>
      </c>
      <c r="B142" s="2">
        <v>2123000</v>
      </c>
    </row>
    <row r="143" spans="1:2" x14ac:dyDescent="0.2">
      <c r="A143" s="1">
        <v>39356</v>
      </c>
      <c r="B143" s="2">
        <v>2803000</v>
      </c>
    </row>
    <row r="144" spans="1:2" x14ac:dyDescent="0.2">
      <c r="A144" s="1">
        <v>39387</v>
      </c>
      <c r="B144" s="2">
        <v>2933000</v>
      </c>
    </row>
    <row r="145" spans="1:2" x14ac:dyDescent="0.2">
      <c r="A145" s="1">
        <v>39417</v>
      </c>
      <c r="B145" s="2">
        <v>2384000</v>
      </c>
    </row>
    <row r="146" spans="1:2" x14ac:dyDescent="0.2">
      <c r="A146" s="1">
        <v>39448</v>
      </c>
      <c r="B146" s="2">
        <v>1957000</v>
      </c>
    </row>
    <row r="147" spans="1:2" x14ac:dyDescent="0.2">
      <c r="A147" s="1">
        <v>39479</v>
      </c>
      <c r="B147" s="2">
        <v>2298000</v>
      </c>
    </row>
    <row r="148" spans="1:2" x14ac:dyDescent="0.2">
      <c r="A148" s="1">
        <v>39508</v>
      </c>
      <c r="B148" s="2">
        <v>2924000</v>
      </c>
    </row>
    <row r="149" spans="1:2" x14ac:dyDescent="0.2">
      <c r="A149" s="1">
        <v>39539</v>
      </c>
      <c r="B149" s="2">
        <v>2963000</v>
      </c>
    </row>
    <row r="150" spans="1:2" x14ac:dyDescent="0.2">
      <c r="A150" s="1">
        <v>39569</v>
      </c>
      <c r="B150" s="2">
        <v>1914000</v>
      </c>
    </row>
    <row r="151" spans="1:2" x14ac:dyDescent="0.2">
      <c r="A151" s="1">
        <v>39600</v>
      </c>
      <c r="B151" s="2">
        <v>2795000</v>
      </c>
    </row>
    <row r="152" spans="1:2" x14ac:dyDescent="0.2">
      <c r="A152" s="1">
        <v>39630</v>
      </c>
      <c r="B152" s="2">
        <v>1332000</v>
      </c>
    </row>
    <row r="153" spans="1:2" x14ac:dyDescent="0.2">
      <c r="A153" s="1">
        <v>39661</v>
      </c>
      <c r="B153" s="2">
        <v>1341000</v>
      </c>
    </row>
    <row r="154" spans="1:2" x14ac:dyDescent="0.2">
      <c r="A154" s="1">
        <v>39692</v>
      </c>
      <c r="B154" s="2">
        <v>1858000</v>
      </c>
    </row>
    <row r="155" spans="1:2" x14ac:dyDescent="0.2">
      <c r="A155" s="1">
        <v>39722</v>
      </c>
      <c r="B155" s="2">
        <v>2860000</v>
      </c>
    </row>
    <row r="156" spans="1:2" x14ac:dyDescent="0.2">
      <c r="A156" s="1">
        <v>39753</v>
      </c>
      <c r="B156" s="2">
        <v>2788000</v>
      </c>
    </row>
    <row r="157" spans="1:2" x14ac:dyDescent="0.2">
      <c r="A157" s="1">
        <v>39783</v>
      </c>
      <c r="B157" s="2">
        <v>2132000</v>
      </c>
    </row>
    <row r="158" spans="1:2" x14ac:dyDescent="0.2">
      <c r="A158" s="1">
        <v>39814</v>
      </c>
      <c r="B158" s="2">
        <v>1989000</v>
      </c>
    </row>
    <row r="159" spans="1:2" x14ac:dyDescent="0.2">
      <c r="A159" s="1">
        <v>39845</v>
      </c>
      <c r="B159" s="2">
        <v>1891000</v>
      </c>
    </row>
    <row r="160" spans="1:2" x14ac:dyDescent="0.2">
      <c r="A160" s="1">
        <v>39873</v>
      </c>
      <c r="B160" s="2">
        <v>2300000</v>
      </c>
    </row>
    <row r="161" spans="1:2" x14ac:dyDescent="0.2">
      <c r="A161" s="1">
        <v>39904</v>
      </c>
      <c r="B161" s="2">
        <v>2848000</v>
      </c>
    </row>
    <row r="162" spans="1:2" x14ac:dyDescent="0.2">
      <c r="A162" s="1">
        <v>39934</v>
      </c>
      <c r="B162" s="2">
        <v>2581000</v>
      </c>
    </row>
    <row r="163" spans="1:2" x14ac:dyDescent="0.2">
      <c r="A163" s="1">
        <v>39965</v>
      </c>
      <c r="B163" s="2">
        <v>1762000</v>
      </c>
    </row>
    <row r="164" spans="1:2" x14ac:dyDescent="0.2">
      <c r="A164" s="1">
        <v>39995</v>
      </c>
      <c r="B164" s="2">
        <v>1323000</v>
      </c>
    </row>
    <row r="165" spans="1:2" x14ac:dyDescent="0.2">
      <c r="A165" s="1">
        <v>40026</v>
      </c>
      <c r="B165" s="2">
        <v>1341000</v>
      </c>
    </row>
    <row r="166" spans="1:2" x14ac:dyDescent="0.2">
      <c r="A166" s="1">
        <v>40057</v>
      </c>
      <c r="B166" s="2">
        <v>1869000</v>
      </c>
    </row>
    <row r="167" spans="1:2" x14ac:dyDescent="0.2">
      <c r="A167" s="1">
        <v>40087</v>
      </c>
      <c r="B167" s="2">
        <v>2615000</v>
      </c>
    </row>
    <row r="168" spans="1:2" x14ac:dyDescent="0.2">
      <c r="A168" s="1">
        <v>40118</v>
      </c>
      <c r="B168" s="2">
        <v>2884000</v>
      </c>
    </row>
    <row r="169" spans="1:2" x14ac:dyDescent="0.2">
      <c r="A169" s="1">
        <v>40148</v>
      </c>
      <c r="B169" s="2">
        <v>2246000</v>
      </c>
    </row>
    <row r="170" spans="1:2" x14ac:dyDescent="0.2">
      <c r="A170" s="1">
        <v>40179</v>
      </c>
      <c r="B170" s="2">
        <v>2004000</v>
      </c>
    </row>
    <row r="171" spans="1:2" x14ac:dyDescent="0.2">
      <c r="A171" s="1">
        <v>40210</v>
      </c>
      <c r="B171" s="2">
        <v>7165000</v>
      </c>
    </row>
    <row r="172" spans="1:2" x14ac:dyDescent="0.2">
      <c r="A172" s="1">
        <v>40238</v>
      </c>
      <c r="B172" s="2">
        <v>7165000</v>
      </c>
    </row>
    <row r="173" spans="1:2" x14ac:dyDescent="0.2">
      <c r="A173" s="1">
        <v>40269</v>
      </c>
      <c r="B173" s="2">
        <v>3153000</v>
      </c>
    </row>
    <row r="174" spans="1:2" x14ac:dyDescent="0.2">
      <c r="A174" s="1">
        <v>40299</v>
      </c>
      <c r="B174" s="2">
        <v>1835000</v>
      </c>
    </row>
    <row r="175" spans="1:2" x14ac:dyDescent="0.2">
      <c r="A175" s="1">
        <v>40330</v>
      </c>
      <c r="B175" s="2">
        <v>781400</v>
      </c>
    </row>
    <row r="176" spans="1:2" x14ac:dyDescent="0.2">
      <c r="A176" s="1">
        <v>40360</v>
      </c>
      <c r="B176" s="2">
        <v>556900</v>
      </c>
    </row>
    <row r="177" spans="1:2" x14ac:dyDescent="0.2">
      <c r="A177" s="1">
        <v>40391</v>
      </c>
      <c r="B177" s="2">
        <v>788000</v>
      </c>
    </row>
    <row r="178" spans="1:2" x14ac:dyDescent="0.2">
      <c r="A178" s="1">
        <v>40422</v>
      </c>
      <c r="B178" s="2">
        <v>1750000</v>
      </c>
    </row>
    <row r="179" spans="1:2" x14ac:dyDescent="0.2">
      <c r="A179" s="1">
        <v>40452</v>
      </c>
      <c r="B179" s="2">
        <v>4890000</v>
      </c>
    </row>
    <row r="180" spans="1:2" x14ac:dyDescent="0.2">
      <c r="A180" s="1">
        <v>40483</v>
      </c>
      <c r="B180" s="2">
        <v>9613000</v>
      </c>
    </row>
    <row r="181" spans="1:2" x14ac:dyDescent="0.2">
      <c r="A181" s="1">
        <v>40513</v>
      </c>
      <c r="B181" s="2">
        <v>12140000</v>
      </c>
    </row>
    <row r="182" spans="1:2" x14ac:dyDescent="0.2">
      <c r="A182" s="1">
        <v>40544</v>
      </c>
      <c r="B182" s="2">
        <v>10300000</v>
      </c>
    </row>
    <row r="183" spans="1:2" x14ac:dyDescent="0.2">
      <c r="A183" s="1">
        <v>40575</v>
      </c>
      <c r="B183" s="2">
        <v>2396000</v>
      </c>
    </row>
    <row r="184" spans="1:2" x14ac:dyDescent="0.2">
      <c r="A184" s="1">
        <v>40603</v>
      </c>
      <c r="B184" s="2">
        <v>2211000</v>
      </c>
    </row>
    <row r="185" spans="1:2" x14ac:dyDescent="0.2">
      <c r="A185" s="1">
        <v>40634</v>
      </c>
      <c r="B185" s="2">
        <v>4240000</v>
      </c>
    </row>
    <row r="186" spans="1:2" x14ac:dyDescent="0.2">
      <c r="A186" s="1">
        <v>40664</v>
      </c>
      <c r="B186" s="2">
        <v>3970000</v>
      </c>
    </row>
    <row r="187" spans="1:2" x14ac:dyDescent="0.2">
      <c r="A187" s="1">
        <v>40695</v>
      </c>
      <c r="B187" s="2">
        <v>2599000</v>
      </c>
    </row>
    <row r="188" spans="1:2" x14ac:dyDescent="0.2">
      <c r="A188" s="1">
        <v>40725</v>
      </c>
      <c r="B188" s="2">
        <v>1965000</v>
      </c>
    </row>
    <row r="189" spans="1:2" x14ac:dyDescent="0.2">
      <c r="A189" s="1">
        <v>40756</v>
      </c>
      <c r="B189" s="2">
        <v>1895000</v>
      </c>
    </row>
    <row r="190" spans="1:2" x14ac:dyDescent="0.2">
      <c r="A190" s="1">
        <v>40787</v>
      </c>
      <c r="B190" s="2">
        <v>2615000</v>
      </c>
    </row>
    <row r="191" spans="1:2" x14ac:dyDescent="0.2">
      <c r="A191" s="1">
        <v>40817</v>
      </c>
      <c r="B191" s="2">
        <v>4465000</v>
      </c>
    </row>
    <row r="192" spans="1:2" x14ac:dyDescent="0.2">
      <c r="A192" s="1">
        <v>40848</v>
      </c>
      <c r="B192" s="2">
        <v>4885000</v>
      </c>
    </row>
    <row r="193" spans="1:2" x14ac:dyDescent="0.2">
      <c r="A193" s="1">
        <v>40878</v>
      </c>
      <c r="B193" s="2">
        <v>3586000</v>
      </c>
    </row>
    <row r="194" spans="1:2" x14ac:dyDescent="0.2">
      <c r="A194" s="1">
        <v>40909</v>
      </c>
      <c r="B194" s="2">
        <v>2542000</v>
      </c>
    </row>
    <row r="195" spans="1:2" x14ac:dyDescent="0.2">
      <c r="A195" s="1">
        <v>40940</v>
      </c>
      <c r="B195" s="2">
        <v>2733000</v>
      </c>
    </row>
    <row r="196" spans="1:2" x14ac:dyDescent="0.2">
      <c r="A196" s="1">
        <v>40969</v>
      </c>
      <c r="B196" s="2">
        <v>3661000</v>
      </c>
    </row>
    <row r="197" spans="1:2" x14ac:dyDescent="0.2">
      <c r="A197" s="1">
        <v>41000</v>
      </c>
      <c r="B197" s="2">
        <v>4036000</v>
      </c>
    </row>
    <row r="198" spans="1:2" x14ac:dyDescent="0.2">
      <c r="A198" s="1">
        <v>41030</v>
      </c>
      <c r="B198" s="2">
        <v>3567000</v>
      </c>
    </row>
    <row r="199" spans="1:2" x14ac:dyDescent="0.2">
      <c r="A199" s="1">
        <v>41061</v>
      </c>
      <c r="B199" s="2">
        <v>2732000</v>
      </c>
    </row>
    <row r="200" spans="1:2" x14ac:dyDescent="0.2">
      <c r="A200" s="1">
        <v>41091</v>
      </c>
      <c r="B200" s="2">
        <v>2337000</v>
      </c>
    </row>
    <row r="201" spans="1:2" x14ac:dyDescent="0.2">
      <c r="A201" s="1">
        <v>41122</v>
      </c>
      <c r="B201" s="2">
        <v>2067000</v>
      </c>
    </row>
    <row r="202" spans="1:2" x14ac:dyDescent="0.2">
      <c r="A202" s="1">
        <v>41153</v>
      </c>
      <c r="B202" s="2">
        <v>2818000</v>
      </c>
    </row>
    <row r="203" spans="1:2" x14ac:dyDescent="0.2">
      <c r="A203" s="1">
        <v>41183</v>
      </c>
      <c r="B203" s="2">
        <v>4568000</v>
      </c>
    </row>
    <row r="204" spans="1:2" x14ac:dyDescent="0.2">
      <c r="A204" s="1">
        <v>41214</v>
      </c>
      <c r="B204" s="2">
        <v>4548000</v>
      </c>
    </row>
    <row r="205" spans="1:2" x14ac:dyDescent="0.2">
      <c r="A205" s="1">
        <v>41244</v>
      </c>
      <c r="B205" s="2">
        <v>3228000</v>
      </c>
    </row>
    <row r="206" spans="1:2" x14ac:dyDescent="0.2">
      <c r="A206" s="1">
        <v>41275</v>
      </c>
      <c r="B206" s="2">
        <v>2428000</v>
      </c>
    </row>
    <row r="207" spans="1:2" x14ac:dyDescent="0.2">
      <c r="A207" s="1">
        <v>41306</v>
      </c>
      <c r="B207" s="2">
        <v>2598000</v>
      </c>
    </row>
    <row r="208" spans="1:2" x14ac:dyDescent="0.2">
      <c r="A208" s="1">
        <v>41334</v>
      </c>
      <c r="B208" s="2">
        <v>3875000</v>
      </c>
    </row>
    <row r="209" spans="1:2" x14ac:dyDescent="0.2">
      <c r="A209" s="1">
        <v>41365</v>
      </c>
      <c r="B209" s="2">
        <v>4059000</v>
      </c>
    </row>
    <row r="210" spans="1:2" x14ac:dyDescent="0.2">
      <c r="A210" s="1">
        <v>41395</v>
      </c>
      <c r="B210" s="2">
        <v>4509000</v>
      </c>
    </row>
    <row r="211" spans="1:2" x14ac:dyDescent="0.2">
      <c r="A211" s="1">
        <v>41426</v>
      </c>
      <c r="B211" s="2">
        <v>3489000</v>
      </c>
    </row>
    <row r="212" spans="1:2" x14ac:dyDescent="0.2">
      <c r="A212" s="1">
        <v>41456</v>
      </c>
      <c r="B212" s="2">
        <v>1971000</v>
      </c>
    </row>
    <row r="213" spans="1:2" x14ac:dyDescent="0.2">
      <c r="A213" s="1">
        <v>41487</v>
      </c>
      <c r="B213" s="2">
        <v>1924000</v>
      </c>
    </row>
    <row r="214" spans="1:2" x14ac:dyDescent="0.2">
      <c r="A214" s="1">
        <v>41518</v>
      </c>
      <c r="B214" s="2">
        <v>2832000</v>
      </c>
    </row>
    <row r="215" spans="1:2" x14ac:dyDescent="0.2">
      <c r="A215" s="1">
        <v>41548</v>
      </c>
      <c r="B215" s="2">
        <v>3790000</v>
      </c>
    </row>
    <row r="216" spans="1:2" x14ac:dyDescent="0.2">
      <c r="A216" s="1">
        <v>41579</v>
      </c>
      <c r="B216" s="2">
        <v>4256000</v>
      </c>
    </row>
    <row r="217" spans="1:2" x14ac:dyDescent="0.2">
      <c r="A217" s="1">
        <v>41609</v>
      </c>
      <c r="B217" s="2">
        <v>3763000</v>
      </c>
    </row>
    <row r="218" spans="1:2" x14ac:dyDescent="0.2">
      <c r="A218" s="1">
        <v>41640</v>
      </c>
      <c r="B218" s="2">
        <v>2907000</v>
      </c>
    </row>
    <row r="219" spans="1:2" x14ac:dyDescent="0.2">
      <c r="A219" s="1">
        <v>41671</v>
      </c>
      <c r="B219" s="2">
        <v>2765000</v>
      </c>
    </row>
    <row r="220" spans="1:2" x14ac:dyDescent="0.2">
      <c r="A220" s="1">
        <v>41699</v>
      </c>
      <c r="B220" s="2">
        <v>3541000</v>
      </c>
    </row>
    <row r="221" spans="1:2" x14ac:dyDescent="0.2">
      <c r="A221" s="1">
        <v>41730</v>
      </c>
      <c r="B221" s="2">
        <v>3541000</v>
      </c>
    </row>
    <row r="222" spans="1:2" x14ac:dyDescent="0.2">
      <c r="A222" s="1">
        <v>41760</v>
      </c>
      <c r="B222" s="2">
        <v>3733000</v>
      </c>
    </row>
    <row r="223" spans="1:2" x14ac:dyDescent="0.2">
      <c r="A223" s="1">
        <v>41791</v>
      </c>
      <c r="B223" s="2">
        <v>2510000</v>
      </c>
    </row>
    <row r="224" spans="1:2" x14ac:dyDescent="0.2">
      <c r="A224" s="1">
        <v>41821</v>
      </c>
      <c r="B224" s="2">
        <v>1854000</v>
      </c>
    </row>
    <row r="225" spans="1:2" x14ac:dyDescent="0.2">
      <c r="A225" s="1">
        <v>41852</v>
      </c>
      <c r="B225" s="2">
        <v>2098000</v>
      </c>
    </row>
    <row r="226" spans="1:2" x14ac:dyDescent="0.2">
      <c r="A226" s="1">
        <v>41883</v>
      </c>
      <c r="B226" s="2">
        <v>2913000</v>
      </c>
    </row>
    <row r="227" spans="1:2" x14ac:dyDescent="0.2">
      <c r="A227" s="1">
        <v>41913</v>
      </c>
      <c r="B227" s="2">
        <v>4167000</v>
      </c>
    </row>
    <row r="228" spans="1:2" x14ac:dyDescent="0.2">
      <c r="A228" s="1">
        <v>41944</v>
      </c>
      <c r="B228" s="2">
        <v>4246000</v>
      </c>
    </row>
    <row r="229" spans="1:2" x14ac:dyDescent="0.2">
      <c r="A229" s="1">
        <v>41974</v>
      </c>
      <c r="B229" s="2">
        <v>3589000</v>
      </c>
    </row>
    <row r="230" spans="1:2" x14ac:dyDescent="0.2">
      <c r="A230" s="1">
        <v>42005</v>
      </c>
      <c r="B230" s="2">
        <v>2889000</v>
      </c>
    </row>
    <row r="231" spans="1:2" x14ac:dyDescent="0.2">
      <c r="A231" s="1">
        <v>42036</v>
      </c>
      <c r="B231" s="2">
        <v>3049000</v>
      </c>
    </row>
    <row r="232" spans="1:2" x14ac:dyDescent="0.2">
      <c r="A232" s="1">
        <v>42064</v>
      </c>
      <c r="B232" s="2">
        <v>3804000</v>
      </c>
    </row>
    <row r="233" spans="1:2" x14ac:dyDescent="0.2">
      <c r="A233" s="1">
        <v>42095</v>
      </c>
      <c r="B233" s="2">
        <v>4039000</v>
      </c>
    </row>
    <row r="234" spans="1:2" x14ac:dyDescent="0.2">
      <c r="A234" s="1">
        <v>42125</v>
      </c>
      <c r="B234" s="2">
        <v>3543000</v>
      </c>
    </row>
    <row r="235" spans="1:2" x14ac:dyDescent="0.2">
      <c r="A235" s="1">
        <v>42156</v>
      </c>
      <c r="B235" s="2">
        <v>2579000</v>
      </c>
    </row>
    <row r="236" spans="1:2" x14ac:dyDescent="0.2">
      <c r="A236" s="1">
        <v>42186</v>
      </c>
      <c r="B236" s="2">
        <v>1773000</v>
      </c>
    </row>
    <row r="237" spans="1:2" x14ac:dyDescent="0.2">
      <c r="A237" s="1">
        <v>42217</v>
      </c>
      <c r="B237" s="2">
        <v>1887000</v>
      </c>
    </row>
    <row r="238" spans="1:2" x14ac:dyDescent="0.2">
      <c r="A238" s="1">
        <v>42248</v>
      </c>
      <c r="B238" s="2">
        <v>2341000</v>
      </c>
    </row>
    <row r="239" spans="1:2" x14ac:dyDescent="0.2">
      <c r="A239" s="1">
        <v>42278</v>
      </c>
      <c r="B239" s="2">
        <v>3638000</v>
      </c>
    </row>
    <row r="240" spans="1:2" x14ac:dyDescent="0.2">
      <c r="A240" s="1">
        <v>42309</v>
      </c>
      <c r="B240" s="2">
        <v>3814000</v>
      </c>
    </row>
    <row r="241" spans="1:2" x14ac:dyDescent="0.2">
      <c r="A241" s="1">
        <v>42339</v>
      </c>
      <c r="B241" s="2">
        <v>3214000</v>
      </c>
    </row>
    <row r="242" spans="1:2" x14ac:dyDescent="0.2">
      <c r="A242" s="1">
        <v>42370</v>
      </c>
      <c r="B242" s="2">
        <v>2907000</v>
      </c>
    </row>
    <row r="243" spans="1:2" x14ac:dyDescent="0.2">
      <c r="A243" s="1">
        <v>42401</v>
      </c>
      <c r="B243" s="2">
        <v>2426000</v>
      </c>
    </row>
    <row r="244" spans="1:2" x14ac:dyDescent="0.2">
      <c r="A244" s="1">
        <v>42430</v>
      </c>
      <c r="B244" s="2">
        <v>2983000</v>
      </c>
    </row>
    <row r="245" spans="1:2" x14ac:dyDescent="0.2">
      <c r="A245" s="1">
        <v>42461</v>
      </c>
      <c r="B245" s="2">
        <v>3142000</v>
      </c>
    </row>
    <row r="246" spans="1:2" x14ac:dyDescent="0.2">
      <c r="A246" s="1">
        <v>42491</v>
      </c>
      <c r="B246" s="2">
        <v>3433000</v>
      </c>
    </row>
    <row r="247" spans="1:2" x14ac:dyDescent="0.2">
      <c r="A247" s="1">
        <v>42522</v>
      </c>
      <c r="B247" s="2">
        <v>2096000</v>
      </c>
    </row>
    <row r="248" spans="1:2" x14ac:dyDescent="0.2">
      <c r="A248" s="1">
        <v>42552</v>
      </c>
      <c r="B248" s="2">
        <v>1577000</v>
      </c>
    </row>
    <row r="249" spans="1:2" x14ac:dyDescent="0.2">
      <c r="A249" s="1">
        <v>42583</v>
      </c>
      <c r="B249" s="2">
        <v>1481000</v>
      </c>
    </row>
    <row r="250" spans="1:2" x14ac:dyDescent="0.2">
      <c r="A250" s="1">
        <v>42614</v>
      </c>
      <c r="B250" s="2">
        <v>2775000</v>
      </c>
    </row>
    <row r="251" spans="1:2" x14ac:dyDescent="0.2">
      <c r="A251" s="1">
        <v>42644</v>
      </c>
      <c r="B251" s="2">
        <v>3490000</v>
      </c>
    </row>
    <row r="252" spans="1:2" x14ac:dyDescent="0.2">
      <c r="A252" s="1">
        <v>42675</v>
      </c>
      <c r="B252" s="2">
        <v>3390000</v>
      </c>
    </row>
    <row r="253" spans="1:2" x14ac:dyDescent="0.2">
      <c r="A253" s="1">
        <v>42705</v>
      </c>
      <c r="B253" s="2">
        <v>2379000</v>
      </c>
    </row>
    <row r="254" spans="1:2" x14ac:dyDescent="0.2">
      <c r="A254" s="1">
        <v>42736</v>
      </c>
      <c r="B254" s="2">
        <v>2194000</v>
      </c>
    </row>
    <row r="255" spans="1:2" x14ac:dyDescent="0.2">
      <c r="A255" s="1">
        <v>42767</v>
      </c>
      <c r="B255" s="2">
        <v>2469000</v>
      </c>
    </row>
    <row r="256" spans="1:2" x14ac:dyDescent="0.2">
      <c r="A256" s="1">
        <v>42795</v>
      </c>
      <c r="B256" s="2">
        <v>3199000</v>
      </c>
    </row>
    <row r="257" spans="1:2" x14ac:dyDescent="0.2">
      <c r="A257" s="1">
        <v>42826</v>
      </c>
      <c r="B257" s="2">
        <v>3545000</v>
      </c>
    </row>
    <row r="258" spans="1:2" x14ac:dyDescent="0.2">
      <c r="A258" s="1">
        <v>42856</v>
      </c>
      <c r="B258" s="2">
        <v>2785000</v>
      </c>
    </row>
    <row r="259" spans="1:2" x14ac:dyDescent="0.2">
      <c r="A259" s="1">
        <v>42887</v>
      </c>
      <c r="B259" s="2">
        <v>2021000</v>
      </c>
    </row>
    <row r="260" spans="1:2" x14ac:dyDescent="0.2">
      <c r="A260" s="1">
        <v>42917</v>
      </c>
      <c r="B260" s="2">
        <v>1617000</v>
      </c>
    </row>
    <row r="261" spans="1:2" x14ac:dyDescent="0.2">
      <c r="A261" s="1">
        <v>42948</v>
      </c>
      <c r="B261" s="2">
        <v>1506000</v>
      </c>
    </row>
    <row r="262" spans="1:2" x14ac:dyDescent="0.2">
      <c r="A262" s="1">
        <v>42979</v>
      </c>
      <c r="B262" s="2">
        <v>2482000</v>
      </c>
    </row>
    <row r="263" spans="1:2" x14ac:dyDescent="0.2">
      <c r="A263" s="1">
        <v>43009</v>
      </c>
      <c r="B263" s="2">
        <v>2482000</v>
      </c>
    </row>
    <row r="264" spans="1:2" x14ac:dyDescent="0.2">
      <c r="A264" s="1">
        <v>43040</v>
      </c>
      <c r="B264" s="2">
        <v>2899000</v>
      </c>
    </row>
    <row r="265" spans="1:2" x14ac:dyDescent="0.2">
      <c r="A265" s="1">
        <v>43070</v>
      </c>
      <c r="B265" s="2">
        <v>2522000</v>
      </c>
    </row>
    <row r="266" spans="1:2" x14ac:dyDescent="0.2">
      <c r="A266" s="1">
        <v>43101</v>
      </c>
      <c r="B266" s="2">
        <v>2229000</v>
      </c>
    </row>
    <row r="267" spans="1:2" x14ac:dyDescent="0.2">
      <c r="A267" s="1">
        <v>43132</v>
      </c>
      <c r="B267" s="2">
        <v>1916000</v>
      </c>
    </row>
    <row r="268" spans="1:2" x14ac:dyDescent="0.2">
      <c r="A268" s="1">
        <v>43160</v>
      </c>
      <c r="B268" s="2">
        <v>2435000</v>
      </c>
    </row>
    <row r="269" spans="1:2" x14ac:dyDescent="0.2">
      <c r="A269" s="1">
        <v>43191</v>
      </c>
      <c r="B269" s="2">
        <v>2878000</v>
      </c>
    </row>
    <row r="270" spans="1:2" x14ac:dyDescent="0.2">
      <c r="A270" s="1">
        <v>43221</v>
      </c>
      <c r="B270" s="2">
        <v>2526000</v>
      </c>
    </row>
    <row r="271" spans="1:2" x14ac:dyDescent="0.2">
      <c r="A271" s="1">
        <v>43252</v>
      </c>
      <c r="B271" s="2">
        <v>2358000</v>
      </c>
    </row>
    <row r="272" spans="1:2" x14ac:dyDescent="0.2">
      <c r="A272" s="1">
        <v>43282</v>
      </c>
      <c r="B272" s="2">
        <v>1312000</v>
      </c>
    </row>
    <row r="273" spans="1:2" x14ac:dyDescent="0.2">
      <c r="A273" s="1">
        <v>43313</v>
      </c>
      <c r="B273" s="2">
        <v>1424000</v>
      </c>
    </row>
    <row r="274" spans="1:2" x14ac:dyDescent="0.2">
      <c r="A274" s="1">
        <v>43344</v>
      </c>
      <c r="B274" s="2">
        <v>1897000</v>
      </c>
    </row>
    <row r="275" spans="1:2" x14ac:dyDescent="0.2">
      <c r="A275" s="1">
        <v>43374</v>
      </c>
      <c r="B275" s="2">
        <v>2874000</v>
      </c>
    </row>
    <row r="276" spans="1:2" x14ac:dyDescent="0.2">
      <c r="A276" s="1">
        <v>43405</v>
      </c>
      <c r="B276" s="2">
        <v>2908000</v>
      </c>
    </row>
    <row r="277" spans="1:2" x14ac:dyDescent="0.2">
      <c r="A277" s="1">
        <v>43435</v>
      </c>
      <c r="B277" s="2">
        <v>2450000</v>
      </c>
    </row>
    <row r="278" spans="1:2" x14ac:dyDescent="0.2">
      <c r="A278" s="1">
        <v>43466</v>
      </c>
      <c r="B278" s="2">
        <v>2055000</v>
      </c>
    </row>
    <row r="279" spans="1:2" x14ac:dyDescent="0.2">
      <c r="A279" s="1">
        <v>43497</v>
      </c>
      <c r="B279" s="2">
        <v>2233000</v>
      </c>
    </row>
    <row r="280" spans="1:2" x14ac:dyDescent="0.2">
      <c r="A280" s="1">
        <v>43525</v>
      </c>
      <c r="B280" s="2">
        <v>2924000</v>
      </c>
    </row>
    <row r="281" spans="1:2" x14ac:dyDescent="0.2">
      <c r="A281" s="1">
        <v>43556</v>
      </c>
      <c r="B281" s="2">
        <v>3039000</v>
      </c>
    </row>
    <row r="282" spans="1:2" x14ac:dyDescent="0.2">
      <c r="A282" s="1">
        <v>43586</v>
      </c>
      <c r="B282" s="2">
        <v>2959000</v>
      </c>
    </row>
    <row r="283" spans="1:2" x14ac:dyDescent="0.2">
      <c r="A283" s="1">
        <v>43617</v>
      </c>
      <c r="B283" s="2">
        <v>1794000</v>
      </c>
    </row>
    <row r="284" spans="1:2" x14ac:dyDescent="0.2">
      <c r="A284" s="1">
        <v>43647</v>
      </c>
      <c r="B284" s="2">
        <v>1449000</v>
      </c>
    </row>
    <row r="285" spans="1:2" x14ac:dyDescent="0.2">
      <c r="A285" s="1">
        <v>43678</v>
      </c>
      <c r="B285" s="2">
        <v>1443000</v>
      </c>
    </row>
    <row r="286" spans="1:2" x14ac:dyDescent="0.2">
      <c r="A286" s="1">
        <v>43709</v>
      </c>
      <c r="B286" s="2">
        <v>2558000</v>
      </c>
    </row>
    <row r="287" spans="1:2" x14ac:dyDescent="0.2">
      <c r="A287" s="1">
        <v>43739</v>
      </c>
      <c r="B287" s="2">
        <v>2945000</v>
      </c>
    </row>
    <row r="288" spans="1:2" x14ac:dyDescent="0.2">
      <c r="A288" s="1">
        <v>43770</v>
      </c>
      <c r="B288" s="2">
        <v>2816000</v>
      </c>
    </row>
    <row r="289" spans="1:5" x14ac:dyDescent="0.2">
      <c r="A289" s="1">
        <v>43800</v>
      </c>
      <c r="B289" s="2">
        <v>2343000</v>
      </c>
    </row>
    <row r="290" spans="1:5" x14ac:dyDescent="0.2">
      <c r="A290" s="1">
        <v>43831</v>
      </c>
      <c r="B290" s="2">
        <v>1980000</v>
      </c>
    </row>
    <row r="291" spans="1:5" x14ac:dyDescent="0.2">
      <c r="A291" s="1">
        <v>43862</v>
      </c>
      <c r="B291" s="2">
        <v>1991000</v>
      </c>
    </row>
    <row r="292" spans="1:5" x14ac:dyDescent="0.2">
      <c r="A292" s="1">
        <v>43891</v>
      </c>
      <c r="B292" s="2">
        <v>2491000</v>
      </c>
    </row>
    <row r="293" spans="1:5" x14ac:dyDescent="0.2">
      <c r="A293" s="1">
        <v>43922</v>
      </c>
      <c r="B293" s="2">
        <v>2942000</v>
      </c>
    </row>
    <row r="294" spans="1:5" x14ac:dyDescent="0.2">
      <c r="A294" s="1">
        <v>43952</v>
      </c>
      <c r="B294" s="2">
        <v>2620000</v>
      </c>
    </row>
    <row r="295" spans="1:5" x14ac:dyDescent="0.2">
      <c r="A295" s="1">
        <v>43983</v>
      </c>
      <c r="B295" s="2">
        <v>1882000</v>
      </c>
    </row>
    <row r="296" spans="1:5" x14ac:dyDescent="0.2">
      <c r="A296" s="1">
        <v>44013</v>
      </c>
      <c r="B296" s="2">
        <v>1371000</v>
      </c>
    </row>
    <row r="297" spans="1:5" x14ac:dyDescent="0.2">
      <c r="A297" s="1">
        <v>44044</v>
      </c>
      <c r="B297" s="2">
        <v>1361000</v>
      </c>
    </row>
    <row r="298" spans="1:5" x14ac:dyDescent="0.2">
      <c r="A298" s="1">
        <v>44075</v>
      </c>
      <c r="B298" s="2">
        <v>2350000</v>
      </c>
      <c r="C298" s="2">
        <v>2350000</v>
      </c>
      <c r="D298" s="2">
        <v>2350000</v>
      </c>
      <c r="E298" s="2">
        <v>2350000</v>
      </c>
    </row>
    <row r="299" spans="1:5" x14ac:dyDescent="0.2">
      <c r="A299" s="1">
        <v>44105</v>
      </c>
      <c r="B299">
        <v>2494427.5941986032</v>
      </c>
      <c r="C299" s="2">
        <f t="shared" ref="C299:C330" si="0">_xlfn.FORECAST.ETS(A299,$B$2:$B$298,$A$2:$A$298,157,1)</f>
        <v>2494427.5941986032</v>
      </c>
      <c r="D299" s="2">
        <f t="shared" ref="D299:D330" si="1">C299-_xlfn.FORECAST.ETS.CONFINT(A299,$B$2:$B$298,$A$2:$A$298,0.95,157,1)</f>
        <v>682766.14176335302</v>
      </c>
      <c r="E299" s="2">
        <f t="shared" ref="E299:E330" si="2">C299+_xlfn.FORECAST.ETS.CONFINT(A299,$B$2:$B$298,$A$2:$A$298,0.95,157,1)</f>
        <v>4306089.0466338536</v>
      </c>
    </row>
    <row r="300" spans="1:5" x14ac:dyDescent="0.2">
      <c r="A300" s="1">
        <v>44136</v>
      </c>
      <c r="B300">
        <v>3118152.6442421582</v>
      </c>
      <c r="C300" s="2">
        <f t="shared" si="0"/>
        <v>3118152.6442421582</v>
      </c>
      <c r="D300" s="2">
        <f t="shared" si="1"/>
        <v>852488.36826385977</v>
      </c>
      <c r="E300" s="2">
        <f t="shared" si="2"/>
        <v>5383816.920220457</v>
      </c>
    </row>
    <row r="301" spans="1:5" x14ac:dyDescent="0.2">
      <c r="A301" s="1">
        <v>44166</v>
      </c>
      <c r="B301">
        <v>3232802.0714131189</v>
      </c>
      <c r="C301" s="2">
        <f t="shared" si="0"/>
        <v>3232802.0714131189</v>
      </c>
      <c r="D301" s="2">
        <f t="shared" si="1"/>
        <v>589076.47543539992</v>
      </c>
      <c r="E301" s="2">
        <f t="shared" si="2"/>
        <v>5876527.6673908383</v>
      </c>
    </row>
    <row r="302" spans="1:5" x14ac:dyDescent="0.2">
      <c r="A302" s="1">
        <v>44197</v>
      </c>
      <c r="B302">
        <v>2679069.1749616554</v>
      </c>
      <c r="C302" s="2">
        <f t="shared" si="0"/>
        <v>2679069.1749616554</v>
      </c>
      <c r="D302" s="2">
        <f t="shared" si="1"/>
        <v>-295872.00573833892</v>
      </c>
      <c r="E302" s="2">
        <f t="shared" si="2"/>
        <v>5654010.3556616493</v>
      </c>
    </row>
    <row r="303" spans="1:5" x14ac:dyDescent="0.2">
      <c r="A303" s="1">
        <v>44228</v>
      </c>
      <c r="B303">
        <v>2251335.5011959057</v>
      </c>
      <c r="C303" s="2">
        <f t="shared" si="0"/>
        <v>2251335.5011959057</v>
      </c>
      <c r="D303" s="2">
        <f t="shared" si="1"/>
        <v>-1022226.959040571</v>
      </c>
      <c r="E303" s="2">
        <f t="shared" si="2"/>
        <v>5524897.9614323825</v>
      </c>
    </row>
    <row r="304" spans="1:5" x14ac:dyDescent="0.2">
      <c r="A304" s="1">
        <v>44256</v>
      </c>
      <c r="B304">
        <v>2593384.4677249957</v>
      </c>
      <c r="C304" s="2">
        <f t="shared" si="0"/>
        <v>2593384.4677249957</v>
      </c>
      <c r="D304" s="2">
        <f t="shared" si="1"/>
        <v>-954445.86198309762</v>
      </c>
      <c r="E304" s="2">
        <f t="shared" si="2"/>
        <v>6141214.7974330895</v>
      </c>
    </row>
    <row r="305" spans="1:5" x14ac:dyDescent="0.2">
      <c r="A305" s="1">
        <v>44287</v>
      </c>
      <c r="B305">
        <v>3221407.2147822515</v>
      </c>
      <c r="C305" s="2">
        <f t="shared" si="0"/>
        <v>3221407.2147822515</v>
      </c>
      <c r="D305" s="2">
        <f t="shared" si="1"/>
        <v>-581611.0858364217</v>
      </c>
      <c r="E305" s="2">
        <f t="shared" si="2"/>
        <v>7024425.5154009247</v>
      </c>
    </row>
    <row r="306" spans="1:5" x14ac:dyDescent="0.2">
      <c r="A306" s="1">
        <v>44317</v>
      </c>
      <c r="B306">
        <v>3259759.9119257289</v>
      </c>
      <c r="C306" s="2">
        <f t="shared" si="0"/>
        <v>3259759.9119257289</v>
      </c>
      <c r="D306" s="2">
        <f t="shared" si="1"/>
        <v>-782982.002250297</v>
      </c>
      <c r="E306" s="2">
        <f t="shared" si="2"/>
        <v>7302501.8261017548</v>
      </c>
    </row>
    <row r="307" spans="1:5" x14ac:dyDescent="0.2">
      <c r="A307" s="1">
        <v>44348</v>
      </c>
      <c r="B307">
        <v>2208896.79866492</v>
      </c>
      <c r="C307" s="2">
        <f t="shared" si="0"/>
        <v>2208896.79866492</v>
      </c>
      <c r="D307" s="2">
        <f t="shared" si="1"/>
        <v>-2060710.745596773</v>
      </c>
      <c r="E307" s="2">
        <f t="shared" si="2"/>
        <v>6478504.3429266131</v>
      </c>
    </row>
    <row r="308" spans="1:5" x14ac:dyDescent="0.2">
      <c r="A308" s="1">
        <v>44378</v>
      </c>
      <c r="B308">
        <v>3088733.3895411068</v>
      </c>
      <c r="C308" s="2">
        <f t="shared" si="0"/>
        <v>3088733.3895411068</v>
      </c>
      <c r="D308" s="2">
        <f t="shared" si="1"/>
        <v>-1396833.9047057624</v>
      </c>
      <c r="E308" s="2">
        <f t="shared" si="2"/>
        <v>7574300.6837879755</v>
      </c>
    </row>
    <row r="309" spans="1:5" x14ac:dyDescent="0.2">
      <c r="A309" s="1">
        <v>44409</v>
      </c>
      <c r="B309">
        <v>1625843.9940587194</v>
      </c>
      <c r="C309" s="2">
        <f t="shared" si="0"/>
        <v>1625843.9940587194</v>
      </c>
      <c r="D309" s="2">
        <f t="shared" si="1"/>
        <v>-3066283.9727035346</v>
      </c>
      <c r="E309" s="2">
        <f t="shared" si="2"/>
        <v>6317971.9608209729</v>
      </c>
    </row>
    <row r="310" spans="1:5" x14ac:dyDescent="0.2">
      <c r="A310" s="1">
        <v>44440</v>
      </c>
      <c r="B310">
        <v>1635858.0318222628</v>
      </c>
      <c r="C310" s="2">
        <f t="shared" si="0"/>
        <v>1635858.0318222628</v>
      </c>
      <c r="D310" s="2">
        <f t="shared" si="1"/>
        <v>-3254623.3209708068</v>
      </c>
      <c r="E310" s="2">
        <f t="shared" si="2"/>
        <v>6526339.3846153319</v>
      </c>
    </row>
    <row r="311" spans="1:5" x14ac:dyDescent="0.2">
      <c r="A311" s="1">
        <v>44470</v>
      </c>
      <c r="B311">
        <v>2153533.0020703175</v>
      </c>
      <c r="C311" s="2">
        <f t="shared" si="0"/>
        <v>2153533.0020703175</v>
      </c>
      <c r="D311" s="2">
        <f t="shared" si="1"/>
        <v>-2928056.2702031084</v>
      </c>
      <c r="E311" s="2">
        <f t="shared" si="2"/>
        <v>7235122.2743437439</v>
      </c>
    </row>
    <row r="312" spans="1:5" x14ac:dyDescent="0.2">
      <c r="A312" s="1">
        <v>44501</v>
      </c>
      <c r="B312">
        <v>3154186.5518010641</v>
      </c>
      <c r="C312" s="2">
        <f t="shared" si="0"/>
        <v>3154186.5518010641</v>
      </c>
      <c r="D312" s="2">
        <f t="shared" si="1"/>
        <v>-2112054.653357489</v>
      </c>
      <c r="E312" s="2">
        <f t="shared" si="2"/>
        <v>8420427.7569596171</v>
      </c>
    </row>
    <row r="313" spans="1:5" x14ac:dyDescent="0.2">
      <c r="A313" s="1">
        <v>44531</v>
      </c>
      <c r="B313">
        <v>3080525.6014457108</v>
      </c>
      <c r="C313" s="2">
        <f t="shared" si="0"/>
        <v>3080525.6014457108</v>
      </c>
      <c r="D313" s="2">
        <f t="shared" si="1"/>
        <v>-2364568.9911878738</v>
      </c>
      <c r="E313" s="2">
        <f t="shared" si="2"/>
        <v>8525620.1940792948</v>
      </c>
    </row>
    <row r="314" spans="1:5" x14ac:dyDescent="0.2">
      <c r="A314" s="1">
        <v>44562</v>
      </c>
      <c r="B314">
        <v>2423411.1048478149</v>
      </c>
      <c r="C314" s="2">
        <f t="shared" si="0"/>
        <v>2423411.1048478149</v>
      </c>
      <c r="D314" s="2">
        <f t="shared" si="1"/>
        <v>-3195292.6755424542</v>
      </c>
      <c r="E314" s="2">
        <f t="shared" si="2"/>
        <v>8042114.885238084</v>
      </c>
    </row>
    <row r="315" spans="1:5" x14ac:dyDescent="0.2">
      <c r="A315" s="1">
        <v>44593</v>
      </c>
      <c r="B315">
        <v>2256702.6535905539</v>
      </c>
      <c r="C315" s="2">
        <f t="shared" si="0"/>
        <v>2256702.6535905539</v>
      </c>
      <c r="D315" s="2">
        <f t="shared" si="1"/>
        <v>-3530838.6328520239</v>
      </c>
      <c r="E315" s="2">
        <f t="shared" si="2"/>
        <v>8044243.9400331322</v>
      </c>
    </row>
    <row r="316" spans="1:5" x14ac:dyDescent="0.2">
      <c r="A316" s="1">
        <v>44621</v>
      </c>
      <c r="B316">
        <v>2153233.2193014557</v>
      </c>
      <c r="C316" s="2">
        <f t="shared" si="0"/>
        <v>2153233.2193014557</v>
      </c>
      <c r="D316" s="2">
        <f t="shared" si="1"/>
        <v>-3798780.5238344325</v>
      </c>
      <c r="E316" s="2">
        <f t="shared" si="2"/>
        <v>8105246.9624373438</v>
      </c>
    </row>
    <row r="317" spans="1:5" x14ac:dyDescent="0.2">
      <c r="A317" s="1">
        <v>44652</v>
      </c>
      <c r="B317">
        <v>2505744.5769738741</v>
      </c>
      <c r="C317" s="2">
        <f t="shared" si="0"/>
        <v>2505744.5769738741</v>
      </c>
      <c r="D317" s="2">
        <f t="shared" si="1"/>
        <v>-3606729.4806078477</v>
      </c>
      <c r="E317" s="2">
        <f t="shared" si="2"/>
        <v>8618218.6345555969</v>
      </c>
    </row>
    <row r="318" spans="1:5" x14ac:dyDescent="0.2">
      <c r="A318" s="1">
        <v>44682</v>
      </c>
      <c r="B318">
        <v>3048157.560858204</v>
      </c>
      <c r="C318" s="2">
        <f t="shared" si="0"/>
        <v>3048157.560858204</v>
      </c>
      <c r="D318" s="2">
        <f t="shared" si="1"/>
        <v>-3221073.2711422471</v>
      </c>
      <c r="E318" s="2">
        <f t="shared" si="2"/>
        <v>9317388.3928586543</v>
      </c>
    </row>
    <row r="319" spans="1:5" x14ac:dyDescent="0.2">
      <c r="A319" s="1">
        <v>44713</v>
      </c>
      <c r="B319">
        <v>2995045.9176647998</v>
      </c>
      <c r="C319" s="2">
        <f t="shared" si="0"/>
        <v>2995045.9176647998</v>
      </c>
      <c r="D319" s="2">
        <f t="shared" si="1"/>
        <v>-3427509.8449268676</v>
      </c>
      <c r="E319" s="2">
        <f t="shared" si="2"/>
        <v>9417601.6802564673</v>
      </c>
    </row>
    <row r="320" spans="1:5" x14ac:dyDescent="0.2">
      <c r="A320" s="1">
        <v>44743</v>
      </c>
      <c r="B320">
        <v>2176882.808188614</v>
      </c>
      <c r="C320" s="2">
        <f t="shared" si="0"/>
        <v>2176882.808188614</v>
      </c>
      <c r="D320" s="2">
        <f t="shared" si="1"/>
        <v>-4395806.7147484869</v>
      </c>
      <c r="E320" s="2">
        <f t="shared" si="2"/>
        <v>8749572.3311257139</v>
      </c>
    </row>
    <row r="321" spans="1:5" x14ac:dyDescent="0.2">
      <c r="A321" s="1">
        <v>44774</v>
      </c>
      <c r="B321">
        <v>1568937.3699669745</v>
      </c>
      <c r="C321" s="2">
        <f t="shared" si="0"/>
        <v>1568937.3699669745</v>
      </c>
      <c r="D321" s="2">
        <f t="shared" si="1"/>
        <v>-5150909.1247918569</v>
      </c>
      <c r="E321" s="2">
        <f t="shared" si="2"/>
        <v>8288783.8647258058</v>
      </c>
    </row>
    <row r="322" spans="1:5" x14ac:dyDescent="0.2">
      <c r="A322" s="1">
        <v>44805</v>
      </c>
      <c r="B322">
        <v>1512855.9388848969</v>
      </c>
      <c r="C322" s="2">
        <f t="shared" si="0"/>
        <v>1512855.9388848969</v>
      </c>
      <c r="D322" s="2">
        <f t="shared" si="1"/>
        <v>-5351362.671592203</v>
      </c>
      <c r="E322" s="2">
        <f t="shared" si="2"/>
        <v>8377074.5493619973</v>
      </c>
    </row>
    <row r="323" spans="1:5" x14ac:dyDescent="0.2">
      <c r="A323" s="1">
        <v>44835</v>
      </c>
      <c r="B323">
        <v>2023365.3251341726</v>
      </c>
      <c r="C323" s="2">
        <f t="shared" si="0"/>
        <v>2023365.3251341726</v>
      </c>
      <c r="D323" s="2">
        <f t="shared" si="1"/>
        <v>-4982613.1780482624</v>
      </c>
      <c r="E323" s="2">
        <f t="shared" si="2"/>
        <v>9029343.8283166084</v>
      </c>
    </row>
    <row r="324" spans="1:5" x14ac:dyDescent="0.2">
      <c r="A324" s="1">
        <v>44866</v>
      </c>
      <c r="B324">
        <v>2769578.2418467985</v>
      </c>
      <c r="C324" s="2">
        <f t="shared" si="0"/>
        <v>2769578.2418467985</v>
      </c>
      <c r="D324" s="2">
        <f t="shared" si="1"/>
        <v>-4375703.8688371219</v>
      </c>
      <c r="E324" s="2">
        <f t="shared" si="2"/>
        <v>9914860.3525307197</v>
      </c>
    </row>
    <row r="325" spans="1:5" x14ac:dyDescent="0.2">
      <c r="A325" s="1">
        <v>44896</v>
      </c>
      <c r="B325">
        <v>3182301.5193687193</v>
      </c>
      <c r="C325" s="2">
        <f t="shared" si="0"/>
        <v>3182301.5193687193</v>
      </c>
      <c r="D325" s="2">
        <f t="shared" si="1"/>
        <v>-4099969.3255855143</v>
      </c>
      <c r="E325" s="2">
        <f t="shared" si="2"/>
        <v>10464572.364322953</v>
      </c>
    </row>
    <row r="326" spans="1:5" x14ac:dyDescent="0.2">
      <c r="A326" s="1">
        <v>44927</v>
      </c>
      <c r="B326">
        <v>2677234.8077114318</v>
      </c>
      <c r="C326" s="2">
        <f t="shared" si="0"/>
        <v>2677234.8077114318</v>
      </c>
      <c r="D326" s="2">
        <f t="shared" si="1"/>
        <v>-4739838.6047148695</v>
      </c>
      <c r="E326" s="2">
        <f t="shared" si="2"/>
        <v>10094308.220137734</v>
      </c>
    </row>
    <row r="327" spans="1:5" x14ac:dyDescent="0.2">
      <c r="A327" s="1">
        <v>44958</v>
      </c>
      <c r="B327">
        <v>2312945.0619981256</v>
      </c>
      <c r="C327" s="2">
        <f t="shared" si="0"/>
        <v>2312945.0619981256</v>
      </c>
      <c r="D327" s="2">
        <f t="shared" si="1"/>
        <v>-5236862.2894278821</v>
      </c>
      <c r="E327" s="2">
        <f t="shared" si="2"/>
        <v>9862752.4134241343</v>
      </c>
    </row>
    <row r="328" spans="1:5" x14ac:dyDescent="0.2">
      <c r="A328" s="1">
        <v>44986</v>
      </c>
      <c r="B328">
        <v>6396518.5273834933</v>
      </c>
      <c r="C328" s="2">
        <f t="shared" si="0"/>
        <v>6396518.5273834933</v>
      </c>
      <c r="D328" s="2">
        <f t="shared" si="1"/>
        <v>-1284061.8112680111</v>
      </c>
      <c r="E328" s="2">
        <f t="shared" si="2"/>
        <v>14077098.866034998</v>
      </c>
    </row>
    <row r="329" spans="1:5" x14ac:dyDescent="0.2">
      <c r="A329" s="1">
        <v>45017</v>
      </c>
      <c r="B329">
        <v>6918002.024678776</v>
      </c>
      <c r="C329" s="2">
        <f t="shared" si="0"/>
        <v>6918002.024678776</v>
      </c>
      <c r="D329" s="2">
        <f t="shared" si="1"/>
        <v>-891489.28103743959</v>
      </c>
      <c r="E329" s="2">
        <f t="shared" si="2"/>
        <v>14727493.330394991</v>
      </c>
    </row>
    <row r="330" spans="1:5" x14ac:dyDescent="0.2">
      <c r="A330" s="1">
        <v>45047</v>
      </c>
      <c r="B330">
        <v>4122707.814514271</v>
      </c>
      <c r="C330" s="2">
        <f t="shared" si="0"/>
        <v>4122707.814514271</v>
      </c>
      <c r="D330" s="2">
        <f t="shared" si="1"/>
        <v>-3813923.5839199489</v>
      </c>
      <c r="E330" s="2">
        <f t="shared" si="2"/>
        <v>12059339.21294849</v>
      </c>
    </row>
    <row r="331" spans="1:5" x14ac:dyDescent="0.2">
      <c r="A331" s="1">
        <v>45078</v>
      </c>
      <c r="B331">
        <v>2828053.6724303816</v>
      </c>
      <c r="C331" s="2">
        <f t="shared" ref="C331:C362" si="3">_xlfn.FORECAST.ETS(A331,$B$2:$B$298,$A$2:$A$298,157,1)</f>
        <v>2828053.6724303816</v>
      </c>
      <c r="D331" s="2">
        <f t="shared" ref="D331:D362" si="4">C331-_xlfn.FORECAST.ETS.CONFINT(A331,$B$2:$B$298,$A$2:$A$298,0.95,157,1)</f>
        <v>-5234031.1326543912</v>
      </c>
      <c r="E331" s="2">
        <f t="shared" ref="E331:E362" si="5">C331+_xlfn.FORECAST.ETS.CONFINT(A331,$B$2:$B$298,$A$2:$A$298,0.95,157,1)</f>
        <v>10890138.477515155</v>
      </c>
    </row>
    <row r="332" spans="1:5" x14ac:dyDescent="0.2">
      <c r="A332" s="1">
        <v>45108</v>
      </c>
      <c r="B332">
        <v>1595233.8631908107</v>
      </c>
      <c r="C332" s="2">
        <f t="shared" si="3"/>
        <v>1595233.8631908107</v>
      </c>
      <c r="D332" s="2">
        <f t="shared" si="4"/>
        <v>-6590695.6116820462</v>
      </c>
      <c r="E332" s="2">
        <f t="shared" si="5"/>
        <v>9781163.3380636685</v>
      </c>
    </row>
    <row r="333" spans="1:5" x14ac:dyDescent="0.2">
      <c r="A333" s="1">
        <v>45139</v>
      </c>
      <c r="B333">
        <v>820617.60810720874</v>
      </c>
      <c r="C333" s="2">
        <f t="shared" si="3"/>
        <v>820617.60810720874</v>
      </c>
      <c r="D333" s="2">
        <f t="shared" si="4"/>
        <v>-7487620.1357519925</v>
      </c>
      <c r="E333" s="2">
        <f t="shared" si="5"/>
        <v>9128855.351966409</v>
      </c>
    </row>
    <row r="334" spans="1:5" x14ac:dyDescent="0.2">
      <c r="A334" s="1">
        <v>45170</v>
      </c>
      <c r="B334">
        <v>870004.55734416749</v>
      </c>
      <c r="C334" s="2">
        <f t="shared" si="3"/>
        <v>870004.55734416749</v>
      </c>
      <c r="D334" s="2">
        <f t="shared" si="4"/>
        <v>-7559072.3251677277</v>
      </c>
      <c r="E334" s="2">
        <f t="shared" si="5"/>
        <v>9299081.4398560636</v>
      </c>
    </row>
    <row r="335" spans="1:5" x14ac:dyDescent="0.2">
      <c r="A335" s="1">
        <v>45200</v>
      </c>
      <c r="B335">
        <v>1770889.4202152726</v>
      </c>
      <c r="C335" s="2">
        <f t="shared" si="3"/>
        <v>1770889.4202152726</v>
      </c>
      <c r="D335" s="2">
        <f t="shared" si="4"/>
        <v>-6777620.1563282395</v>
      </c>
      <c r="E335" s="2">
        <f t="shared" si="5"/>
        <v>10319398.996758785</v>
      </c>
    </row>
    <row r="336" spans="1:5" x14ac:dyDescent="0.2">
      <c r="A336" s="1">
        <v>45231</v>
      </c>
      <c r="B336">
        <v>4583109.5616085548</v>
      </c>
      <c r="C336" s="2">
        <f t="shared" si="3"/>
        <v>4583109.5616085548</v>
      </c>
      <c r="D336" s="2">
        <f t="shared" si="4"/>
        <v>-4083484.789092306</v>
      </c>
      <c r="E336" s="2">
        <f t="shared" si="5"/>
        <v>13249703.912309416</v>
      </c>
    </row>
    <row r="337" spans="1:5" x14ac:dyDescent="0.2">
      <c r="A337" s="1">
        <v>45261</v>
      </c>
      <c r="B337">
        <v>9069397.1579294167</v>
      </c>
      <c r="C337" s="2">
        <f t="shared" si="3"/>
        <v>9069397.1579294167</v>
      </c>
      <c r="D337" s="2">
        <f t="shared" si="4"/>
        <v>286011.21436740272</v>
      </c>
      <c r="E337" s="2">
        <f t="shared" si="5"/>
        <v>17852783.101491429</v>
      </c>
    </row>
    <row r="338" spans="1:5" x14ac:dyDescent="0.2">
      <c r="A338" s="1">
        <v>45292</v>
      </c>
      <c r="B338">
        <v>11482559.0862629</v>
      </c>
      <c r="C338" s="2">
        <f t="shared" si="3"/>
        <v>11482559.0862629</v>
      </c>
      <c r="D338" s="2">
        <f t="shared" si="4"/>
        <v>2583623.4461776987</v>
      </c>
      <c r="E338" s="2">
        <f t="shared" si="5"/>
        <v>20381494.726348102</v>
      </c>
    </row>
    <row r="339" spans="1:5" x14ac:dyDescent="0.2">
      <c r="A339" s="1">
        <v>45323</v>
      </c>
      <c r="B339">
        <v>10363324.719480613</v>
      </c>
      <c r="C339" s="2">
        <f t="shared" si="3"/>
        <v>10363324.719480613</v>
      </c>
      <c r="D339" s="2">
        <f t="shared" si="4"/>
        <v>1350033.1518965438</v>
      </c>
      <c r="E339" s="2">
        <f t="shared" si="5"/>
        <v>19376616.287064683</v>
      </c>
    </row>
    <row r="340" spans="1:5" x14ac:dyDescent="0.2">
      <c r="A340" s="1">
        <v>45352</v>
      </c>
      <c r="B340">
        <v>4000526.0433734283</v>
      </c>
      <c r="C340" s="2">
        <f t="shared" si="3"/>
        <v>4000526.0433734283</v>
      </c>
      <c r="D340" s="2">
        <f t="shared" si="4"/>
        <v>-5125972.9165513236</v>
      </c>
      <c r="E340" s="2">
        <f t="shared" si="5"/>
        <v>13127025.00329818</v>
      </c>
    </row>
    <row r="341" spans="1:5" x14ac:dyDescent="0.2">
      <c r="A341" s="1">
        <v>45383</v>
      </c>
      <c r="B341">
        <v>3230103.2433163445</v>
      </c>
      <c r="C341" s="2">
        <f t="shared" si="3"/>
        <v>3230103.2433163445</v>
      </c>
      <c r="D341" s="2">
        <f t="shared" si="4"/>
        <v>-6008497.1506984085</v>
      </c>
      <c r="E341" s="2">
        <f t="shared" si="5"/>
        <v>12468703.637331098</v>
      </c>
    </row>
    <row r="342" spans="1:5" x14ac:dyDescent="0.2">
      <c r="A342" s="1">
        <v>45413</v>
      </c>
      <c r="B342">
        <v>4592025.1003554249</v>
      </c>
      <c r="C342" s="2">
        <f t="shared" si="3"/>
        <v>4592025.1003554249</v>
      </c>
      <c r="D342" s="2">
        <f t="shared" si="4"/>
        <v>-4757610.9016963365</v>
      </c>
      <c r="E342" s="2">
        <f t="shared" si="5"/>
        <v>13941661.102407187</v>
      </c>
    </row>
    <row r="343" spans="1:5" x14ac:dyDescent="0.2">
      <c r="A343" s="1">
        <v>45444</v>
      </c>
      <c r="B343">
        <v>4329768.991052974</v>
      </c>
      <c r="C343" s="2">
        <f t="shared" si="3"/>
        <v>4329768.991052974</v>
      </c>
      <c r="D343" s="2">
        <f t="shared" si="4"/>
        <v>-5129874.6714461949</v>
      </c>
      <c r="E343" s="2">
        <f t="shared" si="5"/>
        <v>13789412.653552143</v>
      </c>
    </row>
    <row r="344" spans="1:5" x14ac:dyDescent="0.2">
      <c r="A344" s="1">
        <v>45474</v>
      </c>
      <c r="B344">
        <v>3179277.8057927191</v>
      </c>
      <c r="C344" s="2">
        <f t="shared" si="3"/>
        <v>3179277.8057927191</v>
      </c>
      <c r="D344" s="2">
        <f t="shared" si="4"/>
        <v>-6389381.3665426951</v>
      </c>
      <c r="E344" s="2">
        <f t="shared" si="5"/>
        <v>12747936.978128133</v>
      </c>
    </row>
    <row r="345" spans="1:5" x14ac:dyDescent="0.2">
      <c r="A345" s="1">
        <v>45505</v>
      </c>
      <c r="B345">
        <v>2272891.1967348112</v>
      </c>
      <c r="C345" s="2">
        <f t="shared" si="3"/>
        <v>2272891.1967348112</v>
      </c>
      <c r="D345" s="2">
        <f t="shared" si="4"/>
        <v>-7403825.2060368909</v>
      </c>
      <c r="E345" s="2">
        <f t="shared" si="5"/>
        <v>11949607.599506512</v>
      </c>
    </row>
    <row r="346" spans="1:5" x14ac:dyDescent="0.2">
      <c r="A346" s="1">
        <v>45536</v>
      </c>
      <c r="B346">
        <v>2093330.4686897227</v>
      </c>
      <c r="C346" s="2">
        <f t="shared" si="3"/>
        <v>2093330.4686897227</v>
      </c>
      <c r="D346" s="2">
        <f t="shared" si="4"/>
        <v>-7690516.9716453832</v>
      </c>
      <c r="E346" s="2">
        <f t="shared" si="5"/>
        <v>11877177.909024829</v>
      </c>
    </row>
    <row r="347" spans="1:5" x14ac:dyDescent="0.2">
      <c r="A347" s="1">
        <v>45566</v>
      </c>
      <c r="B347">
        <v>2802847.7712939456</v>
      </c>
      <c r="C347" s="2">
        <f t="shared" si="3"/>
        <v>2802847.7712939456</v>
      </c>
      <c r="D347" s="2">
        <f t="shared" si="4"/>
        <v>-7087234.9436683394</v>
      </c>
      <c r="E347" s="2">
        <f t="shared" si="5"/>
        <v>12692930.486256231</v>
      </c>
    </row>
    <row r="348" spans="1:5" x14ac:dyDescent="0.2">
      <c r="A348" s="1">
        <v>45597</v>
      </c>
      <c r="B348">
        <v>4515879.278833583</v>
      </c>
      <c r="C348" s="2">
        <f t="shared" si="3"/>
        <v>4515879.278833583</v>
      </c>
      <c r="D348" s="2">
        <f t="shared" si="4"/>
        <v>-5479571.8377012406</v>
      </c>
      <c r="E348" s="2">
        <f t="shared" si="5"/>
        <v>14511330.395368407</v>
      </c>
    </row>
    <row r="349" spans="1:5" x14ac:dyDescent="0.2">
      <c r="A349" s="1">
        <v>45627</v>
      </c>
      <c r="B349">
        <v>5208124.4637661381</v>
      </c>
      <c r="C349" s="2">
        <f t="shared" si="3"/>
        <v>5208124.4637661381</v>
      </c>
      <c r="D349" s="2">
        <f t="shared" si="4"/>
        <v>-4891855.6373385536</v>
      </c>
      <c r="E349" s="2">
        <f t="shared" si="5"/>
        <v>15308104.564870831</v>
      </c>
    </row>
    <row r="350" spans="1:5" x14ac:dyDescent="0.2">
      <c r="A350" s="1">
        <v>45658</v>
      </c>
      <c r="B350">
        <v>4042274.839722232</v>
      </c>
      <c r="C350" s="2">
        <f t="shared" si="3"/>
        <v>4042274.839722232</v>
      </c>
      <c r="D350" s="2">
        <f t="shared" si="4"/>
        <v>-6161420.9481798457</v>
      </c>
      <c r="E350" s="2">
        <f t="shared" si="5"/>
        <v>14245970.627624311</v>
      </c>
    </row>
    <row r="351" spans="1:5" x14ac:dyDescent="0.2">
      <c r="A351" s="1">
        <v>45689</v>
      </c>
      <c r="B351">
        <v>3038681.5262786257</v>
      </c>
      <c r="C351" s="2">
        <f t="shared" si="3"/>
        <v>3038681.5262786257</v>
      </c>
      <c r="D351" s="2">
        <f t="shared" si="4"/>
        <v>-7267941.5218051318</v>
      </c>
      <c r="E351" s="2">
        <f t="shared" si="5"/>
        <v>13345304.574362384</v>
      </c>
    </row>
    <row r="352" spans="1:5" x14ac:dyDescent="0.2">
      <c r="A352" s="1">
        <v>45717</v>
      </c>
      <c r="B352">
        <v>2929068.6800242984</v>
      </c>
      <c r="C352" s="2">
        <f t="shared" si="3"/>
        <v>2929068.6800242984</v>
      </c>
      <c r="D352" s="2">
        <f t="shared" si="4"/>
        <v>-7479716.9060403574</v>
      </c>
      <c r="E352" s="2">
        <f t="shared" si="5"/>
        <v>13337854.266088953</v>
      </c>
    </row>
    <row r="353" spans="1:5" x14ac:dyDescent="0.2">
      <c r="A353" s="1">
        <v>45748</v>
      </c>
      <c r="B353">
        <v>3671354.6866730065</v>
      </c>
      <c r="C353" s="2">
        <f t="shared" si="3"/>
        <v>3671354.6866730065</v>
      </c>
      <c r="D353" s="2">
        <f t="shared" si="4"/>
        <v>-6838851.3275025971</v>
      </c>
      <c r="E353" s="2">
        <f t="shared" si="5"/>
        <v>14181560.700848609</v>
      </c>
    </row>
    <row r="354" spans="1:5" x14ac:dyDescent="0.2">
      <c r="A354" s="1">
        <v>45778</v>
      </c>
      <c r="B354">
        <v>4118167.6300140303</v>
      </c>
      <c r="C354" s="2">
        <f t="shared" si="3"/>
        <v>4118167.6300140303</v>
      </c>
      <c r="D354" s="2">
        <f t="shared" si="4"/>
        <v>-6492738.2912899014</v>
      </c>
      <c r="E354" s="2">
        <f t="shared" si="5"/>
        <v>14729073.551317962</v>
      </c>
    </row>
    <row r="355" spans="1:5" x14ac:dyDescent="0.2">
      <c r="A355" s="1">
        <v>45809</v>
      </c>
      <c r="B355">
        <v>4194214.8176805386</v>
      </c>
      <c r="C355" s="2">
        <f t="shared" si="3"/>
        <v>4194214.8176805386</v>
      </c>
      <c r="D355" s="2">
        <f t="shared" si="4"/>
        <v>-6516691.1184180183</v>
      </c>
      <c r="E355" s="2">
        <f t="shared" si="5"/>
        <v>14905120.753779095</v>
      </c>
    </row>
    <row r="356" spans="1:5" x14ac:dyDescent="0.2">
      <c r="A356" s="1">
        <v>45839</v>
      </c>
      <c r="B356">
        <v>3370318.0769976168</v>
      </c>
      <c r="C356" s="2">
        <f t="shared" si="3"/>
        <v>3370318.0769976168</v>
      </c>
      <c r="D356" s="2">
        <f t="shared" si="4"/>
        <v>-7439907.7082583383</v>
      </c>
      <c r="E356" s="2">
        <f t="shared" si="5"/>
        <v>14180543.862253573</v>
      </c>
    </row>
    <row r="357" spans="1:5" x14ac:dyDescent="0.2">
      <c r="A357" s="1">
        <v>45870</v>
      </c>
      <c r="B357">
        <v>2572040.7984109866</v>
      </c>
      <c r="C357" s="2">
        <f t="shared" si="3"/>
        <v>2572040.7984109866</v>
      </c>
      <c r="D357" s="2">
        <f t="shared" si="4"/>
        <v>-8336843.5489355223</v>
      </c>
      <c r="E357" s="2">
        <f t="shared" si="5"/>
        <v>13480925.145757496</v>
      </c>
    </row>
    <row r="358" spans="1:5" x14ac:dyDescent="0.2">
      <c r="A358" s="1">
        <v>45901</v>
      </c>
      <c r="B358">
        <v>2236484.2535226429</v>
      </c>
      <c r="C358" s="2">
        <f t="shared" si="3"/>
        <v>2236484.2535226429</v>
      </c>
      <c r="D358" s="2">
        <f t="shared" si="4"/>
        <v>-8770415.4490681104</v>
      </c>
      <c r="E358" s="2">
        <f t="shared" si="5"/>
        <v>13243383.956113398</v>
      </c>
    </row>
    <row r="359" spans="1:5" x14ac:dyDescent="0.2">
      <c r="A359" s="1">
        <v>45931</v>
      </c>
      <c r="B359">
        <v>2925939.7733502346</v>
      </c>
      <c r="C359" s="2">
        <f t="shared" si="3"/>
        <v>2925939.7733502346</v>
      </c>
      <c r="D359" s="2">
        <f t="shared" si="4"/>
        <v>-8178349.4056012761</v>
      </c>
      <c r="E359" s="2">
        <f t="shared" si="5"/>
        <v>14030228.952301746</v>
      </c>
    </row>
    <row r="360" spans="1:5" x14ac:dyDescent="0.2">
      <c r="A360" s="1">
        <v>45962</v>
      </c>
      <c r="B360">
        <v>4651665.7963000024</v>
      </c>
      <c r="C360" s="2">
        <f t="shared" si="3"/>
        <v>4651665.7963000024</v>
      </c>
      <c r="D360" s="2">
        <f t="shared" si="4"/>
        <v>-6549403.5985692898</v>
      </c>
      <c r="E360" s="2">
        <f t="shared" si="5"/>
        <v>15852735.191169295</v>
      </c>
    </row>
    <row r="361" spans="1:5" x14ac:dyDescent="0.2">
      <c r="A361" s="1">
        <v>45992</v>
      </c>
      <c r="B361">
        <v>4909774.4085356351</v>
      </c>
      <c r="C361" s="2">
        <f t="shared" si="3"/>
        <v>4909774.4085356351</v>
      </c>
      <c r="D361" s="2">
        <f t="shared" si="4"/>
        <v>-6387481.8903991021</v>
      </c>
      <c r="E361" s="2">
        <f t="shared" si="5"/>
        <v>16207030.707470372</v>
      </c>
    </row>
    <row r="362" spans="1:5" x14ac:dyDescent="0.2">
      <c r="A362" s="1">
        <v>46023</v>
      </c>
      <c r="B362">
        <v>3865458.9206641321</v>
      </c>
      <c r="C362" s="2">
        <f t="shared" si="3"/>
        <v>3865458.9206641321</v>
      </c>
      <c r="D362" s="2">
        <f t="shared" si="4"/>
        <v>-7527406.2860976588</v>
      </c>
      <c r="E362" s="2">
        <f t="shared" si="5"/>
        <v>15258324.127425922</v>
      </c>
    </row>
    <row r="363" spans="1:5" x14ac:dyDescent="0.2">
      <c r="A363" s="1">
        <v>46054</v>
      </c>
      <c r="B363">
        <v>2841536.2335685873</v>
      </c>
      <c r="C363" s="2">
        <f t="shared" ref="C363:C394" si="6">_xlfn.FORECAST.ETS(A363,$B$2:$B$298,$A$2:$A$298,157,1)</f>
        <v>2841536.2335685873</v>
      </c>
      <c r="D363" s="2">
        <f t="shared" ref="D363:D394" si="7">C363-_xlfn.FORECAST.ETS.CONFINT(A363,$B$2:$B$298,$A$2:$A$298,0.95,157,1)</f>
        <v>-8646374.6017304137</v>
      </c>
      <c r="E363" s="2">
        <f t="shared" ref="E363:E394" si="8">C363+_xlfn.FORECAST.ETS.CONFINT(A363,$B$2:$B$298,$A$2:$A$298,0.95,157,1)</f>
        <v>14329447.068867587</v>
      </c>
    </row>
    <row r="364" spans="1:5" x14ac:dyDescent="0.2">
      <c r="A364" s="1">
        <v>46082</v>
      </c>
      <c r="B364">
        <v>2847276.0350200697</v>
      </c>
      <c r="C364" s="2">
        <f t="shared" si="6"/>
        <v>2847276.0350200697</v>
      </c>
      <c r="D364" s="2">
        <f t="shared" si="7"/>
        <v>-8735131.2997728791</v>
      </c>
      <c r="E364" s="2">
        <f t="shared" si="8"/>
        <v>14429683.369813019</v>
      </c>
    </row>
    <row r="365" spans="1:5" x14ac:dyDescent="0.2">
      <c r="A365" s="1">
        <v>46113</v>
      </c>
      <c r="B365">
        <v>3853841.3155234805</v>
      </c>
      <c r="C365" s="2">
        <f t="shared" si="6"/>
        <v>3853841.3155234805</v>
      </c>
      <c r="D365" s="2">
        <f t="shared" si="7"/>
        <v>-7822527.0030734353</v>
      </c>
      <c r="E365" s="2">
        <f t="shared" si="8"/>
        <v>15530209.634120397</v>
      </c>
    </row>
    <row r="366" spans="1:5" x14ac:dyDescent="0.2">
      <c r="A366" s="1">
        <v>46143</v>
      </c>
      <c r="B366">
        <v>4398223.8419705257</v>
      </c>
      <c r="C366" s="2">
        <f t="shared" si="6"/>
        <v>4398223.8419705257</v>
      </c>
      <c r="D366" s="2">
        <f t="shared" si="7"/>
        <v>-7371583.0490289778</v>
      </c>
      <c r="E366" s="2">
        <f t="shared" si="8"/>
        <v>16168030.732970029</v>
      </c>
    </row>
    <row r="367" spans="1:5" x14ac:dyDescent="0.2">
      <c r="A367" s="1">
        <v>46174</v>
      </c>
      <c r="B367">
        <v>4908315.5001614382</v>
      </c>
      <c r="C367" s="2">
        <f t="shared" si="6"/>
        <v>4908315.5001614382</v>
      </c>
      <c r="D367" s="2">
        <f t="shared" si="7"/>
        <v>-6954420.173069966</v>
      </c>
      <c r="E367" s="2">
        <f t="shared" si="8"/>
        <v>16771051.173392843</v>
      </c>
    </row>
    <row r="368" spans="1:5" x14ac:dyDescent="0.2">
      <c r="A368" s="1">
        <v>46204</v>
      </c>
      <c r="B368">
        <v>3969354.5091211395</v>
      </c>
      <c r="C368" s="2">
        <f t="shared" si="6"/>
        <v>3969354.5091211395</v>
      </c>
      <c r="D368" s="2">
        <f t="shared" si="7"/>
        <v>-7985812.3186726356</v>
      </c>
      <c r="E368" s="2">
        <f t="shared" si="8"/>
        <v>15924521.336914916</v>
      </c>
    </row>
    <row r="369" spans="1:5" x14ac:dyDescent="0.2">
      <c r="A369" s="1">
        <v>46235</v>
      </c>
      <c r="B369">
        <v>2333183.2998508289</v>
      </c>
      <c r="C369" s="2">
        <f t="shared" si="6"/>
        <v>2333183.2998508289</v>
      </c>
      <c r="D369" s="2">
        <f t="shared" si="7"/>
        <v>-9713928.7813877743</v>
      </c>
      <c r="E369" s="2">
        <f t="shared" si="8"/>
        <v>14380295.381089432</v>
      </c>
    </row>
    <row r="370" spans="1:5" x14ac:dyDescent="0.2">
      <c r="A370" s="1">
        <v>46266</v>
      </c>
      <c r="B370">
        <v>2095709.5198134652</v>
      </c>
      <c r="C370" s="2">
        <f t="shared" si="6"/>
        <v>2095709.5198134652</v>
      </c>
      <c r="D370" s="2">
        <f t="shared" si="7"/>
        <v>-10042873.225706074</v>
      </c>
      <c r="E370" s="2">
        <f t="shared" si="8"/>
        <v>14234292.265333004</v>
      </c>
    </row>
    <row r="371" spans="1:5" x14ac:dyDescent="0.2">
      <c r="A371" s="1">
        <v>46296</v>
      </c>
      <c r="B371">
        <v>2912509.6735851578</v>
      </c>
      <c r="C371" s="2">
        <f t="shared" si="6"/>
        <v>2912509.6735851578</v>
      </c>
      <c r="D371" s="2">
        <f t="shared" si="7"/>
        <v>-9317080.0644360557</v>
      </c>
      <c r="E371" s="2">
        <f t="shared" si="8"/>
        <v>15142099.411606371</v>
      </c>
    </row>
    <row r="372" spans="1:5" x14ac:dyDescent="0.2">
      <c r="A372" s="1">
        <v>46327</v>
      </c>
      <c r="B372">
        <v>3997570.1553868842</v>
      </c>
      <c r="C372" s="2">
        <f t="shared" si="6"/>
        <v>3997570.1553868842</v>
      </c>
      <c r="D372" s="2">
        <f t="shared" si="7"/>
        <v>-8322573.4449786153</v>
      </c>
      <c r="E372" s="2">
        <f t="shared" si="8"/>
        <v>16317713.755752383</v>
      </c>
    </row>
    <row r="373" spans="1:5" x14ac:dyDescent="0.2">
      <c r="A373" s="1">
        <v>46357</v>
      </c>
      <c r="B373">
        <v>4619574.7038823953</v>
      </c>
      <c r="C373" s="2">
        <f t="shared" si="6"/>
        <v>4619574.7038823953</v>
      </c>
      <c r="D373" s="2">
        <f t="shared" si="7"/>
        <v>-7790679.812202218</v>
      </c>
      <c r="E373" s="2">
        <f t="shared" si="8"/>
        <v>17029829.219967008</v>
      </c>
    </row>
    <row r="374" spans="1:5" x14ac:dyDescent="0.2">
      <c r="A374" s="1">
        <v>46388</v>
      </c>
      <c r="B374">
        <v>4177908.4463134785</v>
      </c>
      <c r="C374" s="2">
        <f t="shared" si="6"/>
        <v>4177908.4463134785</v>
      </c>
      <c r="D374" s="2">
        <f t="shared" si="7"/>
        <v>-8322023.8809298575</v>
      </c>
      <c r="E374" s="2">
        <f t="shared" si="8"/>
        <v>16677840.773556814</v>
      </c>
    </row>
    <row r="375" spans="1:5" x14ac:dyDescent="0.2">
      <c r="A375" s="1">
        <v>46419</v>
      </c>
      <c r="B375">
        <v>3235787.6468540514</v>
      </c>
      <c r="C375" s="2">
        <f t="shared" si="6"/>
        <v>3235787.6468540514</v>
      </c>
      <c r="D375" s="2">
        <f t="shared" si="7"/>
        <v>-9353398.9032314941</v>
      </c>
      <c r="E375" s="2">
        <f t="shared" si="8"/>
        <v>15824974.196939595</v>
      </c>
    </row>
    <row r="376" spans="1:5" x14ac:dyDescent="0.2">
      <c r="A376" s="1">
        <v>46447</v>
      </c>
      <c r="B376">
        <v>2942476.0250640442</v>
      </c>
      <c r="C376" s="2">
        <f t="shared" si="6"/>
        <v>2942476.0250640442</v>
      </c>
      <c r="D376" s="2">
        <f t="shared" si="7"/>
        <v>-9735550.3647100497</v>
      </c>
      <c r="E376" s="2">
        <f t="shared" si="8"/>
        <v>15620502.414838137</v>
      </c>
    </row>
    <row r="377" spans="1:5" x14ac:dyDescent="0.2">
      <c r="A377" s="1">
        <v>46478</v>
      </c>
      <c r="B377">
        <v>3676614.3812856465</v>
      </c>
      <c r="C377" s="2">
        <f t="shared" si="6"/>
        <v>3676614.3812856465</v>
      </c>
      <c r="D377" s="2">
        <f t="shared" si="7"/>
        <v>-9089846.3730016593</v>
      </c>
      <c r="E377" s="2">
        <f t="shared" si="8"/>
        <v>16443075.135572953</v>
      </c>
    </row>
    <row r="378" spans="1:5" x14ac:dyDescent="0.2">
      <c r="A378" s="1">
        <v>46508</v>
      </c>
      <c r="B378">
        <v>3892200.7067404692</v>
      </c>
      <c r="C378" s="2">
        <f t="shared" si="6"/>
        <v>3892200.7067404692</v>
      </c>
      <c r="D378" s="2">
        <f t="shared" si="7"/>
        <v>-8962297.5607897881</v>
      </c>
      <c r="E378" s="2">
        <f t="shared" si="8"/>
        <v>16746698.974270726</v>
      </c>
    </row>
    <row r="379" spans="1:5" x14ac:dyDescent="0.2">
      <c r="A379" s="1">
        <v>46539</v>
      </c>
      <c r="B379">
        <v>4354497.7755086934</v>
      </c>
      <c r="C379" s="2">
        <f t="shared" si="6"/>
        <v>4354497.7755086934</v>
      </c>
      <c r="D379" s="2">
        <f t="shared" si="7"/>
        <v>-8587649.5062055662</v>
      </c>
      <c r="E379" s="2">
        <f t="shared" si="8"/>
        <v>17296645.057222951</v>
      </c>
    </row>
    <row r="380" spans="1:5" x14ac:dyDescent="0.2">
      <c r="A380" s="1">
        <v>46569</v>
      </c>
      <c r="B380">
        <v>2943001.0306693008</v>
      </c>
      <c r="C380" s="2">
        <f t="shared" si="6"/>
        <v>2943001.0306693008</v>
      </c>
      <c r="D380" s="2">
        <f t="shared" si="7"/>
        <v>-10086414.858384538</v>
      </c>
      <c r="E380" s="2">
        <f t="shared" si="8"/>
        <v>15972416.919723138</v>
      </c>
    </row>
    <row r="381" spans="1:5" x14ac:dyDescent="0.2">
      <c r="A381" s="1">
        <v>46600</v>
      </c>
      <c r="B381">
        <v>2140741.070662153</v>
      </c>
      <c r="C381" s="2">
        <f t="shared" si="6"/>
        <v>2140741.070662153</v>
      </c>
      <c r="D381" s="2">
        <f t="shared" si="7"/>
        <v>-10975570.862164374</v>
      </c>
      <c r="E381" s="2">
        <f t="shared" si="8"/>
        <v>15257053.003488678</v>
      </c>
    </row>
    <row r="382" spans="1:5" x14ac:dyDescent="0.2">
      <c r="A382" s="1">
        <v>46631</v>
      </c>
      <c r="B382">
        <v>2172307.8971135993</v>
      </c>
      <c r="C382" s="2">
        <f t="shared" si="6"/>
        <v>2172307.8971135993</v>
      </c>
      <c r="D382" s="2">
        <f t="shared" si="7"/>
        <v>-11030535.120723685</v>
      </c>
      <c r="E382" s="2">
        <f t="shared" si="8"/>
        <v>15375150.914950883</v>
      </c>
    </row>
    <row r="383" spans="1:5" x14ac:dyDescent="0.2">
      <c r="A383" s="1">
        <v>46661</v>
      </c>
      <c r="B383">
        <v>2978251.0970923612</v>
      </c>
      <c r="C383" s="2">
        <f t="shared" si="6"/>
        <v>2978251.0970923612</v>
      </c>
      <c r="D383" s="2">
        <f t="shared" si="7"/>
        <v>-10310765.423233915</v>
      </c>
      <c r="E383" s="2">
        <f t="shared" si="8"/>
        <v>16267267.617418639</v>
      </c>
    </row>
    <row r="384" spans="1:5" x14ac:dyDescent="0.2">
      <c r="A384" s="1">
        <v>46692</v>
      </c>
      <c r="B384">
        <v>4281231.8626890797</v>
      </c>
      <c r="C384" s="2">
        <f t="shared" si="6"/>
        <v>4281231.8626890797</v>
      </c>
      <c r="D384" s="2">
        <f t="shared" si="7"/>
        <v>-9093607.7346665449</v>
      </c>
      <c r="E384" s="2">
        <f t="shared" si="8"/>
        <v>17656071.460044704</v>
      </c>
    </row>
    <row r="385" spans="1:5" x14ac:dyDescent="0.2">
      <c r="A385" s="1">
        <v>46722</v>
      </c>
      <c r="B385">
        <v>4923887.6174481837</v>
      </c>
      <c r="C385" s="2">
        <f t="shared" si="6"/>
        <v>4923887.6174481837</v>
      </c>
      <c r="D385" s="2">
        <f t="shared" si="7"/>
        <v>-8536431.5782600231</v>
      </c>
      <c r="E385" s="2">
        <f t="shared" si="8"/>
        <v>18384206.813156392</v>
      </c>
    </row>
    <row r="386" spans="1:5" x14ac:dyDescent="0.2">
      <c r="A386" s="1">
        <v>46753</v>
      </c>
      <c r="B386">
        <v>4175698.6410385235</v>
      </c>
      <c r="C386" s="2">
        <f t="shared" si="6"/>
        <v>4175698.6410385235</v>
      </c>
      <c r="D386" s="2">
        <f t="shared" si="7"/>
        <v>-9369763.4192906078</v>
      </c>
      <c r="E386" s="2">
        <f t="shared" si="8"/>
        <v>17721160.701367654</v>
      </c>
    </row>
    <row r="387" spans="1:5" x14ac:dyDescent="0.2">
      <c r="A387" s="1">
        <v>46784</v>
      </c>
      <c r="B387">
        <v>3152325.7552027386</v>
      </c>
      <c r="C387" s="2">
        <f t="shared" si="6"/>
        <v>3152325.7552027386</v>
      </c>
      <c r="D387" s="2">
        <f t="shared" si="7"/>
        <v>-10477948.98713542</v>
      </c>
      <c r="E387" s="2">
        <f t="shared" si="8"/>
        <v>16782600.497540899</v>
      </c>
    </row>
    <row r="388" spans="1:5" x14ac:dyDescent="0.2">
      <c r="A388" s="1">
        <v>46813</v>
      </c>
      <c r="B388">
        <v>3141850.4495536671</v>
      </c>
      <c r="C388" s="2">
        <f t="shared" si="6"/>
        <v>3141850.4495536671</v>
      </c>
      <c r="D388" s="2">
        <f t="shared" si="7"/>
        <v>-10572913.157085789</v>
      </c>
      <c r="E388" s="2">
        <f t="shared" si="8"/>
        <v>16856614.056193125</v>
      </c>
    </row>
    <row r="389" spans="1:5" x14ac:dyDescent="0.2">
      <c r="A389" s="1">
        <v>46844</v>
      </c>
      <c r="B389">
        <v>3912748.3873751927</v>
      </c>
      <c r="C389" s="2">
        <f t="shared" si="6"/>
        <v>3912748.3873751927</v>
      </c>
      <c r="D389" s="2">
        <f t="shared" si="7"/>
        <v>-9886186.4517778661</v>
      </c>
      <c r="E389" s="2">
        <f t="shared" si="8"/>
        <v>17711683.22652825</v>
      </c>
    </row>
    <row r="390" spans="1:5" x14ac:dyDescent="0.2">
      <c r="A390" s="1">
        <v>46874</v>
      </c>
      <c r="B390">
        <v>4346624.1905654902</v>
      </c>
      <c r="C390" s="2">
        <f t="shared" si="6"/>
        <v>4346624.1905654902</v>
      </c>
      <c r="D390" s="2">
        <f t="shared" si="7"/>
        <v>-9536170.2631252371</v>
      </c>
      <c r="E390" s="2">
        <f t="shared" si="8"/>
        <v>18229418.644256216</v>
      </c>
    </row>
    <row r="391" spans="1:5" x14ac:dyDescent="0.2">
      <c r="A391" s="1">
        <v>46905</v>
      </c>
      <c r="B391">
        <v>4163840.7416900434</v>
      </c>
      <c r="C391" s="2">
        <f t="shared" si="6"/>
        <v>4163840.7416900434</v>
      </c>
      <c r="D391" s="2">
        <f t="shared" si="7"/>
        <v>-9802507.5568072442</v>
      </c>
      <c r="E391" s="2">
        <f t="shared" si="8"/>
        <v>18130189.040187329</v>
      </c>
    </row>
    <row r="392" spans="1:5" x14ac:dyDescent="0.2">
      <c r="A392" s="1">
        <v>46935</v>
      </c>
      <c r="B392">
        <v>3011345.8823025492</v>
      </c>
      <c r="C392" s="2">
        <f t="shared" si="6"/>
        <v>3011345.8823025492</v>
      </c>
      <c r="D392" s="2">
        <f t="shared" si="7"/>
        <v>-11038256.180174632</v>
      </c>
      <c r="E392" s="2">
        <f t="shared" si="8"/>
        <v>17060947.944779731</v>
      </c>
    </row>
    <row r="393" spans="1:5" x14ac:dyDescent="0.2">
      <c r="A393" s="1">
        <v>46966</v>
      </c>
      <c r="B393">
        <v>2291503.2524787569</v>
      </c>
      <c r="C393" s="2">
        <f t="shared" si="6"/>
        <v>2291503.2524787569</v>
      </c>
      <c r="D393" s="2">
        <f t="shared" si="7"/>
        <v>-11841058.02864559</v>
      </c>
      <c r="E393" s="2">
        <f t="shared" si="8"/>
        <v>16424064.533603102</v>
      </c>
    </row>
    <row r="394" spans="1:5" x14ac:dyDescent="0.2">
      <c r="A394" s="1">
        <v>46997</v>
      </c>
      <c r="B394">
        <v>2329704.4659888735</v>
      </c>
      <c r="C394" s="2">
        <f t="shared" si="6"/>
        <v>2329704.4659888735</v>
      </c>
      <c r="D394" s="2">
        <f t="shared" si="7"/>
        <v>-11885526.876183815</v>
      </c>
      <c r="E394" s="2">
        <f t="shared" si="8"/>
        <v>16544935.80816156</v>
      </c>
    </row>
    <row r="395" spans="1:5" x14ac:dyDescent="0.2">
      <c r="A395" s="1">
        <v>47027</v>
      </c>
      <c r="B395">
        <v>2750910.5568645047</v>
      </c>
      <c r="C395" s="2">
        <f t="shared" ref="C395:C421" si="9">_xlfn.FORECAST.ETS(A395,$B$2:$B$298,$A$2:$A$298,157,1)</f>
        <v>2750910.5568645047</v>
      </c>
      <c r="D395" s="2">
        <f t="shared" ref="D395:D426" si="10">C395-_xlfn.FORECAST.ETS.CONFINT(A395,$B$2:$B$298,$A$2:$A$298,0.95,157,1)</f>
        <v>-11546706.934118334</v>
      </c>
      <c r="E395" s="2">
        <f t="shared" ref="E395:E421" si="11">C395+_xlfn.FORECAST.ETS.CONFINT(A395,$B$2:$B$298,$A$2:$A$298,0.95,157,1)</f>
        <v>17048528.047847345</v>
      </c>
    </row>
    <row r="396" spans="1:5" x14ac:dyDescent="0.2">
      <c r="A396" s="1">
        <v>47058</v>
      </c>
      <c r="B396">
        <v>3792002.2280367468</v>
      </c>
      <c r="C396" s="2">
        <f t="shared" si="9"/>
        <v>3792002.2280367468</v>
      </c>
      <c r="D396" s="2">
        <f t="shared" si="10"/>
        <v>-10587722.607643479</v>
      </c>
      <c r="E396" s="2">
        <f t="shared" si="11"/>
        <v>18171727.063716974</v>
      </c>
    </row>
    <row r="397" spans="1:5" x14ac:dyDescent="0.2">
      <c r="A397" s="1">
        <v>47088</v>
      </c>
      <c r="B397">
        <v>4864981.5165211856</v>
      </c>
      <c r="C397" s="2">
        <f t="shared" si="9"/>
        <v>4864981.5165211856</v>
      </c>
      <c r="D397" s="2">
        <f t="shared" si="10"/>
        <v>-9596576.8355369959</v>
      </c>
      <c r="E397" s="2">
        <f t="shared" si="11"/>
        <v>19326539.868579365</v>
      </c>
    </row>
    <row r="398" spans="1:5" x14ac:dyDescent="0.2">
      <c r="A398" s="1">
        <v>47119</v>
      </c>
      <c r="B398">
        <v>4099051.5606276011</v>
      </c>
      <c r="C398" s="2">
        <f t="shared" si="9"/>
        <v>4099051.5606276011</v>
      </c>
      <c r="D398" s="2">
        <f t="shared" si="10"/>
        <v>-10444071.327631585</v>
      </c>
      <c r="E398" s="2">
        <f t="shared" si="11"/>
        <v>18642174.448886789</v>
      </c>
    </row>
    <row r="399" spans="1:5" x14ac:dyDescent="0.2">
      <c r="A399" s="1">
        <v>47150</v>
      </c>
      <c r="B399">
        <v>3658558.2037168052</v>
      </c>
      <c r="C399" s="2">
        <f t="shared" si="9"/>
        <v>3658558.2037168052</v>
      </c>
      <c r="D399" s="2">
        <f t="shared" si="10"/>
        <v>-10965864.965529442</v>
      </c>
      <c r="E399" s="2">
        <f t="shared" si="11"/>
        <v>18282981.372963052</v>
      </c>
    </row>
    <row r="400" spans="1:5" x14ac:dyDescent="0.2">
      <c r="A400" s="1">
        <v>47178</v>
      </c>
      <c r="B400">
        <v>2853642.474121579</v>
      </c>
      <c r="C400" s="2">
        <f t="shared" si="9"/>
        <v>2853642.474121579</v>
      </c>
      <c r="D400" s="2">
        <f t="shared" si="10"/>
        <v>-11851821.326954298</v>
      </c>
      <c r="E400" s="2">
        <f t="shared" si="11"/>
        <v>17559106.275197454</v>
      </c>
    </row>
    <row r="401" spans="1:5" x14ac:dyDescent="0.2">
      <c r="A401" s="1">
        <v>47209</v>
      </c>
      <c r="B401">
        <v>3217413.0221109949</v>
      </c>
      <c r="C401" s="2">
        <f t="shared" si="9"/>
        <v>3217413.0221109949</v>
      </c>
      <c r="D401" s="2">
        <f t="shared" si="10"/>
        <v>-11568836.252872238</v>
      </c>
      <c r="E401" s="2">
        <f t="shared" si="11"/>
        <v>18003662.297094226</v>
      </c>
    </row>
    <row r="402" spans="1:5" x14ac:dyDescent="0.2">
      <c r="A402" s="1">
        <v>47239</v>
      </c>
      <c r="B402">
        <v>3591079.9873860618</v>
      </c>
      <c r="C402" s="2">
        <f t="shared" si="9"/>
        <v>3591079.9873860618</v>
      </c>
      <c r="D402" s="2">
        <f t="shared" si="10"/>
        <v>-11275703.983903371</v>
      </c>
      <c r="E402" s="2">
        <f t="shared" si="11"/>
        <v>18457863.958675493</v>
      </c>
    </row>
    <row r="403" spans="1:5" x14ac:dyDescent="0.2">
      <c r="A403" s="1">
        <v>47270</v>
      </c>
      <c r="B403">
        <v>4181618.0124700246</v>
      </c>
      <c r="C403" s="2">
        <f t="shared" si="9"/>
        <v>4181618.0124700246</v>
      </c>
      <c r="D403" s="2">
        <f t="shared" si="10"/>
        <v>-10765454.150670357</v>
      </c>
      <c r="E403" s="2">
        <f t="shared" si="11"/>
        <v>19128690.175610408</v>
      </c>
    </row>
    <row r="404" spans="1:5" x14ac:dyDescent="0.2">
      <c r="A404" s="1">
        <v>47300</v>
      </c>
      <c r="B404">
        <v>3541659.6513891332</v>
      </c>
      <c r="C404" s="2">
        <f t="shared" si="9"/>
        <v>3541659.6513891332</v>
      </c>
      <c r="D404" s="2">
        <f t="shared" si="10"/>
        <v>-11485458.368696749</v>
      </c>
      <c r="E404" s="2">
        <f t="shared" si="11"/>
        <v>18568777.671475016</v>
      </c>
    </row>
    <row r="405" spans="1:5" x14ac:dyDescent="0.2">
      <c r="A405" s="1">
        <v>47331</v>
      </c>
      <c r="B405">
        <v>2624994.36058849</v>
      </c>
      <c r="C405" s="2">
        <f t="shared" si="9"/>
        <v>2624994.36058849</v>
      </c>
      <c r="D405" s="2">
        <f t="shared" si="10"/>
        <v>-12481931.250918772</v>
      </c>
      <c r="E405" s="2">
        <f t="shared" si="11"/>
        <v>17731919.97209575</v>
      </c>
    </row>
    <row r="406" spans="1:5" x14ac:dyDescent="0.2">
      <c r="A406" s="1">
        <v>47362</v>
      </c>
      <c r="B406">
        <v>2041359.2411110117</v>
      </c>
      <c r="C406" s="2">
        <f t="shared" si="9"/>
        <v>2041359.2411110117</v>
      </c>
      <c r="D406" s="2">
        <f t="shared" si="10"/>
        <v>-13145139.668790279</v>
      </c>
      <c r="E406" s="2">
        <f t="shared" si="11"/>
        <v>17227858.151012301</v>
      </c>
    </row>
    <row r="407" spans="1:5" x14ac:dyDescent="0.2">
      <c r="A407" s="1">
        <v>47392</v>
      </c>
      <c r="B407">
        <v>2873802.6550507909</v>
      </c>
      <c r="C407" s="2">
        <f t="shared" si="9"/>
        <v>2873802.6550507909</v>
      </c>
      <c r="D407" s="2">
        <f t="shared" si="10"/>
        <v>-12392039.138976857</v>
      </c>
      <c r="E407" s="2">
        <f t="shared" si="11"/>
        <v>18139644.449078441</v>
      </c>
    </row>
    <row r="408" spans="1:5" x14ac:dyDescent="0.2">
      <c r="A408" s="1">
        <v>47423</v>
      </c>
      <c r="B408">
        <v>3429988.5055203848</v>
      </c>
      <c r="C408" s="2">
        <f t="shared" si="9"/>
        <v>3429988.5055203848</v>
      </c>
      <c r="D408" s="2">
        <f t="shared" si="10"/>
        <v>-11914969.546406424</v>
      </c>
      <c r="E408" s="2">
        <f t="shared" si="11"/>
        <v>18774946.557447195</v>
      </c>
    </row>
    <row r="409" spans="1:5" x14ac:dyDescent="0.2">
      <c r="A409" s="1">
        <v>47453</v>
      </c>
      <c r="B409">
        <v>3884039.8596142088</v>
      </c>
      <c r="C409" s="2">
        <f t="shared" si="9"/>
        <v>3884039.8596142088</v>
      </c>
      <c r="D409" s="2">
        <f t="shared" si="10"/>
        <v>-11539811.52420052</v>
      </c>
      <c r="E409" s="2">
        <f t="shared" si="11"/>
        <v>19307891.243428938</v>
      </c>
    </row>
    <row r="410" spans="1:5" x14ac:dyDescent="0.2">
      <c r="A410" s="1">
        <v>47484</v>
      </c>
      <c r="B410">
        <v>3704060.6206269776</v>
      </c>
      <c r="C410" s="2">
        <f t="shared" si="9"/>
        <v>3704060.6206269776</v>
      </c>
      <c r="D410" s="2">
        <f t="shared" si="10"/>
        <v>-11798464.784233555</v>
      </c>
      <c r="E410" s="2">
        <f t="shared" si="11"/>
        <v>19206586.025487509</v>
      </c>
    </row>
    <row r="411" spans="1:5" x14ac:dyDescent="0.2">
      <c r="A411" s="1">
        <v>47515</v>
      </c>
      <c r="B411">
        <v>3147824.7254207563</v>
      </c>
      <c r="C411" s="2">
        <f t="shared" si="9"/>
        <v>3147824.7254207563</v>
      </c>
      <c r="D411" s="2">
        <f t="shared" si="10"/>
        <v>-12433158.922432033</v>
      </c>
      <c r="E411" s="2">
        <f t="shared" si="11"/>
        <v>18728808.373273544</v>
      </c>
    </row>
    <row r="412" spans="1:5" x14ac:dyDescent="0.2">
      <c r="A412" s="1">
        <v>47543</v>
      </c>
      <c r="B412">
        <v>3030729.906376299</v>
      </c>
      <c r="C412" s="2">
        <f t="shared" si="9"/>
        <v>3030729.906376299</v>
      </c>
      <c r="D412" s="2">
        <f t="shared" si="10"/>
        <v>-12628499.659383547</v>
      </c>
      <c r="E412" s="2">
        <f t="shared" si="11"/>
        <v>18689959.472136144</v>
      </c>
    </row>
    <row r="413" spans="1:5" x14ac:dyDescent="0.2">
      <c r="A413" s="1">
        <v>47574</v>
      </c>
      <c r="B413">
        <v>3184067.9555659741</v>
      </c>
      <c r="C413" s="2">
        <f t="shared" si="9"/>
        <v>3184067.9555659741</v>
      </c>
      <c r="D413" s="2">
        <f t="shared" si="10"/>
        <v>-12553198.578623323</v>
      </c>
      <c r="E413" s="2">
        <f t="shared" si="11"/>
        <v>18921334.489755273</v>
      </c>
    </row>
    <row r="414" spans="1:5" x14ac:dyDescent="0.2">
      <c r="A414" s="1">
        <v>47604</v>
      </c>
      <c r="B414">
        <v>3751198.4683285304</v>
      </c>
      <c r="C414" s="2">
        <f t="shared" si="9"/>
        <v>3751198.4683285304</v>
      </c>
      <c r="D414" s="2">
        <f t="shared" si="10"/>
        <v>-12063899.385422861</v>
      </c>
      <c r="E414" s="2">
        <f t="shared" si="11"/>
        <v>19566296.322079923</v>
      </c>
    </row>
    <row r="415" spans="1:5" x14ac:dyDescent="0.2">
      <c r="A415" s="1">
        <v>47635</v>
      </c>
      <c r="B415">
        <v>3410838.7257195516</v>
      </c>
      <c r="C415" s="2">
        <f t="shared" si="9"/>
        <v>3410838.7257195516</v>
      </c>
      <c r="D415" s="2">
        <f t="shared" si="10"/>
        <v>-12481888.026611343</v>
      </c>
      <c r="E415" s="2">
        <f t="shared" si="11"/>
        <v>19303565.478050448</v>
      </c>
    </row>
    <row r="416" spans="1:5" x14ac:dyDescent="0.2">
      <c r="A416" s="1">
        <v>47665</v>
      </c>
      <c r="B416">
        <v>3002991.394194691</v>
      </c>
      <c r="C416" s="2">
        <f t="shared" si="9"/>
        <v>3002991.394194691</v>
      </c>
      <c r="D416" s="2">
        <f t="shared" si="10"/>
        <v>-12967164.993077025</v>
      </c>
      <c r="E416" s="2">
        <f t="shared" si="11"/>
        <v>18973147.781466406</v>
      </c>
    </row>
    <row r="417" spans="1:5" x14ac:dyDescent="0.2">
      <c r="A417" s="1">
        <v>47696</v>
      </c>
      <c r="B417">
        <v>2434066.3826033901</v>
      </c>
      <c r="C417" s="2">
        <f t="shared" si="9"/>
        <v>2434066.3826033901</v>
      </c>
      <c r="D417" s="2">
        <f t="shared" si="10"/>
        <v>-13613323.464874944</v>
      </c>
      <c r="E417" s="2">
        <f t="shared" si="11"/>
        <v>18481456.230081722</v>
      </c>
    </row>
    <row r="418" spans="1:5" x14ac:dyDescent="0.2">
      <c r="A418" s="1">
        <v>47727</v>
      </c>
      <c r="B418">
        <v>2002128.2483821232</v>
      </c>
      <c r="C418" s="2">
        <f t="shared" si="9"/>
        <v>2002128.2483821232</v>
      </c>
      <c r="D418" s="2">
        <f t="shared" si="10"/>
        <v>-14122301.907055737</v>
      </c>
      <c r="E418" s="2">
        <f t="shared" si="11"/>
        <v>18126558.403819986</v>
      </c>
    </row>
    <row r="419" spans="1:5" x14ac:dyDescent="0.2">
      <c r="A419" s="1">
        <v>47757</v>
      </c>
      <c r="B419">
        <v>2521338.3754568407</v>
      </c>
      <c r="C419" s="2">
        <f t="shared" si="9"/>
        <v>2521338.3754568407</v>
      </c>
      <c r="D419" s="2">
        <f t="shared" si="10"/>
        <v>-13679941.893709529</v>
      </c>
      <c r="E419" s="2">
        <f t="shared" si="11"/>
        <v>18722618.644623213</v>
      </c>
    </row>
    <row r="420" spans="1:5" x14ac:dyDescent="0.2">
      <c r="A420" s="1">
        <v>47788</v>
      </c>
      <c r="B420">
        <v>2790779.6129903123</v>
      </c>
      <c r="C420" s="2">
        <f t="shared" si="9"/>
        <v>2790779.6129903123</v>
      </c>
      <c r="D420" s="2">
        <f t="shared" si="10"/>
        <v>-13487163.471092584</v>
      </c>
      <c r="E420" s="2">
        <f t="shared" si="11"/>
        <v>19068722.697073206</v>
      </c>
    </row>
    <row r="421" spans="1:5" x14ac:dyDescent="0.2">
      <c r="A421" s="1">
        <v>47818</v>
      </c>
      <c r="B421">
        <v>3385656.3541987198</v>
      </c>
      <c r="C421" s="2">
        <f t="shared" si="9"/>
        <v>3385656.3541987198</v>
      </c>
      <c r="D421" s="2">
        <f t="shared" si="10"/>
        <v>-12968765.080615668</v>
      </c>
      <c r="E421" s="2">
        <f t="shared" si="11"/>
        <v>19740077.789013106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C250-4092-45DD-A96C-DCD1F02B0A89}">
  <dimension ref="A1:H421"/>
  <sheetViews>
    <sheetView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140625" customWidth="1"/>
    <col min="3" max="3" width="19" customWidth="1"/>
    <col min="4" max="4" width="34.28515625" customWidth="1"/>
    <col min="5" max="5" width="34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7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4.0289999999999999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4.2229999999999999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2.6920000000000002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4.01</v>
      </c>
      <c r="G5" t="s">
        <v>18</v>
      </c>
      <c r="H5" s="3">
        <f>_xlfn.FORECAST.ETS.STAT($B$2:$B$298,$A$2:$A$298,4,157,1)</f>
        <v>0.94066552894538935</v>
      </c>
    </row>
    <row r="6" spans="1:8" x14ac:dyDescent="0.2">
      <c r="A6" s="1">
        <v>35186</v>
      </c>
      <c r="B6" s="2">
        <v>3.3530000000000002</v>
      </c>
      <c r="G6" t="s">
        <v>19</v>
      </c>
      <c r="H6" s="3">
        <f>_xlfn.FORECAST.ETS.STAT($B$2:$B$298,$A$2:$A$298,5,157,1)</f>
        <v>1.1112839221604538</v>
      </c>
    </row>
    <row r="7" spans="1:8" x14ac:dyDescent="0.2">
      <c r="A7" s="1">
        <v>35217</v>
      </c>
      <c r="B7" s="2">
        <v>2.5190000000000001</v>
      </c>
      <c r="G7" t="s">
        <v>20</v>
      </c>
      <c r="H7" s="3">
        <f>_xlfn.FORECAST.ETS.STAT($B$2:$B$298,$A$2:$A$298,6,157,1)</f>
        <v>67.701516033603994</v>
      </c>
    </row>
    <row r="8" spans="1:8" x14ac:dyDescent="0.2">
      <c r="A8" s="1">
        <v>35247</v>
      </c>
      <c r="B8" s="2">
        <v>2.819</v>
      </c>
      <c r="G8" t="s">
        <v>21</v>
      </c>
      <c r="H8" s="3">
        <f>_xlfn.FORECAST.ETS.STAT($B$2:$B$298,$A$2:$A$298,7,157,1)</f>
        <v>136.83559963039136</v>
      </c>
    </row>
    <row r="9" spans="1:8" x14ac:dyDescent="0.2">
      <c r="A9" s="1">
        <v>35278</v>
      </c>
      <c r="B9" s="2">
        <v>4.95</v>
      </c>
    </row>
    <row r="10" spans="1:8" x14ac:dyDescent="0.2">
      <c r="A10" s="1">
        <v>35309</v>
      </c>
      <c r="B10" s="2">
        <v>3.0510000000000002</v>
      </c>
    </row>
    <row r="11" spans="1:8" x14ac:dyDescent="0.2">
      <c r="A11" s="1">
        <v>35339</v>
      </c>
      <c r="B11" s="2">
        <v>2.8279999999999998</v>
      </c>
    </row>
    <row r="12" spans="1:8" x14ac:dyDescent="0.2">
      <c r="A12" s="1">
        <v>35370</v>
      </c>
      <c r="B12" s="2">
        <v>3.4369999999999998</v>
      </c>
    </row>
    <row r="13" spans="1:8" x14ac:dyDescent="0.2">
      <c r="A13" s="1">
        <v>35400</v>
      </c>
      <c r="B13" s="2">
        <v>6.8479999999999999</v>
      </c>
    </row>
    <row r="14" spans="1:8" x14ac:dyDescent="0.2">
      <c r="A14" s="1">
        <v>35431</v>
      </c>
      <c r="B14" s="2">
        <v>4.1719999999999997</v>
      </c>
    </row>
    <row r="15" spans="1:8" x14ac:dyDescent="0.2">
      <c r="A15" s="1">
        <v>35462</v>
      </c>
      <c r="B15" s="2">
        <v>3.1920000000000002</v>
      </c>
    </row>
    <row r="16" spans="1:8" x14ac:dyDescent="0.2">
      <c r="A16" s="1">
        <v>35490</v>
      </c>
      <c r="B16" s="2">
        <v>5.7489999999999997</v>
      </c>
    </row>
    <row r="17" spans="1:2" x14ac:dyDescent="0.2">
      <c r="A17" s="1">
        <v>35521</v>
      </c>
      <c r="B17" s="2">
        <v>5.9390000000000001</v>
      </c>
    </row>
    <row r="18" spans="1:2" x14ac:dyDescent="0.2">
      <c r="A18" s="1">
        <v>35551</v>
      </c>
      <c r="B18" s="2">
        <v>11.39</v>
      </c>
    </row>
    <row r="19" spans="1:2" x14ac:dyDescent="0.2">
      <c r="A19" s="1">
        <v>35582</v>
      </c>
      <c r="B19" s="2">
        <v>3.9780000000000002</v>
      </c>
    </row>
    <row r="20" spans="1:2" x14ac:dyDescent="0.2">
      <c r="A20" s="1">
        <v>35612</v>
      </c>
      <c r="B20" s="2">
        <v>2.4209999999999998</v>
      </c>
    </row>
    <row r="21" spans="1:2" x14ac:dyDescent="0.2">
      <c r="A21" s="1">
        <v>35643</v>
      </c>
      <c r="B21" s="2">
        <v>3.177</v>
      </c>
    </row>
    <row r="22" spans="1:2" x14ac:dyDescent="0.2">
      <c r="A22" s="1">
        <v>35674</v>
      </c>
      <c r="B22" s="2">
        <v>9.2720000000000002</v>
      </c>
    </row>
    <row r="23" spans="1:2" x14ac:dyDescent="0.2">
      <c r="A23" s="1">
        <v>35704</v>
      </c>
      <c r="B23" s="2">
        <v>38</v>
      </c>
    </row>
    <row r="24" spans="1:2" x14ac:dyDescent="0.2">
      <c r="A24" s="1">
        <v>35735</v>
      </c>
      <c r="B24" s="2">
        <v>20.49</v>
      </c>
    </row>
    <row r="25" spans="1:2" x14ac:dyDescent="0.2">
      <c r="A25" s="1">
        <v>35765</v>
      </c>
      <c r="B25" s="2">
        <v>27.46</v>
      </c>
    </row>
    <row r="26" spans="1:2" x14ac:dyDescent="0.2">
      <c r="A26" s="1">
        <v>35796</v>
      </c>
      <c r="B26" s="2">
        <v>19.97</v>
      </c>
    </row>
    <row r="27" spans="1:2" x14ac:dyDescent="0.2">
      <c r="A27" s="1">
        <v>35827</v>
      </c>
      <c r="B27" s="2">
        <v>15.84</v>
      </c>
    </row>
    <row r="28" spans="1:2" x14ac:dyDescent="0.2">
      <c r="A28" s="1">
        <v>35855</v>
      </c>
      <c r="B28" s="2">
        <v>30.6</v>
      </c>
    </row>
    <row r="29" spans="1:2" x14ac:dyDescent="0.2">
      <c r="A29" s="1">
        <v>35886</v>
      </c>
      <c r="B29" s="2">
        <v>27.95</v>
      </c>
    </row>
    <row r="30" spans="1:2" x14ac:dyDescent="0.2">
      <c r="A30" s="1">
        <v>35916</v>
      </c>
      <c r="B30" s="2">
        <v>39.68</v>
      </c>
    </row>
    <row r="31" spans="1:2" x14ac:dyDescent="0.2">
      <c r="A31" s="1">
        <v>35947</v>
      </c>
      <c r="B31" s="2">
        <v>21.73</v>
      </c>
    </row>
    <row r="32" spans="1:2" x14ac:dyDescent="0.2">
      <c r="A32" s="1">
        <v>35977</v>
      </c>
      <c r="B32" s="2">
        <v>44.29</v>
      </c>
    </row>
    <row r="33" spans="1:2" x14ac:dyDescent="0.2">
      <c r="A33" s="1">
        <v>36008</v>
      </c>
      <c r="B33" s="2">
        <v>82.14</v>
      </c>
    </row>
    <row r="34" spans="1:2" x14ac:dyDescent="0.2">
      <c r="A34" s="1">
        <v>36039</v>
      </c>
      <c r="B34" s="2">
        <v>244.5</v>
      </c>
    </row>
    <row r="35" spans="1:2" x14ac:dyDescent="0.2">
      <c r="A35" s="1">
        <v>36069</v>
      </c>
      <c r="B35" s="2">
        <v>143.9</v>
      </c>
    </row>
    <row r="36" spans="1:2" x14ac:dyDescent="0.2">
      <c r="A36" s="1">
        <v>36100</v>
      </c>
      <c r="B36" s="2">
        <v>74.069999999999993</v>
      </c>
    </row>
    <row r="37" spans="1:2" x14ac:dyDescent="0.2">
      <c r="A37" s="1">
        <v>36130</v>
      </c>
      <c r="B37" s="2">
        <v>241.2</v>
      </c>
    </row>
    <row r="38" spans="1:2" x14ac:dyDescent="0.2">
      <c r="A38" s="1">
        <v>36161</v>
      </c>
      <c r="B38" s="2">
        <v>223.1</v>
      </c>
    </row>
    <row r="39" spans="1:2" x14ac:dyDescent="0.2">
      <c r="A39" s="1">
        <v>36192</v>
      </c>
      <c r="B39" s="2">
        <v>47.59</v>
      </c>
    </row>
    <row r="40" spans="1:2" x14ac:dyDescent="0.2">
      <c r="A40" s="1">
        <v>36220</v>
      </c>
      <c r="B40" s="2">
        <v>47.59</v>
      </c>
    </row>
    <row r="41" spans="1:2" x14ac:dyDescent="0.2">
      <c r="A41" s="1">
        <v>36251</v>
      </c>
      <c r="B41" s="2">
        <v>63.69</v>
      </c>
    </row>
    <row r="42" spans="1:2" x14ac:dyDescent="0.2">
      <c r="A42" s="1">
        <v>36281</v>
      </c>
      <c r="B42" s="2">
        <v>150.80000000000001</v>
      </c>
    </row>
    <row r="43" spans="1:2" x14ac:dyDescent="0.2">
      <c r="A43" s="1">
        <v>36312</v>
      </c>
      <c r="B43" s="2">
        <v>235.8</v>
      </c>
    </row>
    <row r="44" spans="1:2" x14ac:dyDescent="0.2">
      <c r="A44" s="1">
        <v>36342</v>
      </c>
      <c r="B44" s="2">
        <v>413.9</v>
      </c>
    </row>
    <row r="45" spans="1:2" x14ac:dyDescent="0.2">
      <c r="A45" s="1">
        <v>36373</v>
      </c>
      <c r="B45" s="2">
        <v>390.7</v>
      </c>
    </row>
    <row r="46" spans="1:2" x14ac:dyDescent="0.2">
      <c r="A46" s="1">
        <v>36404</v>
      </c>
      <c r="B46" s="2">
        <v>419.9</v>
      </c>
    </row>
    <row r="47" spans="1:2" x14ac:dyDescent="0.2">
      <c r="A47" s="1">
        <v>36434</v>
      </c>
      <c r="B47" s="2">
        <v>162.80000000000001</v>
      </c>
    </row>
    <row r="48" spans="1:2" x14ac:dyDescent="0.2">
      <c r="A48" s="1">
        <v>36465</v>
      </c>
      <c r="B48" s="2">
        <v>356.4</v>
      </c>
    </row>
    <row r="49" spans="1:2" x14ac:dyDescent="0.2">
      <c r="A49" s="1">
        <v>36495</v>
      </c>
      <c r="B49" s="2">
        <v>319.5</v>
      </c>
    </row>
    <row r="50" spans="1:2" x14ac:dyDescent="0.2">
      <c r="A50" s="1">
        <v>36526</v>
      </c>
      <c r="B50" s="2">
        <v>313.5</v>
      </c>
    </row>
    <row r="51" spans="1:2" x14ac:dyDescent="0.2">
      <c r="A51" s="1">
        <v>36557</v>
      </c>
      <c r="B51" s="2">
        <v>204.9</v>
      </c>
    </row>
    <row r="52" spans="1:2" x14ac:dyDescent="0.2">
      <c r="A52" s="1">
        <v>36586</v>
      </c>
      <c r="B52" s="2">
        <v>848.9</v>
      </c>
    </row>
    <row r="53" spans="1:2" x14ac:dyDescent="0.2">
      <c r="A53" s="1">
        <v>36617</v>
      </c>
      <c r="B53" s="2">
        <v>849.4</v>
      </c>
    </row>
    <row r="54" spans="1:2" x14ac:dyDescent="0.2">
      <c r="A54" s="1">
        <v>36647</v>
      </c>
      <c r="B54" s="2">
        <v>528.9</v>
      </c>
    </row>
    <row r="55" spans="1:2" x14ac:dyDescent="0.2">
      <c r="A55" s="1">
        <v>36678</v>
      </c>
      <c r="B55" s="2">
        <v>334.9</v>
      </c>
    </row>
    <row r="56" spans="1:2" x14ac:dyDescent="0.2">
      <c r="A56" s="1">
        <v>36708</v>
      </c>
      <c r="B56" s="2">
        <v>323.10000000000002</v>
      </c>
    </row>
    <row r="57" spans="1:2" x14ac:dyDescent="0.2">
      <c r="A57" s="1">
        <v>36739</v>
      </c>
      <c r="B57" s="2">
        <v>266.7</v>
      </c>
    </row>
    <row r="58" spans="1:2" x14ac:dyDescent="0.2">
      <c r="A58" s="1">
        <v>36770</v>
      </c>
      <c r="B58" s="2">
        <v>392.7</v>
      </c>
    </row>
    <row r="59" spans="1:2" x14ac:dyDescent="0.2">
      <c r="A59" s="1">
        <v>36800</v>
      </c>
      <c r="B59" s="2">
        <v>543.79999999999995</v>
      </c>
    </row>
    <row r="60" spans="1:2" x14ac:dyDescent="0.2">
      <c r="A60" s="1">
        <v>36831</v>
      </c>
      <c r="B60" s="2">
        <v>527.6</v>
      </c>
    </row>
    <row r="61" spans="1:2" x14ac:dyDescent="0.2">
      <c r="A61" s="1">
        <v>36861</v>
      </c>
      <c r="B61" s="2">
        <v>466.5</v>
      </c>
    </row>
    <row r="62" spans="1:2" x14ac:dyDescent="0.2">
      <c r="A62" s="1">
        <v>36892</v>
      </c>
      <c r="B62" s="2">
        <v>257.7</v>
      </c>
    </row>
    <row r="63" spans="1:2" x14ac:dyDescent="0.2">
      <c r="A63" s="1">
        <v>36923</v>
      </c>
      <c r="B63" s="2">
        <v>218.8</v>
      </c>
    </row>
    <row r="64" spans="1:2" x14ac:dyDescent="0.2">
      <c r="A64" s="1">
        <v>36951</v>
      </c>
      <c r="B64" s="2">
        <v>147.30000000000001</v>
      </c>
    </row>
    <row r="65" spans="1:2" x14ac:dyDescent="0.2">
      <c r="A65" s="1">
        <v>36982</v>
      </c>
      <c r="B65" s="2">
        <v>1006</v>
      </c>
    </row>
    <row r="66" spans="1:2" x14ac:dyDescent="0.2">
      <c r="A66" s="1">
        <v>37012</v>
      </c>
      <c r="B66" s="2">
        <v>363</v>
      </c>
    </row>
    <row r="67" spans="1:2" x14ac:dyDescent="0.2">
      <c r="A67" s="1">
        <v>37043</v>
      </c>
      <c r="B67" s="2">
        <v>178.8</v>
      </c>
    </row>
    <row r="68" spans="1:2" x14ac:dyDescent="0.2">
      <c r="A68" s="1">
        <v>37073</v>
      </c>
      <c r="B68" s="2">
        <v>142.6</v>
      </c>
    </row>
    <row r="69" spans="1:2" x14ac:dyDescent="0.2">
      <c r="A69" s="1">
        <v>37104</v>
      </c>
      <c r="B69" s="2">
        <v>112.9</v>
      </c>
    </row>
    <row r="70" spans="1:2" x14ac:dyDescent="0.2">
      <c r="A70" s="1">
        <v>37135</v>
      </c>
      <c r="B70" s="2">
        <v>402.6</v>
      </c>
    </row>
    <row r="71" spans="1:2" x14ac:dyDescent="0.2">
      <c r="A71" s="1">
        <v>37165</v>
      </c>
      <c r="B71" s="2">
        <v>1911</v>
      </c>
    </row>
    <row r="72" spans="1:2" x14ac:dyDescent="0.2">
      <c r="A72" s="1">
        <v>37196</v>
      </c>
      <c r="B72" s="2">
        <v>1512</v>
      </c>
    </row>
    <row r="73" spans="1:2" x14ac:dyDescent="0.2">
      <c r="A73" s="1">
        <v>37226</v>
      </c>
      <c r="B73" s="2">
        <v>1083</v>
      </c>
    </row>
    <row r="74" spans="1:2" x14ac:dyDescent="0.2">
      <c r="A74" s="1">
        <v>37257</v>
      </c>
      <c r="B74" s="2">
        <v>1180</v>
      </c>
    </row>
    <row r="75" spans="1:2" x14ac:dyDescent="0.2">
      <c r="A75" s="1">
        <v>37288</v>
      </c>
      <c r="B75" s="2">
        <v>1207</v>
      </c>
    </row>
    <row r="76" spans="1:2" x14ac:dyDescent="0.2">
      <c r="A76" s="1">
        <v>37316</v>
      </c>
      <c r="B76" s="2">
        <v>707.4</v>
      </c>
    </row>
    <row r="77" spans="1:2" x14ac:dyDescent="0.2">
      <c r="A77" s="1">
        <v>37347</v>
      </c>
      <c r="B77" s="2">
        <v>768.6</v>
      </c>
    </row>
    <row r="78" spans="1:2" x14ac:dyDescent="0.2">
      <c r="A78" s="1">
        <v>37377</v>
      </c>
      <c r="B78" s="2">
        <v>259.2</v>
      </c>
    </row>
    <row r="79" spans="1:2" x14ac:dyDescent="0.2">
      <c r="A79" s="1">
        <v>37408</v>
      </c>
      <c r="B79" s="2">
        <v>294.8</v>
      </c>
    </row>
    <row r="80" spans="1:2" x14ac:dyDescent="0.2">
      <c r="A80" s="1">
        <v>37438</v>
      </c>
      <c r="B80" s="2">
        <v>249.6</v>
      </c>
    </row>
    <row r="81" spans="1:2" x14ac:dyDescent="0.2">
      <c r="A81" s="1">
        <v>37469</v>
      </c>
      <c r="B81" s="2">
        <v>701.3</v>
      </c>
    </row>
    <row r="82" spans="1:2" x14ac:dyDescent="0.2">
      <c r="A82" s="1">
        <v>37500</v>
      </c>
      <c r="B82" s="2">
        <v>458.5</v>
      </c>
    </row>
    <row r="83" spans="1:2" x14ac:dyDescent="0.2">
      <c r="A83" s="1">
        <v>37530</v>
      </c>
      <c r="B83" s="2">
        <v>589.6</v>
      </c>
    </row>
    <row r="84" spans="1:2" x14ac:dyDescent="0.2">
      <c r="A84" s="1">
        <v>37561</v>
      </c>
      <c r="B84" s="2">
        <v>342</v>
      </c>
    </row>
    <row r="85" spans="1:2" x14ac:dyDescent="0.2">
      <c r="A85" s="1">
        <v>37591</v>
      </c>
      <c r="B85" s="2">
        <v>341.4</v>
      </c>
    </row>
    <row r="86" spans="1:2" x14ac:dyDescent="0.2">
      <c r="A86" s="1">
        <v>37622</v>
      </c>
      <c r="B86" s="2">
        <v>97.13</v>
      </c>
    </row>
    <row r="87" spans="1:2" x14ac:dyDescent="0.2">
      <c r="A87" s="1">
        <v>37653</v>
      </c>
      <c r="B87" s="2">
        <v>110.5</v>
      </c>
    </row>
    <row r="88" spans="1:2" x14ac:dyDescent="0.2">
      <c r="A88" s="1">
        <v>37681</v>
      </c>
      <c r="B88" s="2">
        <v>99.84</v>
      </c>
    </row>
    <row r="89" spans="1:2" x14ac:dyDescent="0.2">
      <c r="A89" s="1">
        <v>37712</v>
      </c>
      <c r="B89" s="2">
        <v>184.5</v>
      </c>
    </row>
    <row r="90" spans="1:2" x14ac:dyDescent="0.2">
      <c r="A90" s="1">
        <v>37742</v>
      </c>
      <c r="B90" s="2">
        <v>251.2</v>
      </c>
    </row>
    <row r="91" spans="1:2" x14ac:dyDescent="0.2">
      <c r="A91" s="1">
        <v>37773</v>
      </c>
      <c r="B91" s="2">
        <v>100.8</v>
      </c>
    </row>
    <row r="92" spans="1:2" x14ac:dyDescent="0.2">
      <c r="A92" s="1">
        <v>37803</v>
      </c>
      <c r="B92" s="2">
        <v>79.73</v>
      </c>
    </row>
    <row r="93" spans="1:2" x14ac:dyDescent="0.2">
      <c r="A93" s="1">
        <v>37834</v>
      </c>
      <c r="B93" s="2">
        <v>76.650000000000006</v>
      </c>
    </row>
    <row r="94" spans="1:2" x14ac:dyDescent="0.2">
      <c r="A94" s="1">
        <v>37865</v>
      </c>
      <c r="B94" s="2">
        <v>54.14</v>
      </c>
    </row>
    <row r="95" spans="1:2" x14ac:dyDescent="0.2">
      <c r="A95" s="1">
        <v>37895</v>
      </c>
      <c r="B95" s="2">
        <v>112.4</v>
      </c>
    </row>
    <row r="96" spans="1:2" x14ac:dyDescent="0.2">
      <c r="A96" s="1">
        <v>37926</v>
      </c>
      <c r="B96" s="2">
        <v>603</v>
      </c>
    </row>
    <row r="97" spans="1:2" x14ac:dyDescent="0.2">
      <c r="A97" s="1">
        <v>37956</v>
      </c>
      <c r="B97" s="2">
        <v>199.5</v>
      </c>
    </row>
    <row r="98" spans="1:2" x14ac:dyDescent="0.2">
      <c r="A98" s="1">
        <v>37987</v>
      </c>
      <c r="B98" s="2">
        <v>82.63</v>
      </c>
    </row>
    <row r="99" spans="1:2" x14ac:dyDescent="0.2">
      <c r="A99" s="1">
        <v>38018</v>
      </c>
      <c r="B99" s="2">
        <v>29.87</v>
      </c>
    </row>
    <row r="100" spans="1:2" x14ac:dyDescent="0.2">
      <c r="A100" s="1">
        <v>38047</v>
      </c>
      <c r="B100" s="2">
        <v>56.87</v>
      </c>
    </row>
    <row r="101" spans="1:2" x14ac:dyDescent="0.2">
      <c r="A101" s="1">
        <v>38078</v>
      </c>
      <c r="B101" s="2">
        <v>35.75</v>
      </c>
    </row>
    <row r="102" spans="1:2" x14ac:dyDescent="0.2">
      <c r="A102" s="1">
        <v>38108</v>
      </c>
      <c r="B102" s="2">
        <v>23.96</v>
      </c>
    </row>
    <row r="103" spans="1:2" x14ac:dyDescent="0.2">
      <c r="A103" s="1">
        <v>38139</v>
      </c>
      <c r="B103" s="2">
        <v>31.82</v>
      </c>
    </row>
    <row r="104" spans="1:2" x14ac:dyDescent="0.2">
      <c r="A104" s="1">
        <v>38169</v>
      </c>
      <c r="B104" s="2">
        <v>16.829999999999998</v>
      </c>
    </row>
    <row r="105" spans="1:2" x14ac:dyDescent="0.2">
      <c r="A105" s="1">
        <v>38200</v>
      </c>
      <c r="B105" s="2">
        <v>18.73</v>
      </c>
    </row>
    <row r="106" spans="1:2" x14ac:dyDescent="0.2">
      <c r="A106" s="1">
        <v>38231</v>
      </c>
      <c r="B106" s="2">
        <v>18.52</v>
      </c>
    </row>
    <row r="107" spans="1:2" x14ac:dyDescent="0.2">
      <c r="A107" s="1">
        <v>38261</v>
      </c>
      <c r="B107" s="2">
        <v>17.04</v>
      </c>
    </row>
    <row r="108" spans="1:2" x14ac:dyDescent="0.2">
      <c r="A108" s="1">
        <v>38292</v>
      </c>
      <c r="B108" s="2">
        <v>64.959999999999994</v>
      </c>
    </row>
    <row r="109" spans="1:2" x14ac:dyDescent="0.2">
      <c r="A109" s="1">
        <v>38322</v>
      </c>
      <c r="B109" s="2">
        <v>54.01</v>
      </c>
    </row>
    <row r="110" spans="1:2" x14ac:dyDescent="0.2">
      <c r="A110" s="1">
        <v>38353</v>
      </c>
      <c r="B110" s="2">
        <v>36.51</v>
      </c>
    </row>
    <row r="111" spans="1:2" x14ac:dyDescent="0.2">
      <c r="A111" s="1">
        <v>38384</v>
      </c>
      <c r="B111" s="2">
        <v>12.3</v>
      </c>
    </row>
    <row r="112" spans="1:2" x14ac:dyDescent="0.2">
      <c r="A112" s="1">
        <v>38412</v>
      </c>
      <c r="B112" s="2">
        <v>11.25</v>
      </c>
    </row>
    <row r="113" spans="1:2" x14ac:dyDescent="0.2">
      <c r="A113" s="1">
        <v>38443</v>
      </c>
      <c r="B113" s="2">
        <v>8.5530000000000008</v>
      </c>
    </row>
    <row r="114" spans="1:2" x14ac:dyDescent="0.2">
      <c r="A114" s="1">
        <v>38473</v>
      </c>
      <c r="B114" s="2">
        <v>43.25</v>
      </c>
    </row>
    <row r="115" spans="1:2" x14ac:dyDescent="0.2">
      <c r="A115" s="1">
        <v>38504</v>
      </c>
      <c r="B115" s="2">
        <v>20.399999999999999</v>
      </c>
    </row>
    <row r="116" spans="1:2" x14ac:dyDescent="0.2">
      <c r="A116" s="1">
        <v>38534</v>
      </c>
      <c r="B116" s="2">
        <v>26.15</v>
      </c>
    </row>
    <row r="117" spans="1:2" x14ac:dyDescent="0.2">
      <c r="A117" s="1">
        <v>38565</v>
      </c>
      <c r="B117" s="2">
        <v>26.95</v>
      </c>
    </row>
    <row r="118" spans="1:2" x14ac:dyDescent="0.2">
      <c r="A118" s="1">
        <v>38596</v>
      </c>
      <c r="B118" s="2">
        <v>12.67</v>
      </c>
    </row>
    <row r="119" spans="1:2" x14ac:dyDescent="0.2">
      <c r="A119" s="1">
        <v>38626</v>
      </c>
      <c r="B119" s="2">
        <v>9.7390000000000008</v>
      </c>
    </row>
    <row r="120" spans="1:2" x14ac:dyDescent="0.2">
      <c r="A120" s="1">
        <v>38657</v>
      </c>
      <c r="B120" s="2">
        <v>11.38</v>
      </c>
    </row>
    <row r="121" spans="1:2" x14ac:dyDescent="0.2">
      <c r="A121" s="1">
        <v>38687</v>
      </c>
      <c r="B121" s="2">
        <v>26.33</v>
      </c>
    </row>
    <row r="122" spans="1:2" x14ac:dyDescent="0.2">
      <c r="A122" s="1">
        <v>38718</v>
      </c>
      <c r="B122" s="2">
        <v>9.9870000000000001</v>
      </c>
    </row>
    <row r="123" spans="1:2" x14ac:dyDescent="0.2">
      <c r="A123" s="1">
        <v>38749</v>
      </c>
      <c r="B123" s="2">
        <v>4.2089999999999996</v>
      </c>
    </row>
    <row r="124" spans="1:2" x14ac:dyDescent="0.2">
      <c r="A124" s="1">
        <v>38777</v>
      </c>
      <c r="B124" s="2">
        <v>6.04</v>
      </c>
    </row>
    <row r="125" spans="1:2" x14ac:dyDescent="0.2">
      <c r="A125" s="1">
        <v>38808</v>
      </c>
      <c r="B125" s="2">
        <v>5.3620000000000001</v>
      </c>
    </row>
    <row r="126" spans="1:2" x14ac:dyDescent="0.2">
      <c r="A126" s="1">
        <v>38838</v>
      </c>
      <c r="B126" s="2">
        <v>9.9570000000000007</v>
      </c>
    </row>
    <row r="127" spans="1:2" x14ac:dyDescent="0.2">
      <c r="A127" s="1">
        <v>38869</v>
      </c>
      <c r="B127" s="2">
        <v>8.3290000000000006</v>
      </c>
    </row>
    <row r="128" spans="1:2" x14ac:dyDescent="0.2">
      <c r="A128" s="1">
        <v>38899</v>
      </c>
      <c r="B128" s="2">
        <v>5.09</v>
      </c>
    </row>
    <row r="129" spans="1:2" x14ac:dyDescent="0.2">
      <c r="A129" s="1">
        <v>38930</v>
      </c>
      <c r="B129" s="2">
        <v>4.944</v>
      </c>
    </row>
    <row r="130" spans="1:2" x14ac:dyDescent="0.2">
      <c r="A130" s="1">
        <v>38961</v>
      </c>
      <c r="B130" s="2">
        <v>8.5540000000000003</v>
      </c>
    </row>
    <row r="131" spans="1:2" x14ac:dyDescent="0.2">
      <c r="A131" s="1">
        <v>38991</v>
      </c>
      <c r="B131" s="2">
        <v>13.45</v>
      </c>
    </row>
    <row r="132" spans="1:2" x14ac:dyDescent="0.2">
      <c r="A132" s="1">
        <v>39022</v>
      </c>
      <c r="B132" s="2">
        <v>8.75</v>
      </c>
    </row>
    <row r="133" spans="1:2" x14ac:dyDescent="0.2">
      <c r="A133" s="1">
        <v>39052</v>
      </c>
      <c r="B133" s="2">
        <v>9.8109999999999999</v>
      </c>
    </row>
    <row r="134" spans="1:2" x14ac:dyDescent="0.2">
      <c r="A134" s="1">
        <v>39083</v>
      </c>
      <c r="B134" s="2">
        <v>10.66</v>
      </c>
    </row>
    <row r="135" spans="1:2" x14ac:dyDescent="0.2">
      <c r="A135" s="1">
        <v>39114</v>
      </c>
      <c r="B135" s="2">
        <v>8.5679999999999996</v>
      </c>
    </row>
    <row r="136" spans="1:2" x14ac:dyDescent="0.2">
      <c r="A136" s="1">
        <v>39142</v>
      </c>
      <c r="B136" s="2">
        <v>5.8710000000000004</v>
      </c>
    </row>
    <row r="137" spans="1:2" x14ac:dyDescent="0.2">
      <c r="A137" s="1">
        <v>39173</v>
      </c>
      <c r="B137" s="2">
        <v>10.66</v>
      </c>
    </row>
    <row r="138" spans="1:2" x14ac:dyDescent="0.2">
      <c r="A138" s="1">
        <v>39203</v>
      </c>
      <c r="B138" s="2">
        <v>7.7709999999999999</v>
      </c>
    </row>
    <row r="139" spans="1:2" x14ac:dyDescent="0.2">
      <c r="A139" s="1">
        <v>39234</v>
      </c>
      <c r="B139" s="2">
        <v>4.702</v>
      </c>
    </row>
    <row r="140" spans="1:2" x14ac:dyDescent="0.2">
      <c r="A140" s="1">
        <v>39264</v>
      </c>
      <c r="B140" s="2">
        <v>2.7570000000000001</v>
      </c>
    </row>
    <row r="141" spans="1:2" x14ac:dyDescent="0.2">
      <c r="A141" s="1">
        <v>39295</v>
      </c>
      <c r="B141" s="2">
        <v>3.4740000000000002</v>
      </c>
    </row>
    <row r="142" spans="1:2" x14ac:dyDescent="0.2">
      <c r="A142" s="1">
        <v>39326</v>
      </c>
      <c r="B142" s="2">
        <v>3.125</v>
      </c>
    </row>
    <row r="143" spans="1:2" x14ac:dyDescent="0.2">
      <c r="A143" s="1">
        <v>39356</v>
      </c>
      <c r="B143" s="2">
        <v>2.6970000000000001</v>
      </c>
    </row>
    <row r="144" spans="1:2" x14ac:dyDescent="0.2">
      <c r="A144" s="1">
        <v>39387</v>
      </c>
      <c r="B144" s="2">
        <v>3.3570000000000002</v>
      </c>
    </row>
    <row r="145" spans="1:2" x14ac:dyDescent="0.2">
      <c r="A145" s="1">
        <v>39417</v>
      </c>
      <c r="B145" s="2">
        <v>3.76</v>
      </c>
    </row>
    <row r="146" spans="1:2" x14ac:dyDescent="0.2">
      <c r="A146" s="1">
        <v>39448</v>
      </c>
      <c r="B146" s="2">
        <v>4.1719999999999997</v>
      </c>
    </row>
    <row r="147" spans="1:2" x14ac:dyDescent="0.2">
      <c r="A147" s="1">
        <v>39479</v>
      </c>
      <c r="B147" s="2">
        <v>6.5250000000000004</v>
      </c>
    </row>
    <row r="148" spans="1:2" x14ac:dyDescent="0.2">
      <c r="A148" s="1">
        <v>39508</v>
      </c>
      <c r="B148" s="2">
        <v>6.5620000000000003</v>
      </c>
    </row>
    <row r="149" spans="1:2" x14ac:dyDescent="0.2">
      <c r="A149" s="1">
        <v>39539</v>
      </c>
      <c r="B149" s="2">
        <v>3.9809999999999999</v>
      </c>
    </row>
    <row r="150" spans="1:2" x14ac:dyDescent="0.2">
      <c r="A150" s="1">
        <v>39569</v>
      </c>
      <c r="B150" s="2">
        <v>2.8170000000000002</v>
      </c>
    </row>
    <row r="151" spans="1:2" x14ac:dyDescent="0.2">
      <c r="A151" s="1">
        <v>39600</v>
      </c>
      <c r="B151" s="2">
        <v>3.6659999999999999</v>
      </c>
    </row>
    <row r="152" spans="1:2" x14ac:dyDescent="0.2">
      <c r="A152" s="1">
        <v>39630</v>
      </c>
      <c r="B152" s="2">
        <v>1.5840000000000001</v>
      </c>
    </row>
    <row r="153" spans="1:2" x14ac:dyDescent="0.2">
      <c r="A153" s="1">
        <v>39661</v>
      </c>
      <c r="B153" s="2">
        <v>1.1719999999999999</v>
      </c>
    </row>
    <row r="154" spans="1:2" x14ac:dyDescent="0.2">
      <c r="A154" s="1">
        <v>39692</v>
      </c>
      <c r="B154" s="2">
        <v>1.335</v>
      </c>
    </row>
    <row r="155" spans="1:2" x14ac:dyDescent="0.2">
      <c r="A155" s="1">
        <v>39722</v>
      </c>
      <c r="B155" s="2">
        <v>3.0169999999999999</v>
      </c>
    </row>
    <row r="156" spans="1:2" x14ac:dyDescent="0.2">
      <c r="A156" s="1">
        <v>39753</v>
      </c>
      <c r="B156" s="2">
        <v>2.617</v>
      </c>
    </row>
    <row r="157" spans="1:2" x14ac:dyDescent="0.2">
      <c r="A157" s="1">
        <v>39783</v>
      </c>
      <c r="B157" s="2">
        <v>1.827</v>
      </c>
    </row>
    <row r="158" spans="1:2" x14ac:dyDescent="0.2">
      <c r="A158" s="1">
        <v>39814</v>
      </c>
      <c r="B158" s="2">
        <v>3.46</v>
      </c>
    </row>
    <row r="159" spans="1:2" x14ac:dyDescent="0.2">
      <c r="A159" s="1">
        <v>39845</v>
      </c>
      <c r="B159" s="2">
        <v>1.9370000000000001</v>
      </c>
    </row>
    <row r="160" spans="1:2" x14ac:dyDescent="0.2">
      <c r="A160" s="1">
        <v>39873</v>
      </c>
      <c r="B160" s="2">
        <v>1.89</v>
      </c>
    </row>
    <row r="161" spans="1:2" x14ac:dyDescent="0.2">
      <c r="A161" s="1">
        <v>39904</v>
      </c>
      <c r="B161" s="2">
        <v>2.5859999999999999</v>
      </c>
    </row>
    <row r="162" spans="1:2" x14ac:dyDescent="0.2">
      <c r="A162" s="1">
        <v>39934</v>
      </c>
      <c r="B162" s="2">
        <v>2.7029999999999998</v>
      </c>
    </row>
    <row r="163" spans="1:2" x14ac:dyDescent="0.2">
      <c r="A163" s="1">
        <v>39965</v>
      </c>
      <c r="B163" s="2">
        <v>2.0870000000000002</v>
      </c>
    </row>
    <row r="164" spans="1:2" x14ac:dyDescent="0.2">
      <c r="A164" s="1">
        <v>39995</v>
      </c>
      <c r="B164" s="2">
        <v>1.675</v>
      </c>
    </row>
    <row r="165" spans="1:2" x14ac:dyDescent="0.2">
      <c r="A165" s="1">
        <v>40026</v>
      </c>
      <c r="B165" s="2">
        <v>1.41</v>
      </c>
    </row>
    <row r="166" spans="1:2" x14ac:dyDescent="0.2">
      <c r="A166" s="1">
        <v>40057</v>
      </c>
      <c r="B166" s="2">
        <v>1.5960000000000001</v>
      </c>
    </row>
    <row r="167" spans="1:2" x14ac:dyDescent="0.2">
      <c r="A167" s="1">
        <v>40087</v>
      </c>
      <c r="B167" s="2">
        <v>2.484</v>
      </c>
    </row>
    <row r="168" spans="1:2" x14ac:dyDescent="0.2">
      <c r="A168" s="1">
        <v>40118</v>
      </c>
      <c r="B168" s="2">
        <v>4.01</v>
      </c>
    </row>
    <row r="169" spans="1:2" x14ac:dyDescent="0.2">
      <c r="A169" s="1">
        <v>40148</v>
      </c>
      <c r="B169" s="2">
        <v>2.9359999999999999</v>
      </c>
    </row>
    <row r="170" spans="1:2" x14ac:dyDescent="0.2">
      <c r="A170" s="1">
        <v>40179</v>
      </c>
      <c r="B170" s="2">
        <v>3.1549999999999998</v>
      </c>
    </row>
    <row r="171" spans="1:2" x14ac:dyDescent="0.2">
      <c r="A171" s="1">
        <v>40210</v>
      </c>
      <c r="B171" s="2">
        <v>2.6160000000000001</v>
      </c>
    </row>
    <row r="172" spans="1:2" x14ac:dyDescent="0.2">
      <c r="A172" s="1">
        <v>40238</v>
      </c>
      <c r="B172" s="2">
        <v>2.6160000000000001</v>
      </c>
    </row>
    <row r="173" spans="1:2" x14ac:dyDescent="0.2">
      <c r="A173" s="1">
        <v>40269</v>
      </c>
      <c r="B173" s="2">
        <v>39.28</v>
      </c>
    </row>
    <row r="174" spans="1:2" x14ac:dyDescent="0.2">
      <c r="A174" s="1">
        <v>40299</v>
      </c>
      <c r="B174" s="2">
        <v>16.739999999999998</v>
      </c>
    </row>
    <row r="175" spans="1:2" x14ac:dyDescent="0.2">
      <c r="A175" s="1">
        <v>40330</v>
      </c>
      <c r="B175" s="2">
        <v>48.5</v>
      </c>
    </row>
    <row r="176" spans="1:2" x14ac:dyDescent="0.2">
      <c r="A176" s="1">
        <v>40360</v>
      </c>
      <c r="B176" s="2">
        <v>43.14</v>
      </c>
    </row>
    <row r="177" spans="1:2" x14ac:dyDescent="0.2">
      <c r="A177" s="1">
        <v>40391</v>
      </c>
      <c r="B177" s="2">
        <v>16.670000000000002</v>
      </c>
    </row>
    <row r="178" spans="1:2" x14ac:dyDescent="0.2">
      <c r="A178" s="1">
        <v>40422</v>
      </c>
      <c r="B178" s="2">
        <v>11.27</v>
      </c>
    </row>
    <row r="179" spans="1:2" x14ac:dyDescent="0.2">
      <c r="A179" s="1">
        <v>40452</v>
      </c>
      <c r="B179" s="2">
        <v>5.9939999999999998</v>
      </c>
    </row>
    <row r="180" spans="1:2" x14ac:dyDescent="0.2">
      <c r="A180" s="1">
        <v>40483</v>
      </c>
      <c r="B180" s="2">
        <v>2.8530000000000002</v>
      </c>
    </row>
    <row r="181" spans="1:2" x14ac:dyDescent="0.2">
      <c r="A181" s="1">
        <v>40513</v>
      </c>
      <c r="B181" s="2">
        <v>1.089</v>
      </c>
    </row>
    <row r="182" spans="1:2" x14ac:dyDescent="0.2">
      <c r="A182" s="1">
        <v>40544</v>
      </c>
      <c r="B182" s="2">
        <v>1.044</v>
      </c>
    </row>
    <row r="183" spans="1:2" x14ac:dyDescent="0.2">
      <c r="A183" s="1">
        <v>40575</v>
      </c>
      <c r="B183" s="2">
        <v>13.08</v>
      </c>
    </row>
    <row r="184" spans="1:2" x14ac:dyDescent="0.2">
      <c r="A184" s="1">
        <v>40603</v>
      </c>
      <c r="B184" s="2">
        <v>8.0299999999999994</v>
      </c>
    </row>
    <row r="185" spans="1:2" x14ac:dyDescent="0.2">
      <c r="A185" s="1">
        <v>40634</v>
      </c>
      <c r="B185" s="2">
        <v>48.83</v>
      </c>
    </row>
    <row r="186" spans="1:2" x14ac:dyDescent="0.2">
      <c r="A186" s="1">
        <v>40664</v>
      </c>
      <c r="B186" s="2">
        <v>49.91</v>
      </c>
    </row>
    <row r="187" spans="1:2" x14ac:dyDescent="0.2">
      <c r="A187" s="1">
        <v>40695</v>
      </c>
      <c r="B187" s="2">
        <v>32.83</v>
      </c>
    </row>
    <row r="188" spans="1:2" x14ac:dyDescent="0.2">
      <c r="A188" s="1">
        <v>40725</v>
      </c>
      <c r="B188" s="2">
        <v>17.48</v>
      </c>
    </row>
    <row r="189" spans="1:2" x14ac:dyDescent="0.2">
      <c r="A189" s="1">
        <v>40756</v>
      </c>
      <c r="B189" s="2">
        <v>25.66</v>
      </c>
    </row>
    <row r="190" spans="1:2" x14ac:dyDescent="0.2">
      <c r="A190" s="1">
        <v>40787</v>
      </c>
      <c r="B190" s="2">
        <v>25.93</v>
      </c>
    </row>
    <row r="191" spans="1:2" x14ac:dyDescent="0.2">
      <c r="A191" s="1">
        <v>40817</v>
      </c>
      <c r="B191" s="2">
        <v>158.30000000000001</v>
      </c>
    </row>
    <row r="192" spans="1:2" x14ac:dyDescent="0.2">
      <c r="A192" s="1">
        <v>40848</v>
      </c>
      <c r="B192" s="2">
        <v>231.2</v>
      </c>
    </row>
    <row r="193" spans="1:2" x14ac:dyDescent="0.2">
      <c r="A193" s="1">
        <v>40878</v>
      </c>
      <c r="B193" s="2">
        <v>154.19999999999999</v>
      </c>
    </row>
    <row r="194" spans="1:2" x14ac:dyDescent="0.2">
      <c r="A194" s="1">
        <v>40909</v>
      </c>
      <c r="B194" s="2">
        <v>90.58</v>
      </c>
    </row>
    <row r="195" spans="1:2" x14ac:dyDescent="0.2">
      <c r="A195" s="1">
        <v>40940</v>
      </c>
      <c r="B195" s="2">
        <v>45.71</v>
      </c>
    </row>
    <row r="196" spans="1:2" x14ac:dyDescent="0.2">
      <c r="A196" s="1">
        <v>40969</v>
      </c>
      <c r="B196" s="2">
        <v>45.88</v>
      </c>
    </row>
    <row r="197" spans="1:2" x14ac:dyDescent="0.2">
      <c r="A197" s="1">
        <v>41000</v>
      </c>
      <c r="B197" s="2">
        <v>37.299999999999997</v>
      </c>
    </row>
    <row r="198" spans="1:2" x14ac:dyDescent="0.2">
      <c r="A198" s="1">
        <v>41030</v>
      </c>
      <c r="B198" s="2">
        <v>40.33</v>
      </c>
    </row>
    <row r="199" spans="1:2" x14ac:dyDescent="0.2">
      <c r="A199" s="1">
        <v>41061</v>
      </c>
      <c r="B199" s="2">
        <v>59.13</v>
      </c>
    </row>
    <row r="200" spans="1:2" x14ac:dyDescent="0.2">
      <c r="A200" s="1">
        <v>41091</v>
      </c>
      <c r="B200" s="2">
        <v>95.44</v>
      </c>
    </row>
    <row r="201" spans="1:2" x14ac:dyDescent="0.2">
      <c r="A201" s="1">
        <v>41122</v>
      </c>
      <c r="B201" s="2">
        <v>63.67</v>
      </c>
    </row>
    <row r="202" spans="1:2" x14ac:dyDescent="0.2">
      <c r="A202" s="1">
        <v>41153</v>
      </c>
      <c r="B202" s="2">
        <v>52.88</v>
      </c>
    </row>
    <row r="203" spans="1:2" x14ac:dyDescent="0.2">
      <c r="A203" s="1">
        <v>41183</v>
      </c>
      <c r="B203" s="2">
        <v>157.30000000000001</v>
      </c>
    </row>
    <row r="204" spans="1:2" x14ac:dyDescent="0.2">
      <c r="A204" s="1">
        <v>41214</v>
      </c>
      <c r="B204" s="2">
        <v>86.28</v>
      </c>
    </row>
    <row r="205" spans="1:2" x14ac:dyDescent="0.2">
      <c r="A205" s="1">
        <v>41244</v>
      </c>
      <c r="B205" s="2">
        <v>48.07</v>
      </c>
    </row>
    <row r="206" spans="1:2" x14ac:dyDescent="0.2">
      <c r="A206" s="1">
        <v>41275</v>
      </c>
      <c r="B206" s="2">
        <v>28.62</v>
      </c>
    </row>
    <row r="207" spans="1:2" x14ac:dyDescent="0.2">
      <c r="A207" s="1">
        <v>41306</v>
      </c>
      <c r="B207" s="2">
        <v>25.08</v>
      </c>
    </row>
    <row r="208" spans="1:2" x14ac:dyDescent="0.2">
      <c r="A208" s="1">
        <v>41334</v>
      </c>
      <c r="B208" s="2">
        <v>71.25</v>
      </c>
    </row>
    <row r="209" spans="1:2" x14ac:dyDescent="0.2">
      <c r="A209" s="1">
        <v>41365</v>
      </c>
      <c r="B209" s="2">
        <v>42.63</v>
      </c>
    </row>
    <row r="210" spans="1:2" x14ac:dyDescent="0.2">
      <c r="A210" s="1">
        <v>41395</v>
      </c>
      <c r="B210" s="2">
        <v>195.9</v>
      </c>
    </row>
    <row r="211" spans="1:2" x14ac:dyDescent="0.2">
      <c r="A211" s="1">
        <v>41426</v>
      </c>
      <c r="B211" s="2">
        <v>112</v>
      </c>
    </row>
    <row r="212" spans="1:2" x14ac:dyDescent="0.2">
      <c r="A212" s="1">
        <v>41456</v>
      </c>
      <c r="B212" s="2">
        <v>28.33</v>
      </c>
    </row>
    <row r="213" spans="1:2" x14ac:dyDescent="0.2">
      <c r="A213" s="1">
        <v>41487</v>
      </c>
      <c r="B213" s="2">
        <v>24.8</v>
      </c>
    </row>
    <row r="214" spans="1:2" x14ac:dyDescent="0.2">
      <c r="A214" s="1">
        <v>41518</v>
      </c>
      <c r="B214" s="2">
        <v>34.380000000000003</v>
      </c>
    </row>
    <row r="215" spans="1:2" x14ac:dyDescent="0.2">
      <c r="A215" s="1">
        <v>41548</v>
      </c>
      <c r="B215" s="2">
        <v>37.89</v>
      </c>
    </row>
    <row r="216" spans="1:2" x14ac:dyDescent="0.2">
      <c r="A216" s="1">
        <v>41579</v>
      </c>
      <c r="B216" s="2">
        <v>123.7</v>
      </c>
    </row>
    <row r="217" spans="1:2" x14ac:dyDescent="0.2">
      <c r="A217" s="1">
        <v>41609</v>
      </c>
      <c r="B217" s="2">
        <v>163.5</v>
      </c>
    </row>
    <row r="218" spans="1:2" x14ac:dyDescent="0.2">
      <c r="A218" s="1">
        <v>41640</v>
      </c>
      <c r="B218" s="2">
        <v>220.9</v>
      </c>
    </row>
    <row r="219" spans="1:2" x14ac:dyDescent="0.2">
      <c r="A219" s="1">
        <v>41671</v>
      </c>
      <c r="B219" s="2">
        <v>197.6</v>
      </c>
    </row>
    <row r="220" spans="1:2" x14ac:dyDescent="0.2">
      <c r="A220" s="1">
        <v>41699</v>
      </c>
      <c r="B220" s="2">
        <v>225.6</v>
      </c>
    </row>
    <row r="221" spans="1:2" x14ac:dyDescent="0.2">
      <c r="A221" s="1">
        <v>41730</v>
      </c>
      <c r="B221" s="2">
        <v>225.6</v>
      </c>
    </row>
    <row r="222" spans="1:2" x14ac:dyDescent="0.2">
      <c r="A222" s="1">
        <v>41760</v>
      </c>
      <c r="B222" s="2">
        <v>92.71</v>
      </c>
    </row>
    <row r="223" spans="1:2" x14ac:dyDescent="0.2">
      <c r="A223" s="1">
        <v>41791</v>
      </c>
      <c r="B223" s="2">
        <v>47.5</v>
      </c>
    </row>
    <row r="224" spans="1:2" x14ac:dyDescent="0.2">
      <c r="A224" s="1">
        <v>41821</v>
      </c>
      <c r="B224" s="2">
        <v>77.91</v>
      </c>
    </row>
    <row r="225" spans="1:2" x14ac:dyDescent="0.2">
      <c r="A225" s="1">
        <v>41852</v>
      </c>
      <c r="B225" s="2">
        <v>131.6</v>
      </c>
    </row>
    <row r="226" spans="1:2" x14ac:dyDescent="0.2">
      <c r="A226" s="1">
        <v>41883</v>
      </c>
      <c r="B226" s="2">
        <v>88.13</v>
      </c>
    </row>
    <row r="227" spans="1:2" x14ac:dyDescent="0.2">
      <c r="A227" s="1">
        <v>41913</v>
      </c>
      <c r="B227" s="2">
        <v>241.8</v>
      </c>
    </row>
    <row r="228" spans="1:2" x14ac:dyDescent="0.2">
      <c r="A228" s="1">
        <v>41944</v>
      </c>
      <c r="B228" s="2">
        <v>134.19999999999999</v>
      </c>
    </row>
    <row r="229" spans="1:2" x14ac:dyDescent="0.2">
      <c r="A229" s="1">
        <v>41974</v>
      </c>
      <c r="B229" s="2">
        <v>373.5</v>
      </c>
    </row>
    <row r="230" spans="1:2" x14ac:dyDescent="0.2">
      <c r="A230" s="1">
        <v>42005</v>
      </c>
      <c r="B230" s="2">
        <v>119.3</v>
      </c>
    </row>
    <row r="231" spans="1:2" x14ac:dyDescent="0.2">
      <c r="A231" s="1">
        <v>42036</v>
      </c>
      <c r="B231" s="2">
        <v>219.2</v>
      </c>
    </row>
    <row r="232" spans="1:2" x14ac:dyDescent="0.2">
      <c r="A232" s="1">
        <v>42064</v>
      </c>
      <c r="B232" s="2">
        <v>127.5</v>
      </c>
    </row>
    <row r="233" spans="1:2" x14ac:dyDescent="0.2">
      <c r="A233" s="1">
        <v>42095</v>
      </c>
      <c r="B233" s="2">
        <v>84.44</v>
      </c>
    </row>
    <row r="234" spans="1:2" x14ac:dyDescent="0.2">
      <c r="A234" s="1">
        <v>42125</v>
      </c>
      <c r="B234" s="2">
        <v>44.68</v>
      </c>
    </row>
    <row r="235" spans="1:2" x14ac:dyDescent="0.2">
      <c r="A235" s="1">
        <v>42156</v>
      </c>
      <c r="B235" s="2">
        <v>37.97</v>
      </c>
    </row>
    <row r="236" spans="1:2" x14ac:dyDescent="0.2">
      <c r="A236" s="1">
        <v>42186</v>
      </c>
      <c r="B236" s="2">
        <v>26</v>
      </c>
    </row>
    <row r="237" spans="1:2" x14ac:dyDescent="0.2">
      <c r="A237" s="1">
        <v>42217</v>
      </c>
      <c r="B237" s="2">
        <v>26.02</v>
      </c>
    </row>
    <row r="238" spans="1:2" x14ac:dyDescent="0.2">
      <c r="A238" s="1">
        <v>42248</v>
      </c>
      <c r="B238" s="2">
        <v>13.74</v>
      </c>
    </row>
    <row r="239" spans="1:2" x14ac:dyDescent="0.2">
      <c r="A239" s="1">
        <v>42278</v>
      </c>
      <c r="B239" s="2">
        <v>65.56</v>
      </c>
    </row>
    <row r="240" spans="1:2" x14ac:dyDescent="0.2">
      <c r="A240" s="1">
        <v>42309</v>
      </c>
      <c r="B240" s="2">
        <v>60.51</v>
      </c>
    </row>
    <row r="241" spans="1:2" x14ac:dyDescent="0.2">
      <c r="A241" s="1">
        <v>42339</v>
      </c>
      <c r="B241" s="2">
        <v>46.88</v>
      </c>
    </row>
    <row r="242" spans="1:2" x14ac:dyDescent="0.2">
      <c r="A242" s="1">
        <v>42370</v>
      </c>
      <c r="B242" s="2">
        <v>56.57</v>
      </c>
    </row>
    <row r="243" spans="1:2" x14ac:dyDescent="0.2">
      <c r="A243" s="1">
        <v>42401</v>
      </c>
      <c r="B243" s="2">
        <v>24.48</v>
      </c>
    </row>
    <row r="244" spans="1:2" x14ac:dyDescent="0.2">
      <c r="A244" s="1">
        <v>42430</v>
      </c>
      <c r="B244" s="2">
        <v>16.75</v>
      </c>
    </row>
    <row r="245" spans="1:2" x14ac:dyDescent="0.2">
      <c r="A245" s="1">
        <v>42461</v>
      </c>
      <c r="B245" s="2">
        <v>7.782</v>
      </c>
    </row>
    <row r="246" spans="1:2" x14ac:dyDescent="0.2">
      <c r="A246" s="1">
        <v>42491</v>
      </c>
      <c r="B246" s="2">
        <v>24.14</v>
      </c>
    </row>
    <row r="247" spans="1:2" x14ac:dyDescent="0.2">
      <c r="A247" s="1">
        <v>42522</v>
      </c>
      <c r="B247" s="2">
        <v>10.199999999999999</v>
      </c>
    </row>
    <row r="248" spans="1:2" x14ac:dyDescent="0.2">
      <c r="A248" s="1">
        <v>42552</v>
      </c>
      <c r="B248" s="2">
        <v>5.6349999999999998</v>
      </c>
    </row>
    <row r="249" spans="1:2" x14ac:dyDescent="0.2">
      <c r="A249" s="1">
        <v>42583</v>
      </c>
      <c r="B249" s="2">
        <v>3.2109999999999999</v>
      </c>
    </row>
    <row r="250" spans="1:2" x14ac:dyDescent="0.2">
      <c r="A250" s="1">
        <v>42614</v>
      </c>
      <c r="B250" s="2">
        <v>27.11</v>
      </c>
    </row>
    <row r="251" spans="1:2" x14ac:dyDescent="0.2">
      <c r="A251" s="1">
        <v>42644</v>
      </c>
      <c r="B251" s="2">
        <v>15.27</v>
      </c>
    </row>
    <row r="252" spans="1:2" x14ac:dyDescent="0.2">
      <c r="A252" s="1">
        <v>42675</v>
      </c>
      <c r="B252" s="2">
        <v>10.99</v>
      </c>
    </row>
    <row r="253" spans="1:2" x14ac:dyDescent="0.2">
      <c r="A253" s="1">
        <v>42705</v>
      </c>
      <c r="B253" s="2">
        <v>5.6580000000000004</v>
      </c>
    </row>
    <row r="254" spans="1:2" x14ac:dyDescent="0.2">
      <c r="A254" s="1">
        <v>42736</v>
      </c>
      <c r="B254" s="2">
        <v>7.4409999999999998</v>
      </c>
    </row>
    <row r="255" spans="1:2" x14ac:dyDescent="0.2">
      <c r="A255" s="1">
        <v>42767</v>
      </c>
      <c r="B255" s="2">
        <v>11.45</v>
      </c>
    </row>
    <row r="256" spans="1:2" x14ac:dyDescent="0.2">
      <c r="A256" s="1">
        <v>42795</v>
      </c>
      <c r="B256" s="2">
        <v>16.27</v>
      </c>
    </row>
    <row r="257" spans="1:2" x14ac:dyDescent="0.2">
      <c r="A257" s="1">
        <v>42826</v>
      </c>
      <c r="B257" s="2">
        <v>13.35</v>
      </c>
    </row>
    <row r="258" spans="1:2" x14ac:dyDescent="0.2">
      <c r="A258" s="1">
        <v>42856</v>
      </c>
      <c r="B258" s="2">
        <v>5.3739999999999997</v>
      </c>
    </row>
    <row r="259" spans="1:2" x14ac:dyDescent="0.2">
      <c r="A259" s="1">
        <v>42887</v>
      </c>
      <c r="B259" s="2">
        <v>5.0140000000000002</v>
      </c>
    </row>
    <row r="260" spans="1:2" x14ac:dyDescent="0.2">
      <c r="A260" s="1">
        <v>42917</v>
      </c>
      <c r="B260" s="2">
        <v>4.99</v>
      </c>
    </row>
    <row r="261" spans="1:2" x14ac:dyDescent="0.2">
      <c r="A261" s="1">
        <v>42948</v>
      </c>
      <c r="B261" s="2">
        <v>3.419</v>
      </c>
    </row>
    <row r="262" spans="1:2" x14ac:dyDescent="0.2">
      <c r="A262" s="1">
        <v>42979</v>
      </c>
      <c r="B262" s="2">
        <v>14.08</v>
      </c>
    </row>
    <row r="263" spans="1:2" x14ac:dyDescent="0.2">
      <c r="A263" s="1">
        <v>43009</v>
      </c>
      <c r="B263" s="2">
        <v>14.08</v>
      </c>
    </row>
    <row r="264" spans="1:2" x14ac:dyDescent="0.2">
      <c r="A264" s="1">
        <v>43040</v>
      </c>
      <c r="B264" s="2">
        <v>4.266</v>
      </c>
    </row>
    <row r="265" spans="1:2" x14ac:dyDescent="0.2">
      <c r="A265" s="1">
        <v>43070</v>
      </c>
      <c r="B265" s="2">
        <v>5.1269999999999998</v>
      </c>
    </row>
    <row r="266" spans="1:2" x14ac:dyDescent="0.2">
      <c r="A266" s="1">
        <v>43101</v>
      </c>
      <c r="B266" s="2">
        <v>4.67</v>
      </c>
    </row>
    <row r="267" spans="1:2" x14ac:dyDescent="0.2">
      <c r="A267" s="1">
        <v>43132</v>
      </c>
      <c r="B267" s="2">
        <v>2.1030000000000002</v>
      </c>
    </row>
    <row r="268" spans="1:2" x14ac:dyDescent="0.2">
      <c r="A268" s="1">
        <v>43160</v>
      </c>
      <c r="B268" s="2">
        <v>2.4060000000000001</v>
      </c>
    </row>
    <row r="269" spans="1:2" x14ac:dyDescent="0.2">
      <c r="A269" s="1">
        <v>43191</v>
      </c>
      <c r="B269" s="2">
        <v>2.5070000000000001</v>
      </c>
    </row>
    <row r="270" spans="1:2" x14ac:dyDescent="0.2">
      <c r="A270" s="1">
        <v>43221</v>
      </c>
      <c r="B270" s="2">
        <v>2.5369999999999999</v>
      </c>
    </row>
    <row r="271" spans="1:2" x14ac:dyDescent="0.2">
      <c r="A271" s="1">
        <v>43252</v>
      </c>
      <c r="B271" s="2">
        <v>9.5259999999999998</v>
      </c>
    </row>
    <row r="272" spans="1:2" x14ac:dyDescent="0.2">
      <c r="A272" s="1">
        <v>43282</v>
      </c>
      <c r="B272" s="2">
        <v>1.74</v>
      </c>
    </row>
    <row r="273" spans="1:2" x14ac:dyDescent="0.2">
      <c r="A273" s="1">
        <v>43313</v>
      </c>
      <c r="B273" s="2">
        <v>1.9379999999999999</v>
      </c>
    </row>
    <row r="274" spans="1:2" x14ac:dyDescent="0.2">
      <c r="A274" s="1">
        <v>43344</v>
      </c>
      <c r="B274" s="2">
        <v>1.6579999999999999</v>
      </c>
    </row>
    <row r="275" spans="1:2" x14ac:dyDescent="0.2">
      <c r="A275" s="1">
        <v>43374</v>
      </c>
      <c r="B275" s="2">
        <v>3.4460000000000002</v>
      </c>
    </row>
    <row r="276" spans="1:2" x14ac:dyDescent="0.2">
      <c r="A276" s="1">
        <v>43405</v>
      </c>
      <c r="B276" s="2">
        <v>3.2360000000000002</v>
      </c>
    </row>
    <row r="277" spans="1:2" x14ac:dyDescent="0.2">
      <c r="A277" s="1">
        <v>43435</v>
      </c>
      <c r="B277" s="2">
        <v>3.798</v>
      </c>
    </row>
    <row r="278" spans="1:2" x14ac:dyDescent="0.2">
      <c r="A278" s="1">
        <v>43466</v>
      </c>
      <c r="B278" s="2">
        <v>2.5790000000000002</v>
      </c>
    </row>
    <row r="279" spans="1:2" x14ac:dyDescent="0.2">
      <c r="A279" s="1">
        <v>43497</v>
      </c>
      <c r="B279" s="2">
        <v>5.4450000000000003</v>
      </c>
    </row>
    <row r="280" spans="1:2" x14ac:dyDescent="0.2">
      <c r="A280" s="1">
        <v>43525</v>
      </c>
      <c r="B280" s="2">
        <v>6.9530000000000003</v>
      </c>
    </row>
    <row r="281" spans="1:2" x14ac:dyDescent="0.2">
      <c r="A281" s="1">
        <v>43556</v>
      </c>
      <c r="B281" s="2">
        <v>3.4729999999999999</v>
      </c>
    </row>
    <row r="282" spans="1:2" x14ac:dyDescent="0.2">
      <c r="A282" s="1">
        <v>43586</v>
      </c>
      <c r="B282" s="2">
        <v>4.8949999999999996</v>
      </c>
    </row>
    <row r="283" spans="1:2" x14ac:dyDescent="0.2">
      <c r="A283" s="1">
        <v>43617</v>
      </c>
      <c r="B283" s="2">
        <v>2.258</v>
      </c>
    </row>
    <row r="284" spans="1:2" x14ac:dyDescent="0.2">
      <c r="A284" s="1">
        <v>43647</v>
      </c>
      <c r="B284" s="2">
        <v>2.37</v>
      </c>
    </row>
    <row r="285" spans="1:2" x14ac:dyDescent="0.2">
      <c r="A285" s="1">
        <v>43678</v>
      </c>
      <c r="B285" s="2">
        <v>1.825</v>
      </c>
    </row>
    <row r="286" spans="1:2" x14ac:dyDescent="0.2">
      <c r="A286" s="1">
        <v>43709</v>
      </c>
      <c r="B286" s="2">
        <v>7.1109999999999998</v>
      </c>
    </row>
    <row r="287" spans="1:2" x14ac:dyDescent="0.2">
      <c r="A287" s="1">
        <v>43739</v>
      </c>
      <c r="B287" s="2">
        <v>3.8069999999999999</v>
      </c>
    </row>
    <row r="288" spans="1:2" x14ac:dyDescent="0.2">
      <c r="A288" s="1">
        <v>43770</v>
      </c>
      <c r="B288" s="2">
        <v>2.972</v>
      </c>
    </row>
    <row r="289" spans="1:5" x14ac:dyDescent="0.2">
      <c r="A289" s="1">
        <v>43800</v>
      </c>
      <c r="B289" s="2">
        <v>3.1970000000000001</v>
      </c>
    </row>
    <row r="290" spans="1:5" x14ac:dyDescent="0.2">
      <c r="A290" s="1">
        <v>43831</v>
      </c>
      <c r="B290" s="2">
        <v>2.0960000000000001</v>
      </c>
    </row>
    <row r="291" spans="1:5" x14ac:dyDescent="0.2">
      <c r="A291" s="1">
        <v>43862</v>
      </c>
      <c r="B291" s="2">
        <v>3.008</v>
      </c>
    </row>
    <row r="292" spans="1:5" x14ac:dyDescent="0.2">
      <c r="A292" s="1">
        <v>43891</v>
      </c>
      <c r="B292" s="2">
        <v>2.7519999999999998</v>
      </c>
    </row>
    <row r="293" spans="1:5" x14ac:dyDescent="0.2">
      <c r="A293" s="1">
        <v>43922</v>
      </c>
      <c r="B293" s="2">
        <v>2.8820000000000001</v>
      </c>
    </row>
    <row r="294" spans="1:5" x14ac:dyDescent="0.2">
      <c r="A294" s="1">
        <v>43952</v>
      </c>
      <c r="B294" s="2">
        <v>3.0129999999999999</v>
      </c>
    </row>
    <row r="295" spans="1:5" x14ac:dyDescent="0.2">
      <c r="A295" s="1">
        <v>43983</v>
      </c>
      <c r="B295" s="2">
        <v>3.08</v>
      </c>
    </row>
    <row r="296" spans="1:5" x14ac:dyDescent="0.2">
      <c r="A296" s="1">
        <v>44013</v>
      </c>
      <c r="B296" s="2">
        <v>2.0409999999999999</v>
      </c>
    </row>
    <row r="297" spans="1:5" x14ac:dyDescent="0.2">
      <c r="A297" s="1">
        <v>44044</v>
      </c>
      <c r="B297" s="2">
        <v>1.7170000000000001</v>
      </c>
    </row>
    <row r="298" spans="1:5" x14ac:dyDescent="0.2">
      <c r="A298" s="1">
        <v>44075</v>
      </c>
      <c r="B298" s="2">
        <v>4.8940000000000001</v>
      </c>
      <c r="C298" s="2">
        <v>4.8940000000000001</v>
      </c>
      <c r="D298" s="2">
        <v>4.8940000000000001</v>
      </c>
      <c r="E298" s="2">
        <v>4.8940000000000001</v>
      </c>
    </row>
    <row r="299" spans="1:5" x14ac:dyDescent="0.2">
      <c r="A299" s="1">
        <v>44105</v>
      </c>
      <c r="B299">
        <v>-28.91898975718853</v>
      </c>
      <c r="C299" s="2">
        <f t="shared" ref="C299:C330" si="0">_xlfn.FORECAST.ETS(A299,$B$2:$B$298,$A$2:$A$298,157,1)</f>
        <v>-28.91898975718853</v>
      </c>
      <c r="D299" s="2">
        <f t="shared" ref="D299:D330" si="1">C299-_xlfn.FORECAST.ETS.CONFINT(A299,$B$2:$B$298,$A$2:$A$298,0.95,157,1)</f>
        <v>-344.35961152955213</v>
      </c>
      <c r="E299" s="2">
        <f t="shared" ref="E299:E330" si="2">C299+_xlfn.FORECAST.ETS.CONFINT(A299,$B$2:$B$298,$A$2:$A$298,0.95,157,1)</f>
        <v>286.5216320151751</v>
      </c>
    </row>
    <row r="300" spans="1:5" x14ac:dyDescent="0.2">
      <c r="A300" s="1">
        <v>44136</v>
      </c>
      <c r="B300">
        <v>-46.036059996685481</v>
      </c>
      <c r="C300" s="2">
        <f t="shared" si="0"/>
        <v>-46.036059996685481</v>
      </c>
      <c r="D300" s="2">
        <f t="shared" si="1"/>
        <v>-398.85057871554318</v>
      </c>
      <c r="E300" s="2">
        <f t="shared" si="2"/>
        <v>306.77845872217222</v>
      </c>
    </row>
    <row r="301" spans="1:5" x14ac:dyDescent="0.2">
      <c r="A301" s="1">
        <v>44166</v>
      </c>
      <c r="B301">
        <v>-53.722058529454635</v>
      </c>
      <c r="C301" s="2">
        <f t="shared" si="0"/>
        <v>-53.722058529454635</v>
      </c>
      <c r="D301" s="2">
        <f t="shared" si="1"/>
        <v>-440.44312683027107</v>
      </c>
      <c r="E301" s="2">
        <f t="shared" si="2"/>
        <v>332.99900977136184</v>
      </c>
    </row>
    <row r="302" spans="1:5" x14ac:dyDescent="0.2">
      <c r="A302" s="1">
        <v>44197</v>
      </c>
      <c r="B302">
        <v>-57.314888744540696</v>
      </c>
      <c r="C302" s="2">
        <f t="shared" si="0"/>
        <v>-57.314888744540696</v>
      </c>
      <c r="D302" s="2">
        <f t="shared" si="1"/>
        <v>-475.32001433084702</v>
      </c>
      <c r="E302" s="2">
        <f t="shared" si="2"/>
        <v>360.69023684176568</v>
      </c>
    </row>
    <row r="303" spans="1:5" x14ac:dyDescent="0.2">
      <c r="A303" s="1">
        <v>44228</v>
      </c>
      <c r="B303">
        <v>-58.647898571662722</v>
      </c>
      <c r="C303" s="2">
        <f t="shared" si="0"/>
        <v>-58.647898571662722</v>
      </c>
      <c r="D303" s="2">
        <f t="shared" si="1"/>
        <v>-505.86550183710659</v>
      </c>
      <c r="E303" s="2">
        <f t="shared" si="2"/>
        <v>388.56970469378115</v>
      </c>
    </row>
    <row r="304" spans="1:5" x14ac:dyDescent="0.2">
      <c r="A304" s="1">
        <v>44256</v>
      </c>
      <c r="B304">
        <v>-56.923367971227435</v>
      </c>
      <c r="C304" s="2">
        <f t="shared" si="0"/>
        <v>-56.923367971227435</v>
      </c>
      <c r="D304" s="2">
        <f t="shared" si="1"/>
        <v>-531.66464765468731</v>
      </c>
      <c r="E304" s="2">
        <f t="shared" si="2"/>
        <v>417.81791171223244</v>
      </c>
    </row>
    <row r="305" spans="1:5" x14ac:dyDescent="0.2">
      <c r="A305" s="1">
        <v>44287</v>
      </c>
      <c r="B305">
        <v>-57.063945772782922</v>
      </c>
      <c r="C305" s="2">
        <f t="shared" si="0"/>
        <v>-57.063945772782922</v>
      </c>
      <c r="D305" s="2">
        <f t="shared" si="1"/>
        <v>-557.91879292612623</v>
      </c>
      <c r="E305" s="2">
        <f t="shared" si="2"/>
        <v>443.79090138056034</v>
      </c>
    </row>
    <row r="306" spans="1:5" x14ac:dyDescent="0.2">
      <c r="A306" s="1">
        <v>44317</v>
      </c>
      <c r="B306">
        <v>-60.885605913274532</v>
      </c>
      <c r="C306" s="2">
        <f t="shared" si="0"/>
        <v>-60.885605913274532</v>
      </c>
      <c r="D306" s="2">
        <f t="shared" si="1"/>
        <v>-586.65425229739367</v>
      </c>
      <c r="E306" s="2">
        <f t="shared" si="2"/>
        <v>464.88304047084466</v>
      </c>
    </row>
    <row r="307" spans="1:5" x14ac:dyDescent="0.2">
      <c r="A307" s="1">
        <v>44348</v>
      </c>
      <c r="B307">
        <v>-63.31107439667035</v>
      </c>
      <c r="C307" s="2">
        <f t="shared" si="0"/>
        <v>-63.31107439667035</v>
      </c>
      <c r="D307" s="2">
        <f t="shared" si="1"/>
        <v>-612.95710272020085</v>
      </c>
      <c r="E307" s="2">
        <f t="shared" si="2"/>
        <v>486.33495392686012</v>
      </c>
    </row>
    <row r="308" spans="1:5" x14ac:dyDescent="0.2">
      <c r="A308" s="1">
        <v>44378</v>
      </c>
      <c r="B308">
        <v>-63.595533384764401</v>
      </c>
      <c r="C308" s="2">
        <f t="shared" si="0"/>
        <v>-63.595533384764401</v>
      </c>
      <c r="D308" s="2">
        <f t="shared" si="1"/>
        <v>-636.21236663043248</v>
      </c>
      <c r="E308" s="2">
        <f t="shared" si="2"/>
        <v>509.0212998609037</v>
      </c>
    </row>
    <row r="309" spans="1:5" x14ac:dyDescent="0.2">
      <c r="A309" s="1">
        <v>44409</v>
      </c>
      <c r="B309">
        <v>-66.744822350114589</v>
      </c>
      <c r="C309" s="2">
        <f t="shared" si="0"/>
        <v>-66.744822350114589</v>
      </c>
      <c r="D309" s="2">
        <f t="shared" si="1"/>
        <v>-661.53109683832008</v>
      </c>
      <c r="E309" s="2">
        <f t="shared" si="2"/>
        <v>528.04145213809079</v>
      </c>
    </row>
    <row r="310" spans="1:5" x14ac:dyDescent="0.2">
      <c r="A310" s="1">
        <v>44440</v>
      </c>
      <c r="B310">
        <v>-68.285657772271094</v>
      </c>
      <c r="C310" s="2">
        <f t="shared" si="0"/>
        <v>-68.285657772271094</v>
      </c>
      <c r="D310" s="2">
        <f t="shared" si="1"/>
        <v>-684.52666522567631</v>
      </c>
      <c r="E310" s="2">
        <f t="shared" si="2"/>
        <v>547.95534968113418</v>
      </c>
    </row>
    <row r="311" spans="1:5" x14ac:dyDescent="0.2">
      <c r="A311" s="1">
        <v>44470</v>
      </c>
      <c r="B311">
        <v>-68.917922108883289</v>
      </c>
      <c r="C311" s="2">
        <f t="shared" si="0"/>
        <v>-68.917922108883289</v>
      </c>
      <c r="D311" s="2">
        <f t="shared" si="1"/>
        <v>-705.97132455231713</v>
      </c>
      <c r="E311" s="2">
        <f t="shared" si="2"/>
        <v>568.13548033455049</v>
      </c>
    </row>
    <row r="312" spans="1:5" x14ac:dyDescent="0.2">
      <c r="A312" s="1">
        <v>44501</v>
      </c>
      <c r="B312">
        <v>-67.945336338205436</v>
      </c>
      <c r="C312" s="2">
        <f t="shared" si="0"/>
        <v>-67.945336338205436</v>
      </c>
      <c r="D312" s="2">
        <f t="shared" si="1"/>
        <v>-725.2299673907155</v>
      </c>
      <c r="E312" s="2">
        <f t="shared" si="2"/>
        <v>589.33929471430451</v>
      </c>
    </row>
    <row r="313" spans="1:5" x14ac:dyDescent="0.2">
      <c r="A313" s="1">
        <v>44531</v>
      </c>
      <c r="B313">
        <v>-68.610545541510135</v>
      </c>
      <c r="C313" s="2">
        <f t="shared" si="0"/>
        <v>-68.610545541510135</v>
      </c>
      <c r="D313" s="2">
        <f t="shared" si="1"/>
        <v>-745.59749093410437</v>
      </c>
      <c r="E313" s="2">
        <f t="shared" si="2"/>
        <v>608.37639985108422</v>
      </c>
    </row>
    <row r="314" spans="1:5" x14ac:dyDescent="0.2">
      <c r="A314" s="1">
        <v>44562</v>
      </c>
      <c r="B314">
        <v>-69.481958534523429</v>
      </c>
      <c r="C314" s="2">
        <f t="shared" si="0"/>
        <v>-69.481958534523429</v>
      </c>
      <c r="D314" s="2">
        <f t="shared" si="1"/>
        <v>-765.68735251880639</v>
      </c>
      <c r="E314" s="2">
        <f t="shared" si="2"/>
        <v>626.72343544975956</v>
      </c>
    </row>
    <row r="315" spans="1:5" x14ac:dyDescent="0.2">
      <c r="A315" s="1">
        <v>44593</v>
      </c>
      <c r="B315">
        <v>-63.257439801370516</v>
      </c>
      <c r="C315" s="2">
        <f t="shared" si="0"/>
        <v>-63.257439801370516</v>
      </c>
      <c r="D315" s="2">
        <f t="shared" si="1"/>
        <v>-778.23657541712532</v>
      </c>
      <c r="E315" s="2">
        <f t="shared" si="2"/>
        <v>651.72169581438425</v>
      </c>
    </row>
    <row r="316" spans="1:5" x14ac:dyDescent="0.2">
      <c r="A316" s="1">
        <v>44621</v>
      </c>
      <c r="B316">
        <v>-62.328961044502634</v>
      </c>
      <c r="C316" s="2">
        <f t="shared" si="0"/>
        <v>-62.328961044502634</v>
      </c>
      <c r="D316" s="2">
        <f t="shared" si="1"/>
        <v>-795.67142162938569</v>
      </c>
      <c r="E316" s="2">
        <f t="shared" si="2"/>
        <v>671.01349954038039</v>
      </c>
    </row>
    <row r="317" spans="1:5" x14ac:dyDescent="0.2">
      <c r="A317" s="1">
        <v>44652</v>
      </c>
      <c r="B317">
        <v>-60.954958812603067</v>
      </c>
      <c r="C317" s="2">
        <f t="shared" si="0"/>
        <v>-60.954958812603067</v>
      </c>
      <c r="D317" s="2">
        <f t="shared" si="1"/>
        <v>-812.2805540181032</v>
      </c>
      <c r="E317" s="2">
        <f t="shared" si="2"/>
        <v>690.37063639289704</v>
      </c>
    </row>
    <row r="318" spans="1:5" x14ac:dyDescent="0.2">
      <c r="A318" s="1">
        <v>44682</v>
      </c>
      <c r="B318">
        <v>-59.987700158832446</v>
      </c>
      <c r="C318" s="2">
        <f t="shared" si="0"/>
        <v>-59.987700158832446</v>
      </c>
      <c r="D318" s="2">
        <f t="shared" si="1"/>
        <v>-828.94304340969268</v>
      </c>
      <c r="E318" s="2">
        <f t="shared" si="2"/>
        <v>708.96764309202774</v>
      </c>
    </row>
    <row r="319" spans="1:5" x14ac:dyDescent="0.2">
      <c r="A319" s="1">
        <v>44713</v>
      </c>
      <c r="B319">
        <v>-59.016306467550066</v>
      </c>
      <c r="C319" s="2">
        <f t="shared" si="0"/>
        <v>-59.016306467550066</v>
      </c>
      <c r="D319" s="2">
        <f t="shared" si="1"/>
        <v>-845.27190944390452</v>
      </c>
      <c r="E319" s="2">
        <f t="shared" si="2"/>
        <v>727.23929650880439</v>
      </c>
    </row>
    <row r="320" spans="1:5" x14ac:dyDescent="0.2">
      <c r="A320" s="1">
        <v>44743</v>
      </c>
      <c r="B320">
        <v>-59.077184656829303</v>
      </c>
      <c r="C320" s="2">
        <f t="shared" si="0"/>
        <v>-59.077184656829303</v>
      </c>
      <c r="D320" s="2">
        <f t="shared" si="1"/>
        <v>-862.32497264597612</v>
      </c>
      <c r="E320" s="2">
        <f t="shared" si="2"/>
        <v>744.17060333231746</v>
      </c>
    </row>
    <row r="321" spans="1:5" x14ac:dyDescent="0.2">
      <c r="A321" s="1">
        <v>44774</v>
      </c>
      <c r="B321">
        <v>-59.162093581017622</v>
      </c>
      <c r="C321" s="2">
        <f t="shared" si="0"/>
        <v>-59.162093581017622</v>
      </c>
      <c r="D321" s="2">
        <f t="shared" si="1"/>
        <v>-879.11326652539515</v>
      </c>
      <c r="E321" s="2">
        <f t="shared" si="2"/>
        <v>760.78907936335986</v>
      </c>
    </row>
    <row r="322" spans="1:5" x14ac:dyDescent="0.2">
      <c r="A322" s="1">
        <v>44805</v>
      </c>
      <c r="B322">
        <v>-58.911614647245436</v>
      </c>
      <c r="C322" s="2">
        <f t="shared" si="0"/>
        <v>-58.911614647245436</v>
      </c>
      <c r="D322" s="2">
        <f t="shared" si="1"/>
        <v>-895.29479449216046</v>
      </c>
      <c r="E322" s="2">
        <f t="shared" si="2"/>
        <v>777.47156519766963</v>
      </c>
    </row>
    <row r="323" spans="1:5" x14ac:dyDescent="0.2">
      <c r="A323" s="1">
        <v>44835</v>
      </c>
      <c r="B323">
        <v>-57.867063748367073</v>
      </c>
      <c r="C323" s="2">
        <f t="shared" si="0"/>
        <v>-57.867063748367073</v>
      </c>
      <c r="D323" s="2">
        <f t="shared" si="1"/>
        <v>-910.42668070129446</v>
      </c>
      <c r="E323" s="2">
        <f t="shared" si="2"/>
        <v>794.69255320456034</v>
      </c>
    </row>
    <row r="324" spans="1:5" x14ac:dyDescent="0.2">
      <c r="A324" s="1">
        <v>44866</v>
      </c>
      <c r="B324">
        <v>-57.352920239774221</v>
      </c>
      <c r="C324" s="2">
        <f t="shared" si="0"/>
        <v>-57.352920239774221</v>
      </c>
      <c r="D324" s="2">
        <f t="shared" si="1"/>
        <v>-925.84779979446944</v>
      </c>
      <c r="E324" s="2">
        <f t="shared" si="2"/>
        <v>811.141959314921</v>
      </c>
    </row>
    <row r="325" spans="1:5" x14ac:dyDescent="0.2">
      <c r="A325" s="1">
        <v>44896</v>
      </c>
      <c r="B325">
        <v>-56.073842930218994</v>
      </c>
      <c r="C325" s="2">
        <f t="shared" si="0"/>
        <v>-56.073842930218994</v>
      </c>
      <c r="D325" s="2">
        <f t="shared" si="1"/>
        <v>-940.275962693834</v>
      </c>
      <c r="E325" s="2">
        <f t="shared" si="2"/>
        <v>828.12827683339594</v>
      </c>
    </row>
    <row r="326" spans="1:5" x14ac:dyDescent="0.2">
      <c r="A326" s="1">
        <v>44927</v>
      </c>
      <c r="B326">
        <v>-56.363152882510164</v>
      </c>
      <c r="C326" s="2">
        <f t="shared" si="0"/>
        <v>-56.363152882510164</v>
      </c>
      <c r="D326" s="2">
        <f t="shared" si="1"/>
        <v>-956.05654388287235</v>
      </c>
      <c r="E326" s="2">
        <f t="shared" si="2"/>
        <v>843.3302381178521</v>
      </c>
    </row>
    <row r="327" spans="1:5" x14ac:dyDescent="0.2">
      <c r="A327" s="1">
        <v>44958</v>
      </c>
      <c r="B327">
        <v>-54.841308634789883</v>
      </c>
      <c r="C327" s="2">
        <f t="shared" si="0"/>
        <v>-54.841308634789883</v>
      </c>
      <c r="D327" s="2">
        <f t="shared" si="1"/>
        <v>-969.821080249484</v>
      </c>
      <c r="E327" s="2">
        <f t="shared" si="2"/>
        <v>860.13846297990415</v>
      </c>
    </row>
    <row r="328" spans="1:5" x14ac:dyDescent="0.2">
      <c r="A328" s="1">
        <v>44986</v>
      </c>
      <c r="B328">
        <v>-55.526494098618862</v>
      </c>
      <c r="C328" s="2">
        <f t="shared" si="0"/>
        <v>-55.526494098618862</v>
      </c>
      <c r="D328" s="2">
        <f t="shared" si="1"/>
        <v>-985.59796531095708</v>
      </c>
      <c r="E328" s="2">
        <f t="shared" si="2"/>
        <v>874.54497711371937</v>
      </c>
    </row>
    <row r="329" spans="1:5" x14ac:dyDescent="0.2">
      <c r="A329" s="1">
        <v>45017</v>
      </c>
      <c r="B329">
        <v>-55.627086221012206</v>
      </c>
      <c r="C329" s="2">
        <f t="shared" si="0"/>
        <v>-55.627086221012206</v>
      </c>
      <c r="D329" s="2">
        <f t="shared" si="1"/>
        <v>-1000.605008773872</v>
      </c>
      <c r="E329" s="2">
        <f t="shared" si="2"/>
        <v>889.35083633184763</v>
      </c>
    </row>
    <row r="330" spans="1:5" x14ac:dyDescent="0.2">
      <c r="A330" s="1">
        <v>45047</v>
      </c>
      <c r="B330">
        <v>-27.229077113072634</v>
      </c>
      <c r="C330" s="2">
        <f t="shared" si="0"/>
        <v>-27.229077113072634</v>
      </c>
      <c r="D330" s="2">
        <f t="shared" si="1"/>
        <v>-986.93693845284326</v>
      </c>
      <c r="E330" s="2">
        <f t="shared" si="2"/>
        <v>932.47878422669794</v>
      </c>
    </row>
    <row r="331" spans="1:5" x14ac:dyDescent="0.2">
      <c r="A331" s="1">
        <v>45078</v>
      </c>
      <c r="B331">
        <v>-43.703625571444974</v>
      </c>
      <c r="C331" s="2">
        <f t="shared" ref="C331:C362" si="3">_xlfn.FORECAST.ETS(A331,$B$2:$B$298,$A$2:$A$298,157,1)</f>
        <v>-43.703625571444974</v>
      </c>
      <c r="D331" s="2">
        <f t="shared" ref="D331:D362" si="4">C331-_xlfn.FORECAST.ETS.CONFINT(A331,$B$2:$B$298,$A$2:$A$298,0.95,157,1)</f>
        <v>-1017.9730213669649</v>
      </c>
      <c r="E331" s="2">
        <f t="shared" ref="E331:E362" si="5">C331+_xlfn.FORECAST.ETS.CONFINT(A331,$B$2:$B$298,$A$2:$A$298,0.95,157,1)</f>
        <v>930.56577022407498</v>
      </c>
    </row>
    <row r="332" spans="1:5" x14ac:dyDescent="0.2">
      <c r="A332" s="1">
        <v>45108</v>
      </c>
      <c r="B332">
        <v>-16.010873938413315</v>
      </c>
      <c r="C332" s="2">
        <f t="shared" si="3"/>
        <v>-16.010873938413315</v>
      </c>
      <c r="D332" s="2">
        <f t="shared" si="4"/>
        <v>-1004.6809415125883</v>
      </c>
      <c r="E332" s="2">
        <f t="shared" si="5"/>
        <v>972.65919363576177</v>
      </c>
    </row>
    <row r="333" spans="1:5" x14ac:dyDescent="0.2">
      <c r="A333" s="1">
        <v>45139</v>
      </c>
      <c r="B333">
        <v>-20.786870896070077</v>
      </c>
      <c r="C333" s="2">
        <f t="shared" si="3"/>
        <v>-20.786870896070077</v>
      </c>
      <c r="D333" s="2">
        <f t="shared" si="4"/>
        <v>-1023.7037761893238</v>
      </c>
      <c r="E333" s="2">
        <f t="shared" si="5"/>
        <v>982.13003439718352</v>
      </c>
    </row>
    <row r="334" spans="1:5" x14ac:dyDescent="0.2">
      <c r="A334" s="1">
        <v>45170</v>
      </c>
      <c r="B334">
        <v>-38.840821892184252</v>
      </c>
      <c r="C334" s="2">
        <f t="shared" si="3"/>
        <v>-38.840821892184252</v>
      </c>
      <c r="D334" s="2">
        <f t="shared" si="4"/>
        <v>-1055.8572936402868</v>
      </c>
      <c r="E334" s="2">
        <f t="shared" si="5"/>
        <v>978.17564985591832</v>
      </c>
    </row>
    <row r="335" spans="1:5" x14ac:dyDescent="0.2">
      <c r="A335" s="1">
        <v>45200</v>
      </c>
      <c r="B335">
        <v>-40.589810174287379</v>
      </c>
      <c r="C335" s="2">
        <f t="shared" si="3"/>
        <v>-40.589810174287379</v>
      </c>
      <c r="D335" s="2">
        <f t="shared" si="4"/>
        <v>-1071.5647158701447</v>
      </c>
      <c r="E335" s="2">
        <f t="shared" si="5"/>
        <v>990.38509552157007</v>
      </c>
    </row>
    <row r="336" spans="1:5" x14ac:dyDescent="0.2">
      <c r="A336" s="1">
        <v>45231</v>
      </c>
      <c r="B336">
        <v>-42.929982005253024</v>
      </c>
      <c r="C336" s="2">
        <f t="shared" si="3"/>
        <v>-42.929982005253024</v>
      </c>
      <c r="D336" s="2">
        <f t="shared" si="4"/>
        <v>-1087.7279409578139</v>
      </c>
      <c r="E336" s="2">
        <f t="shared" si="5"/>
        <v>1001.8679769473077</v>
      </c>
    </row>
    <row r="337" spans="1:5" x14ac:dyDescent="0.2">
      <c r="A337" s="1">
        <v>45261</v>
      </c>
      <c r="B337">
        <v>-38.849607426040684</v>
      </c>
      <c r="C337" s="2">
        <f t="shared" si="3"/>
        <v>-38.849607426040684</v>
      </c>
      <c r="D337" s="2">
        <f t="shared" si="4"/>
        <v>-1097.3406368557169</v>
      </c>
      <c r="E337" s="2">
        <f t="shared" si="5"/>
        <v>1019.6414220036355</v>
      </c>
    </row>
    <row r="338" spans="1:5" x14ac:dyDescent="0.2">
      <c r="A338" s="1">
        <v>45292</v>
      </c>
      <c r="B338">
        <v>-45.964663379857633</v>
      </c>
      <c r="C338" s="2">
        <f t="shared" si="3"/>
        <v>-45.964663379857633</v>
      </c>
      <c r="D338" s="2">
        <f t="shared" si="4"/>
        <v>-1118.0238540195958</v>
      </c>
      <c r="E338" s="2">
        <f t="shared" si="5"/>
        <v>1026.0945272598804</v>
      </c>
    </row>
    <row r="339" spans="1:5" x14ac:dyDescent="0.2">
      <c r="A339" s="1">
        <v>45323</v>
      </c>
      <c r="B339">
        <v>-47.382148065338427</v>
      </c>
      <c r="C339" s="2">
        <f t="shared" si="3"/>
        <v>-47.382148065338427</v>
      </c>
      <c r="D339" s="2">
        <f t="shared" si="4"/>
        <v>-1132.8893661864856</v>
      </c>
      <c r="E339" s="2">
        <f t="shared" si="5"/>
        <v>1038.1250700558087</v>
      </c>
    </row>
    <row r="340" spans="1:5" x14ac:dyDescent="0.2">
      <c r="A340" s="1">
        <v>45352</v>
      </c>
      <c r="B340">
        <v>-41.948458056098367</v>
      </c>
      <c r="C340" s="2">
        <f t="shared" si="3"/>
        <v>-41.948458056098367</v>
      </c>
      <c r="D340" s="2">
        <f t="shared" si="4"/>
        <v>-1140.7880712220112</v>
      </c>
      <c r="E340" s="2">
        <f t="shared" si="5"/>
        <v>1056.8911551098145</v>
      </c>
    </row>
    <row r="341" spans="1:5" x14ac:dyDescent="0.2">
      <c r="A341" s="1">
        <v>45383</v>
      </c>
      <c r="B341">
        <v>-48.055029126499349</v>
      </c>
      <c r="C341" s="2">
        <f t="shared" si="3"/>
        <v>-48.055029126499349</v>
      </c>
      <c r="D341" s="2">
        <f t="shared" si="4"/>
        <v>-1160.1156533054175</v>
      </c>
      <c r="E341" s="2">
        <f t="shared" si="5"/>
        <v>1064.0055950524186</v>
      </c>
    </row>
    <row r="342" spans="1:5" x14ac:dyDescent="0.2">
      <c r="A342" s="1">
        <v>45413</v>
      </c>
      <c r="B342">
        <v>-13.327269593104216</v>
      </c>
      <c r="C342" s="2">
        <f t="shared" si="3"/>
        <v>-13.327269593104216</v>
      </c>
      <c r="D342" s="2">
        <f t="shared" si="4"/>
        <v>-1138.5015355441428</v>
      </c>
      <c r="E342" s="2">
        <f t="shared" si="5"/>
        <v>1111.8469963579346</v>
      </c>
    </row>
    <row r="343" spans="1:5" x14ac:dyDescent="0.2">
      <c r="A343" s="1">
        <v>45444</v>
      </c>
      <c r="B343">
        <v>-12.382550537370371</v>
      </c>
      <c r="C343" s="2">
        <f t="shared" si="3"/>
        <v>-12.382550537370371</v>
      </c>
      <c r="D343" s="2">
        <f t="shared" si="4"/>
        <v>-1150.5668876269071</v>
      </c>
      <c r="E343" s="2">
        <f t="shared" si="5"/>
        <v>1125.8017865521663</v>
      </c>
    </row>
    <row r="344" spans="1:5" x14ac:dyDescent="0.2">
      <c r="A344" s="1">
        <v>45474</v>
      </c>
      <c r="B344">
        <v>-19.868390711583665</v>
      </c>
      <c r="C344" s="2">
        <f t="shared" si="3"/>
        <v>-19.868390711583665</v>
      </c>
      <c r="D344" s="2">
        <f t="shared" si="4"/>
        <v>-1170.9628265278823</v>
      </c>
      <c r="E344" s="2">
        <f t="shared" si="5"/>
        <v>1131.2260451047148</v>
      </c>
    </row>
    <row r="345" spans="1:5" x14ac:dyDescent="0.2">
      <c r="A345" s="1">
        <v>45505</v>
      </c>
      <c r="B345">
        <v>-33.374327654171275</v>
      </c>
      <c r="C345" s="2">
        <f t="shared" si="3"/>
        <v>-33.374327654171275</v>
      </c>
      <c r="D345" s="2">
        <f t="shared" si="4"/>
        <v>-1197.2823019708333</v>
      </c>
      <c r="E345" s="2">
        <f t="shared" si="5"/>
        <v>1130.5336466624906</v>
      </c>
    </row>
    <row r="346" spans="1:5" x14ac:dyDescent="0.2">
      <c r="A346" s="1">
        <v>45536</v>
      </c>
      <c r="B346">
        <v>-21.412806425110723</v>
      </c>
      <c r="C346" s="2">
        <f t="shared" si="3"/>
        <v>-21.412806425110723</v>
      </c>
      <c r="D346" s="2">
        <f t="shared" si="4"/>
        <v>-1198.040998222986</v>
      </c>
      <c r="E346" s="2">
        <f t="shared" si="5"/>
        <v>1155.2153853727643</v>
      </c>
    </row>
    <row r="347" spans="1:5" x14ac:dyDescent="0.2">
      <c r="A347" s="1">
        <v>45566</v>
      </c>
      <c r="B347">
        <v>-11.952383116716273</v>
      </c>
      <c r="C347" s="2">
        <f t="shared" si="3"/>
        <v>-11.952383116716273</v>
      </c>
      <c r="D347" s="2">
        <f t="shared" si="4"/>
        <v>-1201.2105495127603</v>
      </c>
      <c r="E347" s="2">
        <f t="shared" si="5"/>
        <v>1177.3057832793279</v>
      </c>
    </row>
    <row r="348" spans="1:5" x14ac:dyDescent="0.2">
      <c r="A348" s="1">
        <v>45597</v>
      </c>
      <c r="B348">
        <v>126.82929725641513</v>
      </c>
      <c r="C348" s="2">
        <f t="shared" si="3"/>
        <v>126.82929725641513</v>
      </c>
      <c r="D348" s="2">
        <f t="shared" si="4"/>
        <v>-1074.9715287966862</v>
      </c>
      <c r="E348" s="2">
        <f t="shared" si="5"/>
        <v>1328.6301233095166</v>
      </c>
    </row>
    <row r="349" spans="1:5" x14ac:dyDescent="0.2">
      <c r="A349" s="1">
        <v>45627</v>
      </c>
      <c r="B349">
        <v>153.04345511052281</v>
      </c>
      <c r="C349" s="2">
        <f t="shared" si="3"/>
        <v>153.04345511052281</v>
      </c>
      <c r="D349" s="2">
        <f t="shared" si="4"/>
        <v>-1061.2155033599583</v>
      </c>
      <c r="E349" s="2">
        <f t="shared" si="5"/>
        <v>1367.3024135810042</v>
      </c>
    </row>
    <row r="350" spans="1:5" x14ac:dyDescent="0.2">
      <c r="A350" s="1">
        <v>45658</v>
      </c>
      <c r="B350">
        <v>73.090688056149034</v>
      </c>
      <c r="C350" s="2">
        <f t="shared" si="3"/>
        <v>73.090688056149034</v>
      </c>
      <c r="D350" s="2">
        <f t="shared" si="4"/>
        <v>-1153.5445321772156</v>
      </c>
      <c r="E350" s="2">
        <f t="shared" si="5"/>
        <v>1299.7259082895137</v>
      </c>
    </row>
    <row r="351" spans="1:5" x14ac:dyDescent="0.2">
      <c r="A351" s="1">
        <v>45689</v>
      </c>
      <c r="B351">
        <v>74.110859083147432</v>
      </c>
      <c r="C351" s="2">
        <f t="shared" si="3"/>
        <v>74.110859083147432</v>
      </c>
      <c r="D351" s="2">
        <f t="shared" si="4"/>
        <v>-1164.8212861051597</v>
      </c>
      <c r="E351" s="2">
        <f t="shared" si="5"/>
        <v>1313.0430042714547</v>
      </c>
    </row>
    <row r="352" spans="1:5" x14ac:dyDescent="0.2">
      <c r="A352" s="1">
        <v>45717</v>
      </c>
      <c r="B352">
        <v>43.609398560663102</v>
      </c>
      <c r="C352" s="2">
        <f t="shared" si="3"/>
        <v>43.609398560663102</v>
      </c>
      <c r="D352" s="2">
        <f t="shared" si="4"/>
        <v>-1207.5427535867991</v>
      </c>
      <c r="E352" s="2">
        <f t="shared" si="5"/>
        <v>1294.7615507081252</v>
      </c>
    </row>
    <row r="353" spans="1:5" x14ac:dyDescent="0.2">
      <c r="A353" s="1">
        <v>45748</v>
      </c>
      <c r="B353">
        <v>-8.4916740083817501</v>
      </c>
      <c r="C353" s="2">
        <f t="shared" si="3"/>
        <v>-8.4916740083817501</v>
      </c>
      <c r="D353" s="2">
        <f t="shared" si="4"/>
        <v>-1271.789225992673</v>
      </c>
      <c r="E353" s="2">
        <f t="shared" si="5"/>
        <v>1254.8058779759094</v>
      </c>
    </row>
    <row r="354" spans="1:5" x14ac:dyDescent="0.2">
      <c r="A354" s="1">
        <v>45778</v>
      </c>
      <c r="B354">
        <v>-26.719940789115828</v>
      </c>
      <c r="C354" s="2">
        <f t="shared" si="3"/>
        <v>-26.719940789115828</v>
      </c>
      <c r="D354" s="2">
        <f t="shared" si="4"/>
        <v>-1302.0904949675096</v>
      </c>
      <c r="E354" s="2">
        <f t="shared" si="5"/>
        <v>1248.6506133892781</v>
      </c>
    </row>
    <row r="355" spans="1:5" x14ac:dyDescent="0.2">
      <c r="A355" s="1">
        <v>45809</v>
      </c>
      <c r="B355">
        <v>-19.131491504717843</v>
      </c>
      <c r="C355" s="2">
        <f t="shared" si="3"/>
        <v>-19.131491504717843</v>
      </c>
      <c r="D355" s="2">
        <f t="shared" si="4"/>
        <v>-1306.5047643654675</v>
      </c>
      <c r="E355" s="2">
        <f t="shared" si="5"/>
        <v>1268.2417813560319</v>
      </c>
    </row>
    <row r="356" spans="1:5" x14ac:dyDescent="0.2">
      <c r="A356" s="1">
        <v>45839</v>
      </c>
      <c r="B356">
        <v>20.538936775071736</v>
      </c>
      <c r="C356" s="2">
        <f t="shared" si="3"/>
        <v>20.538936775071736</v>
      </c>
      <c r="D356" s="2">
        <f t="shared" si="4"/>
        <v>-1278.7687956300581</v>
      </c>
      <c r="E356" s="2">
        <f t="shared" si="5"/>
        <v>1319.8466691802016</v>
      </c>
    </row>
    <row r="357" spans="1:5" x14ac:dyDescent="0.2">
      <c r="A357" s="1">
        <v>45870</v>
      </c>
      <c r="B357">
        <v>71.730128311163313</v>
      </c>
      <c r="C357" s="2">
        <f t="shared" si="3"/>
        <v>71.730128311163313</v>
      </c>
      <c r="D357" s="2">
        <f t="shared" si="4"/>
        <v>-1239.4457442953919</v>
      </c>
      <c r="E357" s="2">
        <f t="shared" si="5"/>
        <v>1382.9060009177185</v>
      </c>
    </row>
    <row r="358" spans="1:5" x14ac:dyDescent="0.2">
      <c r="A358" s="1">
        <v>45901</v>
      </c>
      <c r="B358">
        <v>89.992890124188179</v>
      </c>
      <c r="C358" s="2">
        <f t="shared" si="3"/>
        <v>89.992890124188179</v>
      </c>
      <c r="D358" s="2">
        <f t="shared" si="4"/>
        <v>-1232.9866633592253</v>
      </c>
      <c r="E358" s="2">
        <f t="shared" si="5"/>
        <v>1412.9724436076015</v>
      </c>
    </row>
    <row r="359" spans="1:5" x14ac:dyDescent="0.2">
      <c r="A359" s="1">
        <v>45931</v>
      </c>
      <c r="B359">
        <v>69.925235351292088</v>
      </c>
      <c r="C359" s="2">
        <f t="shared" si="3"/>
        <v>69.925235351292088</v>
      </c>
      <c r="D359" s="2">
        <f t="shared" si="4"/>
        <v>-1264.7953243847769</v>
      </c>
      <c r="E359" s="2">
        <f t="shared" si="5"/>
        <v>1404.645795087361</v>
      </c>
    </row>
    <row r="360" spans="1:5" x14ac:dyDescent="0.2">
      <c r="A360" s="1">
        <v>45962</v>
      </c>
      <c r="B360">
        <v>136.98587433538108</v>
      </c>
      <c r="C360" s="2">
        <f t="shared" si="3"/>
        <v>136.98587433538108</v>
      </c>
      <c r="D360" s="2">
        <f t="shared" si="4"/>
        <v>-1209.4147305560871</v>
      </c>
      <c r="E360" s="2">
        <f t="shared" si="5"/>
        <v>1483.3864792268494</v>
      </c>
    </row>
    <row r="361" spans="1:5" x14ac:dyDescent="0.2">
      <c r="A361" s="1">
        <v>45992</v>
      </c>
      <c r="B361">
        <v>3.2947377088609313</v>
      </c>
      <c r="C361" s="2">
        <f t="shared" si="3"/>
        <v>3.2947377088609313</v>
      </c>
      <c r="D361" s="2">
        <f t="shared" si="4"/>
        <v>-1354.7265974514464</v>
      </c>
      <c r="E361" s="2">
        <f t="shared" si="5"/>
        <v>1361.3160728691685</v>
      </c>
    </row>
    <row r="362" spans="1:5" x14ac:dyDescent="0.2">
      <c r="A362" s="1">
        <v>46023</v>
      </c>
      <c r="B362">
        <v>16.366156772981203</v>
      </c>
      <c r="C362" s="2">
        <f t="shared" si="3"/>
        <v>16.366156772981203</v>
      </c>
      <c r="D362" s="2">
        <f t="shared" si="4"/>
        <v>-1353.2181762577206</v>
      </c>
      <c r="E362" s="2">
        <f t="shared" si="5"/>
        <v>1385.950489803683</v>
      </c>
    </row>
    <row r="363" spans="1:5" x14ac:dyDescent="0.2">
      <c r="A363" s="1">
        <v>46054</v>
      </c>
      <c r="B363">
        <v>1.4710452252660726</v>
      </c>
      <c r="C363" s="2">
        <f t="shared" ref="C363:C394" si="6">_xlfn.FORECAST.ETS(A363,$B$2:$B$298,$A$2:$A$298,157,1)</f>
        <v>1.4710452252660726</v>
      </c>
      <c r="D363" s="2">
        <f t="shared" ref="D363:D394" si="7">C363-_xlfn.FORECAST.ETS.CONFINT(A363,$B$2:$B$298,$A$2:$A$298,0.95,157,1)</f>
        <v>-1379.6200753947278</v>
      </c>
      <c r="E363" s="2">
        <f t="shared" ref="E363:E394" si="8">C363+_xlfn.FORECAST.ETS.CONFINT(A363,$B$2:$B$298,$A$2:$A$298,0.95,157,1)</f>
        <v>1382.5621658452601</v>
      </c>
    </row>
    <row r="364" spans="1:5" x14ac:dyDescent="0.2">
      <c r="A364" s="1">
        <v>46082</v>
      </c>
      <c r="B364">
        <v>-6.4154965563464081</v>
      </c>
      <c r="C364" s="2">
        <f t="shared" si="6"/>
        <v>-6.4154965563464081</v>
      </c>
      <c r="D364" s="2">
        <f t="shared" si="7"/>
        <v>-1398.9586593605984</v>
      </c>
      <c r="E364" s="2">
        <f t="shared" si="8"/>
        <v>1386.1276662479056</v>
      </c>
    </row>
    <row r="365" spans="1:5" x14ac:dyDescent="0.2">
      <c r="A365" s="1">
        <v>46113</v>
      </c>
      <c r="B365">
        <v>-3.7475008231003284</v>
      </c>
      <c r="C365" s="2">
        <f t="shared" si="6"/>
        <v>-3.7475008231003284</v>
      </c>
      <c r="D365" s="2">
        <f t="shared" si="7"/>
        <v>-1407.6893709662913</v>
      </c>
      <c r="E365" s="2">
        <f t="shared" si="8"/>
        <v>1400.1943693200906</v>
      </c>
    </row>
    <row r="366" spans="1:5" x14ac:dyDescent="0.2">
      <c r="A366" s="1">
        <v>46143</v>
      </c>
      <c r="B366">
        <v>132.21485299078489</v>
      </c>
      <c r="C366" s="2">
        <f t="shared" si="6"/>
        <v>132.21485299078489</v>
      </c>
      <c r="D366" s="2">
        <f t="shared" si="7"/>
        <v>-1283.0737486258024</v>
      </c>
      <c r="E366" s="2">
        <f t="shared" si="8"/>
        <v>1547.5034546073723</v>
      </c>
    </row>
    <row r="367" spans="1:5" x14ac:dyDescent="0.2">
      <c r="A367" s="1">
        <v>46174</v>
      </c>
      <c r="B367">
        <v>254.29876293749007</v>
      </c>
      <c r="C367" s="2">
        <f t="shared" si="6"/>
        <v>254.29876293749007</v>
      </c>
      <c r="D367" s="2">
        <f t="shared" si="7"/>
        <v>-1172.2859042493076</v>
      </c>
      <c r="E367" s="2">
        <f t="shared" si="8"/>
        <v>1680.8834301242875</v>
      </c>
    </row>
    <row r="368" spans="1:5" x14ac:dyDescent="0.2">
      <c r="A368" s="1">
        <v>46204</v>
      </c>
      <c r="B368">
        <v>77.452404871443036</v>
      </c>
      <c r="C368" s="2">
        <f t="shared" si="6"/>
        <v>77.452404871443036</v>
      </c>
      <c r="D368" s="2">
        <f t="shared" si="7"/>
        <v>-1360.3789253292257</v>
      </c>
      <c r="E368" s="2">
        <f t="shared" si="8"/>
        <v>1515.2837350721115</v>
      </c>
    </row>
    <row r="369" spans="1:5" x14ac:dyDescent="0.2">
      <c r="A369" s="1">
        <v>46235</v>
      </c>
      <c r="B369">
        <v>-59.71426702749384</v>
      </c>
      <c r="C369" s="2">
        <f t="shared" si="6"/>
        <v>-59.71426702749384</v>
      </c>
      <c r="D369" s="2">
        <f t="shared" si="7"/>
        <v>-1508.7440766704431</v>
      </c>
      <c r="E369" s="2">
        <f t="shared" si="8"/>
        <v>1389.3155426154553</v>
      </c>
    </row>
    <row r="370" spans="1:5" x14ac:dyDescent="0.2">
      <c r="A370" s="1">
        <v>46266</v>
      </c>
      <c r="B370">
        <v>-67.931136166822881</v>
      </c>
      <c r="C370" s="2">
        <f t="shared" si="6"/>
        <v>-67.931136166822881</v>
      </c>
      <c r="D370" s="2">
        <f t="shared" si="7"/>
        <v>-1528.112418419068</v>
      </c>
      <c r="E370" s="2">
        <f t="shared" si="8"/>
        <v>1392.2501460854223</v>
      </c>
    </row>
    <row r="371" spans="1:5" x14ac:dyDescent="0.2">
      <c r="A371" s="1">
        <v>46296</v>
      </c>
      <c r="B371">
        <v>-64.013715141461091</v>
      </c>
      <c r="C371" s="2">
        <f t="shared" si="6"/>
        <v>-64.013715141461091</v>
      </c>
      <c r="D371" s="2">
        <f t="shared" si="7"/>
        <v>-1535.3005996510667</v>
      </c>
      <c r="E371" s="2">
        <f t="shared" si="8"/>
        <v>1407.2731693681446</v>
      </c>
    </row>
    <row r="372" spans="1:5" x14ac:dyDescent="0.2">
      <c r="A372" s="1">
        <v>46327</v>
      </c>
      <c r="B372">
        <v>-17.741766204919255</v>
      </c>
      <c r="C372" s="2">
        <f t="shared" si="6"/>
        <v>-17.741766204919255</v>
      </c>
      <c r="D372" s="2">
        <f t="shared" si="7"/>
        <v>-1500.0894807138893</v>
      </c>
      <c r="E372" s="2">
        <f t="shared" si="8"/>
        <v>1464.6059483040508</v>
      </c>
    </row>
    <row r="373" spans="1:5" x14ac:dyDescent="0.2">
      <c r="A373" s="1">
        <v>46357</v>
      </c>
      <c r="B373">
        <v>97.961774375173533</v>
      </c>
      <c r="C373" s="2">
        <f t="shared" si="6"/>
        <v>97.961774375173533</v>
      </c>
      <c r="D373" s="2">
        <f t="shared" si="7"/>
        <v>-1395.4030593427428</v>
      </c>
      <c r="E373" s="2">
        <f t="shared" si="8"/>
        <v>1591.3266080930898</v>
      </c>
    </row>
    <row r="374" spans="1:5" x14ac:dyDescent="0.2">
      <c r="A374" s="1">
        <v>46388</v>
      </c>
      <c r="B374">
        <v>126.73569203747228</v>
      </c>
      <c r="C374" s="2">
        <f t="shared" si="6"/>
        <v>126.73569203747228</v>
      </c>
      <c r="D374" s="2">
        <f t="shared" si="7"/>
        <v>-1377.6035765989843</v>
      </c>
      <c r="E374" s="2">
        <f t="shared" si="8"/>
        <v>1631.0749606739289</v>
      </c>
    </row>
    <row r="375" spans="1:5" x14ac:dyDescent="0.2">
      <c r="A375" s="1">
        <v>46419</v>
      </c>
      <c r="B375">
        <v>150.12823534170892</v>
      </c>
      <c r="C375" s="2">
        <f t="shared" si="6"/>
        <v>150.12823534170892</v>
      </c>
      <c r="D375" s="2">
        <f t="shared" si="7"/>
        <v>-1365.1437770192827</v>
      </c>
      <c r="E375" s="2">
        <f t="shared" si="8"/>
        <v>1665.4002477027004</v>
      </c>
    </row>
    <row r="376" spans="1:5" x14ac:dyDescent="0.2">
      <c r="A376" s="1">
        <v>46447</v>
      </c>
      <c r="B376">
        <v>78.941093340063475</v>
      </c>
      <c r="C376" s="2">
        <f t="shared" si="6"/>
        <v>78.941093340063475</v>
      </c>
      <c r="D376" s="2">
        <f t="shared" si="7"/>
        <v>-1447.2229327198777</v>
      </c>
      <c r="E376" s="2">
        <f t="shared" si="8"/>
        <v>1605.1051194000045</v>
      </c>
    </row>
    <row r="377" spans="1:5" x14ac:dyDescent="0.2">
      <c r="A377" s="1">
        <v>46478</v>
      </c>
      <c r="B377">
        <v>97.350351378724838</v>
      </c>
      <c r="C377" s="2">
        <f t="shared" si="6"/>
        <v>97.350351378724838</v>
      </c>
      <c r="D377" s="2">
        <f t="shared" si="7"/>
        <v>-1439.6658889883452</v>
      </c>
      <c r="E377" s="2">
        <f t="shared" si="8"/>
        <v>1634.3665917457947</v>
      </c>
    </row>
    <row r="378" spans="1:5" x14ac:dyDescent="0.2">
      <c r="A378" s="1">
        <v>46508</v>
      </c>
      <c r="B378">
        <v>98.664311562823229</v>
      </c>
      <c r="C378" s="2">
        <f t="shared" si="6"/>
        <v>98.664311562823229</v>
      </c>
      <c r="D378" s="2">
        <f t="shared" si="7"/>
        <v>-1449.1652451352006</v>
      </c>
      <c r="E378" s="2">
        <f t="shared" si="8"/>
        <v>1646.4938682608472</v>
      </c>
    </row>
    <row r="379" spans="1:5" x14ac:dyDescent="0.2">
      <c r="A379" s="1">
        <v>46539</v>
      </c>
      <c r="B379">
        <v>235.38767507766451</v>
      </c>
      <c r="C379" s="2">
        <f t="shared" si="6"/>
        <v>235.38767507766451</v>
      </c>
      <c r="D379" s="2">
        <f t="shared" si="7"/>
        <v>-1323.2171734175201</v>
      </c>
      <c r="E379" s="2">
        <f t="shared" si="8"/>
        <v>1793.992523572849</v>
      </c>
    </row>
    <row r="380" spans="1:5" x14ac:dyDescent="0.2">
      <c r="A380" s="1">
        <v>46569</v>
      </c>
      <c r="B380">
        <v>61.709615844026672</v>
      </c>
      <c r="C380" s="2">
        <f t="shared" si="6"/>
        <v>61.709615844026672</v>
      </c>
      <c r="D380" s="2">
        <f t="shared" si="7"/>
        <v>-1507.6333465615082</v>
      </c>
      <c r="E380" s="2">
        <f t="shared" si="8"/>
        <v>1631.0525782495617</v>
      </c>
    </row>
    <row r="381" spans="1:5" x14ac:dyDescent="0.2">
      <c r="A381" s="1">
        <v>46600</v>
      </c>
      <c r="B381">
        <v>-7.309522277942972</v>
      </c>
      <c r="C381" s="2">
        <f t="shared" si="6"/>
        <v>-7.309522277942972</v>
      </c>
      <c r="D381" s="2">
        <f t="shared" si="7"/>
        <v>-1587.3542416738287</v>
      </c>
      <c r="E381" s="2">
        <f t="shared" si="8"/>
        <v>1572.7351971179428</v>
      </c>
    </row>
    <row r="382" spans="1:5" x14ac:dyDescent="0.2">
      <c r="A382" s="1">
        <v>46631</v>
      </c>
      <c r="B382">
        <v>10.173429105026617</v>
      </c>
      <c r="C382" s="2">
        <f t="shared" si="6"/>
        <v>10.173429105026617</v>
      </c>
      <c r="D382" s="2">
        <f t="shared" si="7"/>
        <v>-1580.537486704442</v>
      </c>
      <c r="E382" s="2">
        <f t="shared" si="8"/>
        <v>1600.8843449144952</v>
      </c>
    </row>
    <row r="383" spans="1:5" x14ac:dyDescent="0.2">
      <c r="A383" s="1">
        <v>46661</v>
      </c>
      <c r="B383">
        <v>-18.641683047359059</v>
      </c>
      <c r="C383" s="2">
        <f t="shared" si="6"/>
        <v>-18.641683047359059</v>
      </c>
      <c r="D383" s="2">
        <f t="shared" si="7"/>
        <v>-1619.9840074149745</v>
      </c>
      <c r="E383" s="2">
        <f t="shared" si="8"/>
        <v>1582.7006413202564</v>
      </c>
    </row>
    <row r="384" spans="1:5" x14ac:dyDescent="0.2">
      <c r="A384" s="1">
        <v>46692</v>
      </c>
      <c r="B384">
        <v>189.38671967014321</v>
      </c>
      <c r="C384" s="2">
        <f t="shared" si="6"/>
        <v>189.38671967014321</v>
      </c>
      <c r="D384" s="2">
        <f t="shared" si="7"/>
        <v>-1422.552975449817</v>
      </c>
      <c r="E384" s="2">
        <f t="shared" si="8"/>
        <v>1801.3264147901036</v>
      </c>
    </row>
    <row r="385" spans="1:5" x14ac:dyDescent="0.2">
      <c r="A385" s="1">
        <v>46722</v>
      </c>
      <c r="B385">
        <v>502.5173464449183</v>
      </c>
      <c r="C385" s="2">
        <f t="shared" si="6"/>
        <v>502.5173464449183</v>
      </c>
      <c r="D385" s="2">
        <f t="shared" si="7"/>
        <v>-1119.9864099014364</v>
      </c>
      <c r="E385" s="2">
        <f t="shared" si="8"/>
        <v>2125.0211027912728</v>
      </c>
    </row>
    <row r="386" spans="1:5" x14ac:dyDescent="0.2">
      <c r="A386" s="1">
        <v>46753</v>
      </c>
      <c r="B386">
        <v>584.70479027162423</v>
      </c>
      <c r="C386" s="2">
        <f t="shared" si="6"/>
        <v>584.70479027162423</v>
      </c>
      <c r="D386" s="2">
        <f t="shared" si="7"/>
        <v>-1048.3304251418249</v>
      </c>
      <c r="E386" s="2">
        <f t="shared" si="8"/>
        <v>2217.7400056850734</v>
      </c>
    </row>
    <row r="387" spans="1:5" x14ac:dyDescent="0.2">
      <c r="A387" s="1">
        <v>46784</v>
      </c>
      <c r="B387">
        <v>184.87665024763095</v>
      </c>
      <c r="C387" s="2">
        <f t="shared" si="6"/>
        <v>184.87665024763095</v>
      </c>
      <c r="D387" s="2">
        <f t="shared" si="7"/>
        <v>-1458.6581093410612</v>
      </c>
      <c r="E387" s="2">
        <f t="shared" si="8"/>
        <v>1828.4114098363232</v>
      </c>
    </row>
    <row r="388" spans="1:5" x14ac:dyDescent="0.2">
      <c r="A388" s="1">
        <v>46813</v>
      </c>
      <c r="B388">
        <v>221.20333130918385</v>
      </c>
      <c r="C388" s="2">
        <f t="shared" si="6"/>
        <v>221.20333130918385</v>
      </c>
      <c r="D388" s="2">
        <f t="shared" si="7"/>
        <v>-1432.7997255051112</v>
      </c>
      <c r="E388" s="2">
        <f t="shared" si="8"/>
        <v>1875.2063881234787</v>
      </c>
    </row>
    <row r="389" spans="1:5" x14ac:dyDescent="0.2">
      <c r="A389" s="1">
        <v>46844</v>
      </c>
      <c r="B389">
        <v>132.75180024053589</v>
      </c>
      <c r="C389" s="2">
        <f t="shared" si="6"/>
        <v>132.75180024053589</v>
      </c>
      <c r="D389" s="2">
        <f t="shared" si="7"/>
        <v>-1531.6889562030024</v>
      </c>
      <c r="E389" s="2">
        <f t="shared" si="8"/>
        <v>1797.1925566840741</v>
      </c>
    </row>
    <row r="390" spans="1:5" x14ac:dyDescent="0.2">
      <c r="A390" s="1">
        <v>46874</v>
      </c>
      <c r="B390">
        <v>-34.944964129225482</v>
      </c>
      <c r="C390" s="2">
        <f t="shared" si="6"/>
        <v>-34.944964129225482</v>
      </c>
      <c r="D390" s="2">
        <f t="shared" si="7"/>
        <v>-1709.7934540708529</v>
      </c>
      <c r="E390" s="2">
        <f t="shared" si="8"/>
        <v>1639.9035258124018</v>
      </c>
    </row>
    <row r="391" spans="1:5" x14ac:dyDescent="0.2">
      <c r="A391" s="1">
        <v>46905</v>
      </c>
      <c r="B391">
        <v>-60.435064620841629</v>
      </c>
      <c r="C391" s="2">
        <f t="shared" si="6"/>
        <v>-60.435064620841629</v>
      </c>
      <c r="D391" s="2">
        <f t="shared" si="7"/>
        <v>-1745.6619361739974</v>
      </c>
      <c r="E391" s="2">
        <f t="shared" si="8"/>
        <v>1624.7918069323143</v>
      </c>
    </row>
    <row r="392" spans="1:5" x14ac:dyDescent="0.2">
      <c r="A392" s="1">
        <v>46935</v>
      </c>
      <c r="B392">
        <v>-172.72335163638789</v>
      </c>
      <c r="C392" s="2">
        <f t="shared" si="6"/>
        <v>-172.72335163638789</v>
      </c>
      <c r="D392" s="2">
        <f t="shared" si="7"/>
        <v>-1868.2998505744847</v>
      </c>
      <c r="E392" s="2">
        <f t="shared" si="8"/>
        <v>1522.853147301709</v>
      </c>
    </row>
    <row r="393" spans="1:5" x14ac:dyDescent="0.2">
      <c r="A393" s="1">
        <v>46966</v>
      </c>
      <c r="B393">
        <v>-138.75732369067461</v>
      </c>
      <c r="C393" s="2">
        <f t="shared" si="6"/>
        <v>-138.75732369067461</v>
      </c>
      <c r="D393" s="2">
        <f t="shared" si="7"/>
        <v>-1844.6552774687816</v>
      </c>
      <c r="E393" s="2">
        <f t="shared" si="8"/>
        <v>1567.1406300874323</v>
      </c>
    </row>
    <row r="394" spans="1:5" x14ac:dyDescent="0.2">
      <c r="A394" s="1">
        <v>46997</v>
      </c>
      <c r="B394">
        <v>-95.316804891363844</v>
      </c>
      <c r="C394" s="2">
        <f t="shared" si="6"/>
        <v>-95.316804891363844</v>
      </c>
      <c r="D394" s="2">
        <f t="shared" si="7"/>
        <v>-1811.5086072461829</v>
      </c>
      <c r="E394" s="2">
        <f t="shared" si="8"/>
        <v>1620.8749974634554</v>
      </c>
    </row>
    <row r="395" spans="1:5" x14ac:dyDescent="0.2">
      <c r="A395" s="1">
        <v>47027</v>
      </c>
      <c r="B395">
        <v>110.13370347928537</v>
      </c>
      <c r="C395" s="2">
        <f t="shared" ref="C395:C421" si="9">_xlfn.FORECAST.ETS(A395,$B$2:$B$298,$A$2:$A$298,157,1)</f>
        <v>110.13370347928537</v>
      </c>
      <c r="D395" s="2">
        <f t="shared" ref="D395:D426" si="10">C395-_xlfn.FORECAST.ETS.CONFINT(A395,$B$2:$B$298,$A$2:$A$298,0.95,157,1)</f>
        <v>-1616.3248926223987</v>
      </c>
      <c r="E395" s="2">
        <f t="shared" ref="E395:E421" si="11">C395+_xlfn.FORECAST.ETS.CONFINT(A395,$B$2:$B$298,$A$2:$A$298,0.95,157,1)</f>
        <v>1836.5922995809692</v>
      </c>
    </row>
    <row r="396" spans="1:5" x14ac:dyDescent="0.2">
      <c r="A396" s="1">
        <v>47058</v>
      </c>
      <c r="B396">
        <v>142.01017208503359</v>
      </c>
      <c r="C396" s="2">
        <f t="shared" si="9"/>
        <v>142.01017208503359</v>
      </c>
      <c r="D396" s="2">
        <f t="shared" si="10"/>
        <v>-1594.6887000457821</v>
      </c>
      <c r="E396" s="2">
        <f t="shared" si="11"/>
        <v>1878.7090442158494</v>
      </c>
    </row>
    <row r="397" spans="1:5" x14ac:dyDescent="0.2">
      <c r="A397" s="1">
        <v>47088</v>
      </c>
      <c r="B397">
        <v>187.91240995810318</v>
      </c>
      <c r="C397" s="2">
        <f t="shared" si="9"/>
        <v>187.91240995810318</v>
      </c>
      <c r="D397" s="2">
        <f t="shared" si="10"/>
        <v>-1559.0007437781112</v>
      </c>
      <c r="E397" s="2">
        <f t="shared" si="11"/>
        <v>1934.8255636943175</v>
      </c>
    </row>
    <row r="398" spans="1:5" x14ac:dyDescent="0.2">
      <c r="A398" s="1">
        <v>47119</v>
      </c>
      <c r="B398">
        <v>108.22946972256344</v>
      </c>
      <c r="C398" s="2">
        <f t="shared" si="9"/>
        <v>108.22946972256344</v>
      </c>
      <c r="D398" s="2">
        <f t="shared" si="10"/>
        <v>-1648.8724811520706</v>
      </c>
      <c r="E398" s="2">
        <f t="shared" si="11"/>
        <v>1865.3314205971974</v>
      </c>
    </row>
    <row r="399" spans="1:5" x14ac:dyDescent="0.2">
      <c r="A399" s="1">
        <v>47150</v>
      </c>
      <c r="B399">
        <v>94.12580340816254</v>
      </c>
      <c r="C399" s="2">
        <f t="shared" si="9"/>
        <v>94.12580340816254</v>
      </c>
      <c r="D399" s="2">
        <f t="shared" si="10"/>
        <v>-1673.139957217141</v>
      </c>
      <c r="E399" s="2">
        <f t="shared" si="11"/>
        <v>1861.391564033466</v>
      </c>
    </row>
    <row r="400" spans="1:5" x14ac:dyDescent="0.2">
      <c r="A400" s="1">
        <v>47178</v>
      </c>
      <c r="B400">
        <v>-22.296701630191958</v>
      </c>
      <c r="C400" s="2">
        <f t="shared" si="9"/>
        <v>-22.296701630191958</v>
      </c>
      <c r="D400" s="2">
        <f t="shared" si="10"/>
        <v>-1799.7017692598097</v>
      </c>
      <c r="E400" s="2">
        <f t="shared" si="11"/>
        <v>1755.1083659994256</v>
      </c>
    </row>
    <row r="401" spans="1:5" x14ac:dyDescent="0.2">
      <c r="A401" s="1">
        <v>47209</v>
      </c>
      <c r="B401">
        <v>-47.142830860284946</v>
      </c>
      <c r="C401" s="2">
        <f t="shared" si="9"/>
        <v>-47.142830860284946</v>
      </c>
      <c r="D401" s="2">
        <f t="shared" si="10"/>
        <v>-1834.6631753721315</v>
      </c>
      <c r="E401" s="2">
        <f t="shared" si="11"/>
        <v>1740.3775136515617</v>
      </c>
    </row>
    <row r="402" spans="1:5" x14ac:dyDescent="0.2">
      <c r="A402" s="1">
        <v>47239</v>
      </c>
      <c r="B402">
        <v>-58.009434017252509</v>
      </c>
      <c r="C402" s="2">
        <f t="shared" si="9"/>
        <v>-58.009434017252509</v>
      </c>
      <c r="D402" s="2">
        <f t="shared" si="10"/>
        <v>-1855.6214862991189</v>
      </c>
      <c r="E402" s="2">
        <f t="shared" si="11"/>
        <v>1739.602618264614</v>
      </c>
    </row>
    <row r="403" spans="1:5" x14ac:dyDescent="0.2">
      <c r="A403" s="1">
        <v>47270</v>
      </c>
      <c r="B403">
        <v>-13.040924974065781</v>
      </c>
      <c r="C403" s="2">
        <f t="shared" si="9"/>
        <v>-13.040924974065781</v>
      </c>
      <c r="D403" s="2">
        <f t="shared" si="10"/>
        <v>-1820.7215656948854</v>
      </c>
      <c r="E403" s="2">
        <f t="shared" si="11"/>
        <v>1794.6397157467538</v>
      </c>
    </row>
    <row r="404" spans="1:5" x14ac:dyDescent="0.2">
      <c r="A404" s="1">
        <v>47300</v>
      </c>
      <c r="B404">
        <v>15.397318097602238</v>
      </c>
      <c r="C404" s="2">
        <f t="shared" si="9"/>
        <v>15.397318097602238</v>
      </c>
      <c r="D404" s="2">
        <f t="shared" si="10"/>
        <v>-1802.3292306529938</v>
      </c>
      <c r="E404" s="2">
        <f t="shared" si="11"/>
        <v>1833.1238668481983</v>
      </c>
    </row>
    <row r="405" spans="1:5" x14ac:dyDescent="0.2">
      <c r="A405" s="1">
        <v>47331</v>
      </c>
      <c r="B405">
        <v>-28.762476268933849</v>
      </c>
      <c r="C405" s="2">
        <f t="shared" si="9"/>
        <v>-28.762476268933849</v>
      </c>
      <c r="D405" s="2">
        <f t="shared" si="10"/>
        <v>-1856.5126810568734</v>
      </c>
      <c r="E405" s="2">
        <f t="shared" si="11"/>
        <v>1798.9877285190057</v>
      </c>
    </row>
    <row r="406" spans="1:5" x14ac:dyDescent="0.2">
      <c r="A406" s="1">
        <v>47362</v>
      </c>
      <c r="B406">
        <v>-51.648859307447367</v>
      </c>
      <c r="C406" s="2">
        <f t="shared" si="9"/>
        <v>-51.648859307447367</v>
      </c>
      <c r="D406" s="2">
        <f t="shared" si="10"/>
        <v>-1889.4008863914089</v>
      </c>
      <c r="E406" s="2">
        <f t="shared" si="11"/>
        <v>1786.1031677765143</v>
      </c>
    </row>
    <row r="407" spans="1:5" x14ac:dyDescent="0.2">
      <c r="A407" s="1">
        <v>47392</v>
      </c>
      <c r="B407">
        <v>-43.696541729617977</v>
      </c>
      <c r="C407" s="2">
        <f t="shared" si="9"/>
        <v>-43.696541729617977</v>
      </c>
      <c r="D407" s="2">
        <f t="shared" si="10"/>
        <v>-1891.4289657794018</v>
      </c>
      <c r="E407" s="2">
        <f t="shared" si="11"/>
        <v>1804.0358823201657</v>
      </c>
    </row>
    <row r="408" spans="1:5" x14ac:dyDescent="0.2">
      <c r="A408" s="1">
        <v>47423</v>
      </c>
      <c r="B408">
        <v>-63.463567221400311</v>
      </c>
      <c r="C408" s="2">
        <f t="shared" si="9"/>
        <v>-63.463567221400311</v>
      </c>
      <c r="D408" s="2">
        <f t="shared" si="10"/>
        <v>-1921.1553617903935</v>
      </c>
      <c r="E408" s="2">
        <f t="shared" si="11"/>
        <v>1794.2282273475928</v>
      </c>
    </row>
    <row r="409" spans="1:5" x14ac:dyDescent="0.2">
      <c r="A409" s="1">
        <v>47453</v>
      </c>
      <c r="B409">
        <v>-45.393075695011248</v>
      </c>
      <c r="C409" s="2">
        <f t="shared" si="9"/>
        <v>-45.393075695011248</v>
      </c>
      <c r="D409" s="2">
        <f t="shared" si="10"/>
        <v>-1913.0236039925678</v>
      </c>
      <c r="E409" s="2">
        <f t="shared" si="11"/>
        <v>1822.2374526025453</v>
      </c>
    </row>
    <row r="410" spans="1:5" x14ac:dyDescent="0.2">
      <c r="A410" s="1">
        <v>47484</v>
      </c>
      <c r="B410">
        <v>144.29535707114417</v>
      </c>
      <c r="C410" s="2">
        <f t="shared" si="9"/>
        <v>144.29535707114417</v>
      </c>
      <c r="D410" s="2">
        <f t="shared" si="10"/>
        <v>-1733.2536488806568</v>
      </c>
      <c r="E410" s="2">
        <f t="shared" si="11"/>
        <v>2021.8443630229453</v>
      </c>
    </row>
    <row r="411" spans="1:5" x14ac:dyDescent="0.2">
      <c r="A411" s="1">
        <v>47515</v>
      </c>
      <c r="B411">
        <v>59.147532015901561</v>
      </c>
      <c r="C411" s="2">
        <f t="shared" si="9"/>
        <v>59.147532015901561</v>
      </c>
      <c r="D411" s="2">
        <f t="shared" si="10"/>
        <v>-1828.3000675691285</v>
      </c>
      <c r="E411" s="2">
        <f t="shared" si="11"/>
        <v>1946.5951316009316</v>
      </c>
    </row>
    <row r="412" spans="1:5" x14ac:dyDescent="0.2">
      <c r="A412" s="1">
        <v>47543</v>
      </c>
      <c r="B412">
        <v>-15.972601476039404</v>
      </c>
      <c r="C412" s="2">
        <f t="shared" si="9"/>
        <v>-15.972601476039404</v>
      </c>
      <c r="D412" s="2">
        <f t="shared" si="10"/>
        <v>-1913.2992743293657</v>
      </c>
      <c r="E412" s="2">
        <f t="shared" si="11"/>
        <v>1881.3540713772868</v>
      </c>
    </row>
    <row r="413" spans="1:5" x14ac:dyDescent="0.2">
      <c r="A413" s="1">
        <v>47574</v>
      </c>
      <c r="B413">
        <v>-59.907588952580809</v>
      </c>
      <c r="C413" s="2">
        <f t="shared" si="9"/>
        <v>-59.907588952580809</v>
      </c>
      <c r="D413" s="2">
        <f t="shared" si="10"/>
        <v>-1967.0941702236187</v>
      </c>
      <c r="E413" s="2">
        <f t="shared" si="11"/>
        <v>1847.2789923184569</v>
      </c>
    </row>
    <row r="414" spans="1:5" x14ac:dyDescent="0.2">
      <c r="A414" s="1">
        <v>47604</v>
      </c>
      <c r="B414">
        <v>-66.031353740561201</v>
      </c>
      <c r="C414" s="2">
        <f t="shared" si="9"/>
        <v>-66.031353740561201</v>
      </c>
      <c r="D414" s="2">
        <f t="shared" si="10"/>
        <v>-1983.0590261970051</v>
      </c>
      <c r="E414" s="2">
        <f t="shared" si="11"/>
        <v>1850.9963187158828</v>
      </c>
    </row>
    <row r="415" spans="1:5" x14ac:dyDescent="0.2">
      <c r="A415" s="1">
        <v>47635</v>
      </c>
      <c r="B415">
        <v>-77.350578011946368</v>
      </c>
      <c r="C415" s="2">
        <f t="shared" si="9"/>
        <v>-77.350578011946368</v>
      </c>
      <c r="D415" s="2">
        <f t="shared" si="10"/>
        <v>-2004.2008643799954</v>
      </c>
      <c r="E415" s="2">
        <f t="shared" si="11"/>
        <v>1849.4997083561025</v>
      </c>
    </row>
    <row r="416" spans="1:5" x14ac:dyDescent="0.2">
      <c r="A416" s="1">
        <v>47665</v>
      </c>
      <c r="B416">
        <v>-81.10252703229753</v>
      </c>
      <c r="C416" s="2">
        <f t="shared" si="9"/>
        <v>-81.10252703229753</v>
      </c>
      <c r="D416" s="2">
        <f t="shared" si="10"/>
        <v>-2017.7572825642339</v>
      </c>
      <c r="E416" s="2">
        <f t="shared" si="11"/>
        <v>1855.5522284996389</v>
      </c>
    </row>
    <row r="417" spans="1:5" x14ac:dyDescent="0.2">
      <c r="A417" s="1">
        <v>47696</v>
      </c>
      <c r="B417">
        <v>-77.735400994706055</v>
      </c>
      <c r="C417" s="2">
        <f t="shared" si="9"/>
        <v>-77.735400994706055</v>
      </c>
      <c r="D417" s="2">
        <f t="shared" si="10"/>
        <v>-2024.1768062553006</v>
      </c>
      <c r="E417" s="2">
        <f t="shared" si="11"/>
        <v>1868.7060042658886</v>
      </c>
    </row>
    <row r="418" spans="1:5" x14ac:dyDescent="0.2">
      <c r="A418" s="1">
        <v>47727</v>
      </c>
      <c r="B418">
        <v>-81.95448931521949</v>
      </c>
      <c r="C418" s="2">
        <f t="shared" si="9"/>
        <v>-81.95448931521949</v>
      </c>
      <c r="D418" s="2">
        <f t="shared" si="10"/>
        <v>-2038.1650431788178</v>
      </c>
      <c r="E418" s="2">
        <f t="shared" si="11"/>
        <v>1874.2560645483788</v>
      </c>
    </row>
    <row r="419" spans="1:5" x14ac:dyDescent="0.2">
      <c r="A419" s="1">
        <v>47757</v>
      </c>
      <c r="B419">
        <v>-74.579351843067144</v>
      </c>
      <c r="C419" s="2">
        <f t="shared" si="9"/>
        <v>-74.579351843067144</v>
      </c>
      <c r="D419" s="2">
        <f t="shared" si="10"/>
        <v>-2040.5418646935793</v>
      </c>
      <c r="E419" s="2">
        <f t="shared" si="11"/>
        <v>1891.3831610074451</v>
      </c>
    </row>
    <row r="420" spans="1:5" x14ac:dyDescent="0.2">
      <c r="A420" s="1">
        <v>47788</v>
      </c>
      <c r="B420">
        <v>-74.949280866051623</v>
      </c>
      <c r="C420" s="2">
        <f t="shared" si="9"/>
        <v>-74.949280866051623</v>
      </c>
      <c r="D420" s="2">
        <f t="shared" si="10"/>
        <v>-2050.6468679924142</v>
      </c>
      <c r="E420" s="2">
        <f t="shared" si="11"/>
        <v>1900.7483062603108</v>
      </c>
    </row>
    <row r="421" spans="1:5" x14ac:dyDescent="0.2">
      <c r="A421" s="1">
        <v>47818</v>
      </c>
      <c r="B421">
        <v>-80.989895438735289</v>
      </c>
      <c r="C421" s="2">
        <f t="shared" si="9"/>
        <v>-80.989895438735289</v>
      </c>
      <c r="D421" s="2">
        <f t="shared" si="10"/>
        <v>-2066.405970618744</v>
      </c>
      <c r="E421" s="2">
        <f t="shared" si="11"/>
        <v>1904.4261797412737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8726-9C21-4330-A245-A631ABD20FCA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8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381700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389200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430600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426600</v>
      </c>
      <c r="G5" t="s">
        <v>18</v>
      </c>
      <c r="H5" s="3">
        <f>_xlfn.FORECAST.ETS.STAT($B$2:$B$298,$A$2:$A$298,4,157,1)</f>
        <v>1.6182715485376256</v>
      </c>
    </row>
    <row r="6" spans="1:8" x14ac:dyDescent="0.2">
      <c r="A6" s="1">
        <v>35186</v>
      </c>
      <c r="B6" s="2">
        <v>431500</v>
      </c>
      <c r="G6" t="s">
        <v>19</v>
      </c>
      <c r="H6" s="3">
        <f>_xlfn.FORECAST.ETS.STAT($B$2:$B$298,$A$2:$A$298,5,157,1)</f>
        <v>0.17095998859656589</v>
      </c>
    </row>
    <row r="7" spans="1:8" x14ac:dyDescent="0.2">
      <c r="A7" s="1">
        <v>35217</v>
      </c>
      <c r="B7" s="2">
        <v>427800</v>
      </c>
      <c r="G7" t="s">
        <v>20</v>
      </c>
      <c r="H7" s="3">
        <f>_xlfn.FORECAST.ETS.STAT($B$2:$B$298,$A$2:$A$298,6,157,1)</f>
        <v>41632.308439428925</v>
      </c>
    </row>
    <row r="8" spans="1:8" x14ac:dyDescent="0.2">
      <c r="A8" s="1">
        <v>35247</v>
      </c>
      <c r="B8" s="2">
        <v>406900</v>
      </c>
      <c r="G8" t="s">
        <v>21</v>
      </c>
      <c r="H8" s="3">
        <f>_xlfn.FORECAST.ETS.STAT($B$2:$B$298,$A$2:$A$298,7,157,1)</f>
        <v>56227.190095218793</v>
      </c>
    </row>
    <row r="9" spans="1:8" x14ac:dyDescent="0.2">
      <c r="A9" s="1">
        <v>35278</v>
      </c>
      <c r="B9" s="2">
        <v>365400</v>
      </c>
    </row>
    <row r="10" spans="1:8" x14ac:dyDescent="0.2">
      <c r="A10" s="1">
        <v>35309</v>
      </c>
      <c r="B10" s="2">
        <v>398800</v>
      </c>
    </row>
    <row r="11" spans="1:8" x14ac:dyDescent="0.2">
      <c r="A11" s="1">
        <v>35339</v>
      </c>
      <c r="B11" s="2">
        <v>421200</v>
      </c>
    </row>
    <row r="12" spans="1:8" x14ac:dyDescent="0.2">
      <c r="A12" s="1">
        <v>35370</v>
      </c>
      <c r="B12" s="2">
        <v>400300</v>
      </c>
    </row>
    <row r="13" spans="1:8" x14ac:dyDescent="0.2">
      <c r="A13" s="1">
        <v>35400</v>
      </c>
      <c r="B13" s="2">
        <v>331300</v>
      </c>
    </row>
    <row r="14" spans="1:8" x14ac:dyDescent="0.2">
      <c r="A14" s="1">
        <v>35431</v>
      </c>
      <c r="B14" s="2">
        <v>375800</v>
      </c>
    </row>
    <row r="15" spans="1:8" x14ac:dyDescent="0.2">
      <c r="A15" s="1">
        <v>35462</v>
      </c>
      <c r="B15" s="2">
        <v>401700</v>
      </c>
    </row>
    <row r="16" spans="1:8" x14ac:dyDescent="0.2">
      <c r="A16" s="1">
        <v>35490</v>
      </c>
      <c r="B16" s="2">
        <v>393200</v>
      </c>
    </row>
    <row r="17" spans="1:2" x14ac:dyDescent="0.2">
      <c r="A17" s="1">
        <v>35521</v>
      </c>
      <c r="B17" s="2">
        <v>393200</v>
      </c>
    </row>
    <row r="18" spans="1:2" x14ac:dyDescent="0.2">
      <c r="A18" s="1">
        <v>35551</v>
      </c>
      <c r="B18" s="2">
        <v>364600</v>
      </c>
    </row>
    <row r="19" spans="1:2" x14ac:dyDescent="0.2">
      <c r="A19" s="1">
        <v>35582</v>
      </c>
      <c r="B19" s="2">
        <v>395600</v>
      </c>
    </row>
    <row r="20" spans="1:2" x14ac:dyDescent="0.2">
      <c r="A20" s="1">
        <v>35612</v>
      </c>
      <c r="B20" s="2">
        <v>407100</v>
      </c>
    </row>
    <row r="21" spans="1:2" x14ac:dyDescent="0.2">
      <c r="A21" s="1">
        <v>35643</v>
      </c>
      <c r="B21" s="2">
        <v>382500</v>
      </c>
    </row>
    <row r="22" spans="1:2" x14ac:dyDescent="0.2">
      <c r="A22" s="1">
        <v>35674</v>
      </c>
      <c r="B22" s="2">
        <v>291400</v>
      </c>
    </row>
    <row r="23" spans="1:2" x14ac:dyDescent="0.2">
      <c r="A23" s="1">
        <v>35704</v>
      </c>
      <c r="B23" s="2">
        <v>257100</v>
      </c>
    </row>
    <row r="24" spans="1:2" x14ac:dyDescent="0.2">
      <c r="A24" s="1">
        <v>35735</v>
      </c>
      <c r="B24" s="2">
        <v>264100</v>
      </c>
    </row>
    <row r="25" spans="1:2" x14ac:dyDescent="0.2">
      <c r="A25" s="1">
        <v>35765</v>
      </c>
      <c r="B25" s="2">
        <v>221900</v>
      </c>
    </row>
    <row r="26" spans="1:2" x14ac:dyDescent="0.2">
      <c r="A26" s="1">
        <v>35796</v>
      </c>
      <c r="B26" s="2">
        <v>240100</v>
      </c>
    </row>
    <row r="27" spans="1:2" x14ac:dyDescent="0.2">
      <c r="A27" s="1">
        <v>35827</v>
      </c>
      <c r="B27" s="2">
        <v>274900</v>
      </c>
    </row>
    <row r="28" spans="1:2" x14ac:dyDescent="0.2">
      <c r="A28" s="1">
        <v>35855</v>
      </c>
      <c r="B28" s="2">
        <v>244600</v>
      </c>
    </row>
    <row r="29" spans="1:2" x14ac:dyDescent="0.2">
      <c r="A29" s="1">
        <v>35886</v>
      </c>
      <c r="B29" s="2">
        <v>222000</v>
      </c>
    </row>
    <row r="30" spans="1:2" x14ac:dyDescent="0.2">
      <c r="A30" s="1">
        <v>35916</v>
      </c>
      <c r="B30" s="2">
        <v>213400</v>
      </c>
    </row>
    <row r="31" spans="1:2" x14ac:dyDescent="0.2">
      <c r="A31" s="1">
        <v>35947</v>
      </c>
      <c r="B31" s="2">
        <v>236100</v>
      </c>
    </row>
    <row r="32" spans="1:2" x14ac:dyDescent="0.2">
      <c r="A32" s="1">
        <v>35977</v>
      </c>
      <c r="B32" s="2">
        <v>175800</v>
      </c>
    </row>
    <row r="33" spans="1:2" x14ac:dyDescent="0.2">
      <c r="A33" s="1">
        <v>36008</v>
      </c>
      <c r="B33" s="2">
        <v>157400</v>
      </c>
    </row>
    <row r="34" spans="1:2" x14ac:dyDescent="0.2">
      <c r="A34" s="1">
        <v>36039</v>
      </c>
      <c r="B34" s="2">
        <v>98460</v>
      </c>
    </row>
    <row r="35" spans="1:2" x14ac:dyDescent="0.2">
      <c r="A35" s="1">
        <v>36069</v>
      </c>
      <c r="B35" s="2">
        <v>140500</v>
      </c>
    </row>
    <row r="36" spans="1:2" x14ac:dyDescent="0.2">
      <c r="A36" s="1">
        <v>36100</v>
      </c>
      <c r="B36" s="2">
        <v>155500</v>
      </c>
    </row>
    <row r="37" spans="1:2" x14ac:dyDescent="0.2">
      <c r="A37" s="1">
        <v>36130</v>
      </c>
      <c r="B37" s="2">
        <v>100800</v>
      </c>
    </row>
    <row r="38" spans="1:2" x14ac:dyDescent="0.2">
      <c r="A38" s="1">
        <v>36161</v>
      </c>
      <c r="B38" s="2">
        <v>94960</v>
      </c>
    </row>
    <row r="39" spans="1:2" x14ac:dyDescent="0.2">
      <c r="A39" s="1">
        <v>36192</v>
      </c>
      <c r="B39" s="2">
        <v>165600</v>
      </c>
    </row>
    <row r="40" spans="1:2" x14ac:dyDescent="0.2">
      <c r="A40" s="1">
        <v>36220</v>
      </c>
      <c r="B40" s="2">
        <v>165600</v>
      </c>
    </row>
    <row r="41" spans="1:2" x14ac:dyDescent="0.2">
      <c r="A41" s="1">
        <v>36251</v>
      </c>
      <c r="B41" s="2">
        <v>188200</v>
      </c>
    </row>
    <row r="42" spans="1:2" x14ac:dyDescent="0.2">
      <c r="A42" s="1">
        <v>36281</v>
      </c>
      <c r="B42" s="2">
        <v>137600</v>
      </c>
    </row>
    <row r="43" spans="1:2" x14ac:dyDescent="0.2">
      <c r="A43" s="1">
        <v>36312</v>
      </c>
      <c r="B43" s="2">
        <v>91040</v>
      </c>
    </row>
    <row r="44" spans="1:2" x14ac:dyDescent="0.2">
      <c r="A44" s="1">
        <v>36342</v>
      </c>
      <c r="B44" s="2">
        <v>64320</v>
      </c>
    </row>
    <row r="45" spans="1:2" x14ac:dyDescent="0.2">
      <c r="A45" s="1">
        <v>36373</v>
      </c>
      <c r="B45" s="2">
        <v>67130</v>
      </c>
    </row>
    <row r="46" spans="1:2" x14ac:dyDescent="0.2">
      <c r="A46" s="1">
        <v>36404</v>
      </c>
      <c r="B46" s="2">
        <v>75310</v>
      </c>
    </row>
    <row r="47" spans="1:2" x14ac:dyDescent="0.2">
      <c r="A47" s="1">
        <v>36434</v>
      </c>
      <c r="B47" s="2">
        <v>121100</v>
      </c>
    </row>
    <row r="48" spans="1:2" x14ac:dyDescent="0.2">
      <c r="A48" s="1">
        <v>36465</v>
      </c>
      <c r="B48" s="2">
        <v>83780</v>
      </c>
    </row>
    <row r="49" spans="1:2" x14ac:dyDescent="0.2">
      <c r="A49" s="1">
        <v>36495</v>
      </c>
      <c r="B49" s="2">
        <v>81540</v>
      </c>
    </row>
    <row r="50" spans="1:2" x14ac:dyDescent="0.2">
      <c r="A50" s="1">
        <v>36526</v>
      </c>
      <c r="B50" s="2">
        <v>104500</v>
      </c>
    </row>
    <row r="51" spans="1:2" x14ac:dyDescent="0.2">
      <c r="A51" s="1">
        <v>36557</v>
      </c>
      <c r="B51" s="2">
        <v>105900</v>
      </c>
    </row>
    <row r="52" spans="1:2" x14ac:dyDescent="0.2">
      <c r="A52" s="1">
        <v>36586</v>
      </c>
      <c r="B52" s="2">
        <v>54400</v>
      </c>
    </row>
    <row r="53" spans="1:2" x14ac:dyDescent="0.2">
      <c r="A53" s="1">
        <v>36617</v>
      </c>
      <c r="B53" s="2">
        <v>51680</v>
      </c>
    </row>
    <row r="54" spans="1:2" x14ac:dyDescent="0.2">
      <c r="A54" s="1">
        <v>36647</v>
      </c>
      <c r="B54" s="2">
        <v>71050</v>
      </c>
    </row>
    <row r="55" spans="1:2" x14ac:dyDescent="0.2">
      <c r="A55" s="1">
        <v>36678</v>
      </c>
      <c r="B55" s="2">
        <v>81600</v>
      </c>
    </row>
    <row r="56" spans="1:2" x14ac:dyDescent="0.2">
      <c r="A56" s="1">
        <v>36708</v>
      </c>
      <c r="B56" s="2">
        <v>76860</v>
      </c>
    </row>
    <row r="57" spans="1:2" x14ac:dyDescent="0.2">
      <c r="A57" s="1">
        <v>36739</v>
      </c>
      <c r="B57" s="2">
        <v>88450</v>
      </c>
    </row>
    <row r="58" spans="1:2" x14ac:dyDescent="0.2">
      <c r="A58" s="1">
        <v>36770</v>
      </c>
      <c r="B58" s="2">
        <v>77860</v>
      </c>
    </row>
    <row r="59" spans="1:2" x14ac:dyDescent="0.2">
      <c r="A59" s="1">
        <v>36800</v>
      </c>
      <c r="B59" s="2">
        <v>65530</v>
      </c>
    </row>
    <row r="60" spans="1:2" x14ac:dyDescent="0.2">
      <c r="A60" s="1">
        <v>36831</v>
      </c>
      <c r="B60" s="2">
        <v>64230</v>
      </c>
    </row>
    <row r="61" spans="1:2" x14ac:dyDescent="0.2">
      <c r="A61" s="1">
        <v>36861</v>
      </c>
      <c r="B61" s="2">
        <v>66230</v>
      </c>
    </row>
    <row r="62" spans="1:2" x14ac:dyDescent="0.2">
      <c r="A62" s="1">
        <v>36892</v>
      </c>
      <c r="B62" s="2">
        <v>83370</v>
      </c>
    </row>
    <row r="63" spans="1:2" x14ac:dyDescent="0.2">
      <c r="A63" s="1">
        <v>36923</v>
      </c>
      <c r="B63" s="2">
        <v>99940</v>
      </c>
    </row>
    <row r="64" spans="1:2" x14ac:dyDescent="0.2">
      <c r="A64" s="1">
        <v>36951</v>
      </c>
      <c r="B64" s="2">
        <v>121500</v>
      </c>
    </row>
    <row r="65" spans="1:2" x14ac:dyDescent="0.2">
      <c r="A65" s="1">
        <v>36982</v>
      </c>
      <c r="B65" s="2">
        <v>54320</v>
      </c>
    </row>
    <row r="66" spans="1:2" x14ac:dyDescent="0.2">
      <c r="A66" s="1">
        <v>37012</v>
      </c>
      <c r="B66" s="2">
        <v>73410</v>
      </c>
    </row>
    <row r="67" spans="1:2" x14ac:dyDescent="0.2">
      <c r="A67" s="1">
        <v>37043</v>
      </c>
      <c r="B67" s="2">
        <v>111700</v>
      </c>
    </row>
    <row r="68" spans="1:2" x14ac:dyDescent="0.2">
      <c r="A68" s="1">
        <v>37073</v>
      </c>
      <c r="B68" s="2">
        <v>112900</v>
      </c>
    </row>
    <row r="69" spans="1:2" x14ac:dyDescent="0.2">
      <c r="A69" s="1">
        <v>37104</v>
      </c>
      <c r="B69" s="2">
        <v>130000</v>
      </c>
    </row>
    <row r="70" spans="1:2" x14ac:dyDescent="0.2">
      <c r="A70" s="1">
        <v>37135</v>
      </c>
      <c r="B70" s="2">
        <v>65550</v>
      </c>
    </row>
    <row r="71" spans="1:2" x14ac:dyDescent="0.2">
      <c r="A71" s="1">
        <v>37165</v>
      </c>
      <c r="B71" s="2">
        <v>36660</v>
      </c>
    </row>
    <row r="72" spans="1:2" x14ac:dyDescent="0.2">
      <c r="A72" s="1">
        <v>37196</v>
      </c>
      <c r="B72" s="2">
        <v>40640</v>
      </c>
    </row>
    <row r="73" spans="1:2" x14ac:dyDescent="0.2">
      <c r="A73" s="1">
        <v>37226</v>
      </c>
      <c r="B73" s="2">
        <v>41530</v>
      </c>
    </row>
    <row r="74" spans="1:2" x14ac:dyDescent="0.2">
      <c r="A74" s="1">
        <v>37257</v>
      </c>
      <c r="B74" s="2">
        <v>38260</v>
      </c>
    </row>
    <row r="75" spans="1:2" x14ac:dyDescent="0.2">
      <c r="A75" s="1">
        <v>37288</v>
      </c>
      <c r="B75" s="2">
        <v>40560</v>
      </c>
    </row>
    <row r="76" spans="1:2" x14ac:dyDescent="0.2">
      <c r="A76" s="1">
        <v>37316</v>
      </c>
      <c r="B76" s="2">
        <v>55930</v>
      </c>
    </row>
    <row r="77" spans="1:2" x14ac:dyDescent="0.2">
      <c r="A77" s="1">
        <v>37347</v>
      </c>
      <c r="B77" s="2">
        <v>57830</v>
      </c>
    </row>
    <row r="78" spans="1:2" x14ac:dyDescent="0.2">
      <c r="A78" s="1">
        <v>37377</v>
      </c>
      <c r="B78" s="2">
        <v>90940</v>
      </c>
    </row>
    <row r="79" spans="1:2" x14ac:dyDescent="0.2">
      <c r="A79" s="1">
        <v>37408</v>
      </c>
      <c r="B79" s="2">
        <v>78060</v>
      </c>
    </row>
    <row r="80" spans="1:2" x14ac:dyDescent="0.2">
      <c r="A80" s="1">
        <v>37438</v>
      </c>
      <c r="B80" s="2">
        <v>92870</v>
      </c>
    </row>
    <row r="81" spans="1:2" x14ac:dyDescent="0.2">
      <c r="A81" s="1">
        <v>37469</v>
      </c>
      <c r="B81" s="2">
        <v>55240</v>
      </c>
    </row>
    <row r="82" spans="1:2" x14ac:dyDescent="0.2">
      <c r="A82" s="1">
        <v>37500</v>
      </c>
      <c r="B82" s="2">
        <v>67580</v>
      </c>
    </row>
    <row r="83" spans="1:2" x14ac:dyDescent="0.2">
      <c r="A83" s="1">
        <v>37530</v>
      </c>
      <c r="B83" s="2">
        <v>86070</v>
      </c>
    </row>
    <row r="84" spans="1:2" x14ac:dyDescent="0.2">
      <c r="A84" s="1">
        <v>37561</v>
      </c>
      <c r="B84" s="2">
        <v>81010</v>
      </c>
    </row>
    <row r="85" spans="1:2" x14ac:dyDescent="0.2">
      <c r="A85" s="1">
        <v>37591</v>
      </c>
      <c r="B85" s="2">
        <v>93060</v>
      </c>
    </row>
    <row r="86" spans="1:2" x14ac:dyDescent="0.2">
      <c r="A86" s="1">
        <v>37622</v>
      </c>
      <c r="B86" s="2">
        <v>144500</v>
      </c>
    </row>
    <row r="87" spans="1:2" x14ac:dyDescent="0.2">
      <c r="A87" s="1">
        <v>37653</v>
      </c>
      <c r="B87" s="2">
        <v>146600</v>
      </c>
    </row>
    <row r="88" spans="1:2" x14ac:dyDescent="0.2">
      <c r="A88" s="1">
        <v>37681</v>
      </c>
      <c r="B88" s="2">
        <v>154700</v>
      </c>
    </row>
    <row r="89" spans="1:2" x14ac:dyDescent="0.2">
      <c r="A89" s="1">
        <v>37712</v>
      </c>
      <c r="B89" s="2">
        <v>122200</v>
      </c>
    </row>
    <row r="90" spans="1:2" x14ac:dyDescent="0.2">
      <c r="A90" s="1">
        <v>37742</v>
      </c>
      <c r="B90" s="2">
        <v>115600</v>
      </c>
    </row>
    <row r="91" spans="1:2" x14ac:dyDescent="0.2">
      <c r="A91" s="1">
        <v>37773</v>
      </c>
      <c r="B91" s="2">
        <v>156600</v>
      </c>
    </row>
    <row r="92" spans="1:2" x14ac:dyDescent="0.2">
      <c r="A92" s="1">
        <v>37803</v>
      </c>
      <c r="B92" s="2">
        <v>144000</v>
      </c>
    </row>
    <row r="93" spans="1:2" x14ac:dyDescent="0.2">
      <c r="A93" s="1">
        <v>37834</v>
      </c>
      <c r="B93" s="2">
        <v>175400</v>
      </c>
    </row>
    <row r="94" spans="1:2" x14ac:dyDescent="0.2">
      <c r="A94" s="1">
        <v>37865</v>
      </c>
      <c r="B94" s="2">
        <v>182000</v>
      </c>
    </row>
    <row r="95" spans="1:2" x14ac:dyDescent="0.2">
      <c r="A95" s="1">
        <v>37895</v>
      </c>
      <c r="B95" s="2">
        <v>138700</v>
      </c>
    </row>
    <row r="96" spans="1:2" x14ac:dyDescent="0.2">
      <c r="A96" s="1">
        <v>37926</v>
      </c>
      <c r="B96" s="2">
        <v>73710</v>
      </c>
    </row>
    <row r="97" spans="1:2" x14ac:dyDescent="0.2">
      <c r="A97" s="1">
        <v>37956</v>
      </c>
      <c r="B97" s="2">
        <v>108800</v>
      </c>
    </row>
    <row r="98" spans="1:2" x14ac:dyDescent="0.2">
      <c r="A98" s="1">
        <v>37987</v>
      </c>
      <c r="B98" s="2">
        <v>193000</v>
      </c>
    </row>
    <row r="99" spans="1:2" x14ac:dyDescent="0.2">
      <c r="A99" s="1">
        <v>38018</v>
      </c>
      <c r="B99" s="2">
        <v>228600</v>
      </c>
    </row>
    <row r="100" spans="1:2" x14ac:dyDescent="0.2">
      <c r="A100" s="1">
        <v>38047</v>
      </c>
      <c r="B100" s="2">
        <v>202300</v>
      </c>
    </row>
    <row r="101" spans="1:2" x14ac:dyDescent="0.2">
      <c r="A101" s="1">
        <v>38078</v>
      </c>
      <c r="B101" s="2">
        <v>206300</v>
      </c>
    </row>
    <row r="102" spans="1:2" x14ac:dyDescent="0.2">
      <c r="A102" s="1">
        <v>38108</v>
      </c>
      <c r="B102" s="2">
        <v>256000</v>
      </c>
    </row>
    <row r="103" spans="1:2" x14ac:dyDescent="0.2">
      <c r="A103" s="1">
        <v>38139</v>
      </c>
      <c r="B103" s="2">
        <v>233000</v>
      </c>
    </row>
    <row r="104" spans="1:2" x14ac:dyDescent="0.2">
      <c r="A104" s="1">
        <v>38169</v>
      </c>
      <c r="B104" s="2">
        <v>256300</v>
      </c>
    </row>
    <row r="105" spans="1:2" x14ac:dyDescent="0.2">
      <c r="A105" s="1">
        <v>38200</v>
      </c>
      <c r="B105" s="2">
        <v>241000</v>
      </c>
    </row>
    <row r="106" spans="1:2" x14ac:dyDescent="0.2">
      <c r="A106" s="1">
        <v>38231</v>
      </c>
      <c r="B106" s="2">
        <v>247400</v>
      </c>
    </row>
    <row r="107" spans="1:2" x14ac:dyDescent="0.2">
      <c r="A107" s="1">
        <v>38261</v>
      </c>
      <c r="B107" s="2">
        <v>253100</v>
      </c>
    </row>
    <row r="108" spans="1:2" x14ac:dyDescent="0.2">
      <c r="A108" s="1">
        <v>38292</v>
      </c>
      <c r="B108" s="2">
        <v>167100</v>
      </c>
    </row>
    <row r="109" spans="1:2" x14ac:dyDescent="0.2">
      <c r="A109" s="1">
        <v>38322</v>
      </c>
      <c r="B109" s="2">
        <v>193300</v>
      </c>
    </row>
    <row r="110" spans="1:2" x14ac:dyDescent="0.2">
      <c r="A110" s="1">
        <v>38353</v>
      </c>
      <c r="B110" s="2">
        <v>249500</v>
      </c>
    </row>
    <row r="111" spans="1:2" x14ac:dyDescent="0.2">
      <c r="A111" s="1">
        <v>38384</v>
      </c>
      <c r="B111" s="2">
        <v>283700</v>
      </c>
    </row>
    <row r="112" spans="1:2" x14ac:dyDescent="0.2">
      <c r="A112" s="1">
        <v>38412</v>
      </c>
      <c r="B112" s="2">
        <v>322100</v>
      </c>
    </row>
    <row r="113" spans="1:2" x14ac:dyDescent="0.2">
      <c r="A113" s="1">
        <v>38443</v>
      </c>
      <c r="B113" s="2">
        <v>333400</v>
      </c>
    </row>
    <row r="114" spans="1:2" x14ac:dyDescent="0.2">
      <c r="A114" s="1">
        <v>38473</v>
      </c>
      <c r="B114" s="2">
        <v>227600</v>
      </c>
    </row>
    <row r="115" spans="1:2" x14ac:dyDescent="0.2">
      <c r="A115" s="1">
        <v>38504</v>
      </c>
      <c r="B115" s="2">
        <v>247500</v>
      </c>
    </row>
    <row r="116" spans="1:2" x14ac:dyDescent="0.2">
      <c r="A116" s="1">
        <v>38534</v>
      </c>
      <c r="B116" s="2">
        <v>232800</v>
      </c>
    </row>
    <row r="117" spans="1:2" x14ac:dyDescent="0.2">
      <c r="A117" s="1">
        <v>38565</v>
      </c>
      <c r="B117" s="2">
        <v>226100</v>
      </c>
    </row>
    <row r="118" spans="1:2" x14ac:dyDescent="0.2">
      <c r="A118" s="1">
        <v>38596</v>
      </c>
      <c r="B118" s="2">
        <v>296700</v>
      </c>
    </row>
    <row r="119" spans="1:2" x14ac:dyDescent="0.2">
      <c r="A119" s="1">
        <v>38626</v>
      </c>
      <c r="B119" s="2">
        <v>337400</v>
      </c>
    </row>
    <row r="120" spans="1:2" x14ac:dyDescent="0.2">
      <c r="A120" s="1">
        <v>38657</v>
      </c>
      <c r="B120" s="2">
        <v>320800</v>
      </c>
    </row>
    <row r="121" spans="1:2" x14ac:dyDescent="0.2">
      <c r="A121" s="1">
        <v>38687</v>
      </c>
      <c r="B121" s="2">
        <v>262700</v>
      </c>
    </row>
    <row r="122" spans="1:2" x14ac:dyDescent="0.2">
      <c r="A122" s="1">
        <v>38718</v>
      </c>
      <c r="B122" s="2">
        <v>333000</v>
      </c>
    </row>
    <row r="123" spans="1:2" x14ac:dyDescent="0.2">
      <c r="A123" s="1">
        <v>38749</v>
      </c>
      <c r="B123" s="2">
        <v>367000</v>
      </c>
    </row>
    <row r="124" spans="1:2" x14ac:dyDescent="0.2">
      <c r="A124" s="1">
        <v>38777</v>
      </c>
      <c r="B124" s="2">
        <v>367400</v>
      </c>
    </row>
    <row r="125" spans="1:2" x14ac:dyDescent="0.2">
      <c r="A125" s="1">
        <v>38808</v>
      </c>
      <c r="B125" s="2">
        <v>352500</v>
      </c>
    </row>
    <row r="126" spans="1:2" x14ac:dyDescent="0.2">
      <c r="A126" s="1">
        <v>38838</v>
      </c>
      <c r="B126" s="2">
        <v>300900</v>
      </c>
    </row>
    <row r="127" spans="1:2" x14ac:dyDescent="0.2">
      <c r="A127" s="1">
        <v>38869</v>
      </c>
      <c r="B127" s="2">
        <v>336900</v>
      </c>
    </row>
    <row r="128" spans="1:2" x14ac:dyDescent="0.2">
      <c r="A128" s="1">
        <v>38899</v>
      </c>
      <c r="B128" s="2">
        <v>338900</v>
      </c>
    </row>
    <row r="129" spans="1:2" x14ac:dyDescent="0.2">
      <c r="A129" s="1">
        <v>38930</v>
      </c>
      <c r="B129" s="2">
        <v>364300</v>
      </c>
    </row>
    <row r="130" spans="1:2" x14ac:dyDescent="0.2">
      <c r="A130" s="1">
        <v>38961</v>
      </c>
      <c r="B130" s="2">
        <v>332700</v>
      </c>
    </row>
    <row r="131" spans="1:2" x14ac:dyDescent="0.2">
      <c r="A131" s="1">
        <v>38991</v>
      </c>
      <c r="B131" s="2">
        <v>328000</v>
      </c>
    </row>
    <row r="132" spans="1:2" x14ac:dyDescent="0.2">
      <c r="A132" s="1">
        <v>39022</v>
      </c>
      <c r="B132" s="2">
        <v>329500</v>
      </c>
    </row>
    <row r="133" spans="1:2" x14ac:dyDescent="0.2">
      <c r="A133" s="1">
        <v>39052</v>
      </c>
      <c r="B133" s="2">
        <v>310300</v>
      </c>
    </row>
    <row r="134" spans="1:2" x14ac:dyDescent="0.2">
      <c r="A134" s="1">
        <v>39083</v>
      </c>
      <c r="B134" s="2">
        <v>312800</v>
      </c>
    </row>
    <row r="135" spans="1:2" x14ac:dyDescent="0.2">
      <c r="A135" s="1">
        <v>39114</v>
      </c>
      <c r="B135" s="2">
        <v>328400</v>
      </c>
    </row>
    <row r="136" spans="1:2" x14ac:dyDescent="0.2">
      <c r="A136" s="1">
        <v>39142</v>
      </c>
      <c r="B136" s="2">
        <v>383700</v>
      </c>
    </row>
    <row r="137" spans="1:2" x14ac:dyDescent="0.2">
      <c r="A137" s="1">
        <v>39173</v>
      </c>
      <c r="B137" s="2">
        <v>375100</v>
      </c>
    </row>
    <row r="138" spans="1:2" x14ac:dyDescent="0.2">
      <c r="A138" s="1">
        <v>39203</v>
      </c>
      <c r="B138" s="2">
        <v>349700</v>
      </c>
    </row>
    <row r="139" spans="1:2" x14ac:dyDescent="0.2">
      <c r="A139" s="1">
        <v>39234</v>
      </c>
      <c r="B139" s="2">
        <v>379000</v>
      </c>
    </row>
    <row r="140" spans="1:2" x14ac:dyDescent="0.2">
      <c r="A140" s="1">
        <v>39264</v>
      </c>
      <c r="B140" s="2">
        <v>396600</v>
      </c>
    </row>
    <row r="141" spans="1:2" x14ac:dyDescent="0.2">
      <c r="A141" s="1">
        <v>39295</v>
      </c>
      <c r="B141" s="2">
        <v>408300</v>
      </c>
    </row>
    <row r="142" spans="1:2" x14ac:dyDescent="0.2">
      <c r="A142" s="1">
        <v>39326</v>
      </c>
      <c r="B142" s="2">
        <v>417000</v>
      </c>
    </row>
    <row r="143" spans="1:2" x14ac:dyDescent="0.2">
      <c r="A143" s="1">
        <v>39356</v>
      </c>
      <c r="B143" s="2">
        <v>440900</v>
      </c>
    </row>
    <row r="144" spans="1:2" x14ac:dyDescent="0.2">
      <c r="A144" s="1">
        <v>39387</v>
      </c>
      <c r="B144" s="2">
        <v>415500</v>
      </c>
    </row>
    <row r="145" spans="1:2" x14ac:dyDescent="0.2">
      <c r="A145" s="1">
        <v>39417</v>
      </c>
      <c r="B145" s="2">
        <v>389600</v>
      </c>
    </row>
    <row r="146" spans="1:2" x14ac:dyDescent="0.2">
      <c r="A146" s="1">
        <v>39448</v>
      </c>
      <c r="B146" s="2">
        <v>372900</v>
      </c>
    </row>
    <row r="147" spans="1:2" x14ac:dyDescent="0.2">
      <c r="A147" s="1">
        <v>39479</v>
      </c>
      <c r="B147" s="2">
        <v>386000</v>
      </c>
    </row>
    <row r="148" spans="1:2" x14ac:dyDescent="0.2">
      <c r="A148" s="1">
        <v>39508</v>
      </c>
      <c r="B148" s="2">
        <v>403100</v>
      </c>
    </row>
    <row r="149" spans="1:2" x14ac:dyDescent="0.2">
      <c r="A149" s="1">
        <v>39539</v>
      </c>
      <c r="B149" s="2">
        <v>405300</v>
      </c>
    </row>
    <row r="150" spans="1:2" x14ac:dyDescent="0.2">
      <c r="A150" s="1">
        <v>39569</v>
      </c>
      <c r="B150" s="2">
        <v>435300</v>
      </c>
    </row>
    <row r="151" spans="1:2" x14ac:dyDescent="0.2">
      <c r="A151" s="1">
        <v>39600</v>
      </c>
      <c r="B151" s="2">
        <v>432000</v>
      </c>
    </row>
    <row r="152" spans="1:2" x14ac:dyDescent="0.2">
      <c r="A152" s="1">
        <v>39630</v>
      </c>
      <c r="B152" s="2">
        <v>450000</v>
      </c>
    </row>
    <row r="153" spans="1:2" x14ac:dyDescent="0.2">
      <c r="A153" s="1">
        <v>39661</v>
      </c>
      <c r="B153" s="2">
        <v>464800</v>
      </c>
    </row>
    <row r="154" spans="1:2" x14ac:dyDescent="0.2">
      <c r="A154" s="1">
        <v>39692</v>
      </c>
      <c r="B154" s="2">
        <v>461300</v>
      </c>
    </row>
    <row r="155" spans="1:2" x14ac:dyDescent="0.2">
      <c r="A155" s="1">
        <v>39722</v>
      </c>
      <c r="B155" s="2">
        <v>434000</v>
      </c>
    </row>
    <row r="156" spans="1:2" x14ac:dyDescent="0.2">
      <c r="A156" s="1">
        <v>39753</v>
      </c>
      <c r="B156" s="2">
        <v>427500</v>
      </c>
    </row>
    <row r="157" spans="1:2" x14ac:dyDescent="0.2">
      <c r="A157" s="1">
        <v>39783</v>
      </c>
      <c r="B157" s="2">
        <v>432100</v>
      </c>
    </row>
    <row r="158" spans="1:2" x14ac:dyDescent="0.2">
      <c r="A158" s="1">
        <v>39814</v>
      </c>
      <c r="B158" s="2">
        <v>410200</v>
      </c>
    </row>
    <row r="159" spans="1:2" x14ac:dyDescent="0.2">
      <c r="A159" s="1">
        <v>39845</v>
      </c>
      <c r="B159" s="2">
        <v>440100</v>
      </c>
    </row>
    <row r="160" spans="1:2" x14ac:dyDescent="0.2">
      <c r="A160" s="1">
        <v>39873</v>
      </c>
      <c r="B160" s="2">
        <v>450600</v>
      </c>
    </row>
    <row r="161" spans="1:2" x14ac:dyDescent="0.2">
      <c r="A161" s="1">
        <v>39904</v>
      </c>
      <c r="B161" s="2">
        <v>442800</v>
      </c>
    </row>
    <row r="162" spans="1:2" x14ac:dyDescent="0.2">
      <c r="A162" s="1">
        <v>39934</v>
      </c>
      <c r="B162" s="2">
        <v>437300</v>
      </c>
    </row>
    <row r="163" spans="1:2" x14ac:dyDescent="0.2">
      <c r="A163" s="1">
        <v>39965</v>
      </c>
      <c r="B163" s="2">
        <v>436400</v>
      </c>
    </row>
    <row r="164" spans="1:2" x14ac:dyDescent="0.2">
      <c r="A164" s="1">
        <v>39995</v>
      </c>
      <c r="B164" s="2">
        <v>437400</v>
      </c>
    </row>
    <row r="165" spans="1:2" x14ac:dyDescent="0.2">
      <c r="A165" s="1">
        <v>40026</v>
      </c>
      <c r="B165" s="2">
        <v>443800</v>
      </c>
    </row>
    <row r="166" spans="1:2" x14ac:dyDescent="0.2">
      <c r="A166" s="1">
        <v>40057</v>
      </c>
      <c r="B166" s="2">
        <v>444000</v>
      </c>
    </row>
    <row r="167" spans="1:2" x14ac:dyDescent="0.2">
      <c r="A167" s="1">
        <v>40087</v>
      </c>
      <c r="B167" s="2">
        <v>417200</v>
      </c>
    </row>
    <row r="168" spans="1:2" x14ac:dyDescent="0.2">
      <c r="A168" s="1">
        <v>40118</v>
      </c>
      <c r="B168" s="2">
        <v>384400</v>
      </c>
    </row>
    <row r="169" spans="1:2" x14ac:dyDescent="0.2">
      <c r="A169" s="1">
        <v>40148</v>
      </c>
      <c r="B169" s="2">
        <v>387500</v>
      </c>
    </row>
    <row r="170" spans="1:2" x14ac:dyDescent="0.2">
      <c r="A170" s="1">
        <v>40179</v>
      </c>
      <c r="B170" s="2">
        <v>400600</v>
      </c>
    </row>
    <row r="171" spans="1:2" x14ac:dyDescent="0.2">
      <c r="A171" s="1">
        <v>40210</v>
      </c>
      <c r="B171" s="2">
        <v>475900</v>
      </c>
    </row>
    <row r="172" spans="1:2" x14ac:dyDescent="0.2">
      <c r="A172" s="1">
        <v>40238</v>
      </c>
      <c r="B172" s="2">
        <v>475900</v>
      </c>
    </row>
    <row r="173" spans="1:2" x14ac:dyDescent="0.2">
      <c r="A173" s="1">
        <v>40269</v>
      </c>
      <c r="B173" s="2">
        <v>273500</v>
      </c>
    </row>
    <row r="174" spans="1:2" x14ac:dyDescent="0.2">
      <c r="A174" s="1">
        <v>40299</v>
      </c>
      <c r="B174" s="2">
        <v>271300</v>
      </c>
    </row>
    <row r="175" spans="1:2" x14ac:dyDescent="0.2">
      <c r="A175" s="1">
        <v>40330</v>
      </c>
      <c r="B175" s="2">
        <v>216500</v>
      </c>
    </row>
    <row r="176" spans="1:2" x14ac:dyDescent="0.2">
      <c r="A176" s="1">
        <v>40360</v>
      </c>
      <c r="B176" s="2">
        <v>204300</v>
      </c>
    </row>
    <row r="177" spans="1:2" x14ac:dyDescent="0.2">
      <c r="A177" s="1">
        <v>40391</v>
      </c>
      <c r="B177" s="2">
        <v>234400</v>
      </c>
    </row>
    <row r="178" spans="1:2" x14ac:dyDescent="0.2">
      <c r="A178" s="1">
        <v>40422</v>
      </c>
      <c r="B178" s="2">
        <v>288400</v>
      </c>
    </row>
    <row r="179" spans="1:2" x14ac:dyDescent="0.2">
      <c r="A179" s="1">
        <v>40452</v>
      </c>
      <c r="B179" s="2">
        <v>341900</v>
      </c>
    </row>
    <row r="180" spans="1:2" x14ac:dyDescent="0.2">
      <c r="A180" s="1">
        <v>40483</v>
      </c>
      <c r="B180" s="2">
        <v>442300</v>
      </c>
    </row>
    <row r="181" spans="1:2" x14ac:dyDescent="0.2">
      <c r="A181" s="1">
        <v>40513</v>
      </c>
      <c r="B181" s="2">
        <v>500700</v>
      </c>
    </row>
    <row r="182" spans="1:2" x14ac:dyDescent="0.2">
      <c r="A182" s="1">
        <v>40544</v>
      </c>
      <c r="B182" s="2">
        <v>485100</v>
      </c>
    </row>
    <row r="183" spans="1:2" x14ac:dyDescent="0.2">
      <c r="A183" s="1">
        <v>40575</v>
      </c>
      <c r="B183" s="2">
        <v>297600</v>
      </c>
    </row>
    <row r="184" spans="1:2" x14ac:dyDescent="0.2">
      <c r="A184" s="1">
        <v>40603</v>
      </c>
      <c r="B184" s="2">
        <v>336700</v>
      </c>
    </row>
    <row r="185" spans="1:2" x14ac:dyDescent="0.2">
      <c r="A185" s="1">
        <v>40634</v>
      </c>
      <c r="B185" s="2">
        <v>220500</v>
      </c>
    </row>
    <row r="186" spans="1:2" x14ac:dyDescent="0.2">
      <c r="A186" s="1">
        <v>40664</v>
      </c>
      <c r="B186" s="2">
        <v>227800</v>
      </c>
    </row>
    <row r="187" spans="1:2" x14ac:dyDescent="0.2">
      <c r="A187" s="1">
        <v>40695</v>
      </c>
      <c r="B187" s="2">
        <v>236000</v>
      </c>
    </row>
    <row r="188" spans="1:2" x14ac:dyDescent="0.2">
      <c r="A188" s="1">
        <v>40725</v>
      </c>
      <c r="B188" s="2">
        <v>285200</v>
      </c>
    </row>
    <row r="189" spans="1:2" x14ac:dyDescent="0.2">
      <c r="A189" s="1">
        <v>40756</v>
      </c>
      <c r="B189" s="2">
        <v>224800</v>
      </c>
    </row>
    <row r="190" spans="1:2" x14ac:dyDescent="0.2">
      <c r="A190" s="1">
        <v>40787</v>
      </c>
      <c r="B190" s="2">
        <v>219100</v>
      </c>
    </row>
    <row r="191" spans="1:2" x14ac:dyDescent="0.2">
      <c r="A191" s="1">
        <v>40817</v>
      </c>
      <c r="B191" s="2">
        <v>135200</v>
      </c>
    </row>
    <row r="192" spans="1:2" x14ac:dyDescent="0.2">
      <c r="A192" s="1">
        <v>40848</v>
      </c>
      <c r="B192" s="2">
        <v>121500</v>
      </c>
    </row>
    <row r="193" spans="1:2" x14ac:dyDescent="0.2">
      <c r="A193" s="1">
        <v>40878</v>
      </c>
      <c r="B193" s="2">
        <v>124000</v>
      </c>
    </row>
    <row r="194" spans="1:2" x14ac:dyDescent="0.2">
      <c r="A194" s="1">
        <v>40909</v>
      </c>
      <c r="B194" s="2">
        <v>139100</v>
      </c>
    </row>
    <row r="195" spans="1:2" x14ac:dyDescent="0.2">
      <c r="A195" s="1">
        <v>40940</v>
      </c>
      <c r="B195" s="2">
        <v>195200</v>
      </c>
    </row>
    <row r="196" spans="1:2" x14ac:dyDescent="0.2">
      <c r="A196" s="1">
        <v>40969</v>
      </c>
      <c r="B196" s="2">
        <v>233100</v>
      </c>
    </row>
    <row r="197" spans="1:2" x14ac:dyDescent="0.2">
      <c r="A197" s="1">
        <v>41000</v>
      </c>
      <c r="B197" s="2">
        <v>226100</v>
      </c>
    </row>
    <row r="198" spans="1:2" x14ac:dyDescent="0.2">
      <c r="A198" s="1">
        <v>41030</v>
      </c>
      <c r="B198" s="2">
        <v>208100</v>
      </c>
    </row>
    <row r="199" spans="1:2" x14ac:dyDescent="0.2">
      <c r="A199" s="1">
        <v>41061</v>
      </c>
      <c r="B199" s="2">
        <v>176400</v>
      </c>
    </row>
    <row r="200" spans="1:2" x14ac:dyDescent="0.2">
      <c r="A200" s="1">
        <v>41091</v>
      </c>
      <c r="B200" s="2">
        <v>155900</v>
      </c>
    </row>
    <row r="201" spans="1:2" x14ac:dyDescent="0.2">
      <c r="A201" s="1">
        <v>41122</v>
      </c>
      <c r="B201" s="2">
        <v>156500</v>
      </c>
    </row>
    <row r="202" spans="1:2" x14ac:dyDescent="0.2">
      <c r="A202" s="1">
        <v>41153</v>
      </c>
      <c r="B202" s="2">
        <v>177600</v>
      </c>
    </row>
    <row r="203" spans="1:2" x14ac:dyDescent="0.2">
      <c r="A203" s="1">
        <v>41183</v>
      </c>
      <c r="B203" s="2">
        <v>150900</v>
      </c>
    </row>
    <row r="204" spans="1:2" x14ac:dyDescent="0.2">
      <c r="A204" s="1">
        <v>41214</v>
      </c>
      <c r="B204" s="2">
        <v>195200</v>
      </c>
    </row>
    <row r="205" spans="1:2" x14ac:dyDescent="0.2">
      <c r="A205" s="1">
        <v>41244</v>
      </c>
      <c r="B205" s="2">
        <v>196000</v>
      </c>
    </row>
    <row r="206" spans="1:2" x14ac:dyDescent="0.2">
      <c r="A206" s="1">
        <v>41275</v>
      </c>
      <c r="B206" s="2">
        <v>211600</v>
      </c>
    </row>
    <row r="207" spans="1:2" x14ac:dyDescent="0.2">
      <c r="A207" s="1">
        <v>41306</v>
      </c>
      <c r="B207" s="2">
        <v>237600</v>
      </c>
    </row>
    <row r="208" spans="1:2" x14ac:dyDescent="0.2">
      <c r="A208" s="1">
        <v>41334</v>
      </c>
      <c r="B208" s="2">
        <v>217500</v>
      </c>
    </row>
    <row r="209" spans="1:2" x14ac:dyDescent="0.2">
      <c r="A209" s="1">
        <v>41365</v>
      </c>
      <c r="B209" s="2">
        <v>211800</v>
      </c>
    </row>
    <row r="210" spans="1:2" x14ac:dyDescent="0.2">
      <c r="A210" s="1">
        <v>41395</v>
      </c>
      <c r="B210" s="2">
        <v>134200</v>
      </c>
    </row>
    <row r="211" spans="1:2" x14ac:dyDescent="0.2">
      <c r="A211" s="1">
        <v>41426</v>
      </c>
      <c r="B211" s="2">
        <v>186400</v>
      </c>
    </row>
    <row r="212" spans="1:2" x14ac:dyDescent="0.2">
      <c r="A212" s="1">
        <v>41456</v>
      </c>
      <c r="B212" s="2">
        <v>222900</v>
      </c>
    </row>
    <row r="213" spans="1:2" x14ac:dyDescent="0.2">
      <c r="A213" s="1">
        <v>41487</v>
      </c>
      <c r="B213" s="2">
        <v>220000</v>
      </c>
    </row>
    <row r="214" spans="1:2" x14ac:dyDescent="0.2">
      <c r="A214" s="1">
        <v>41518</v>
      </c>
      <c r="B214" s="2">
        <v>222000</v>
      </c>
    </row>
    <row r="215" spans="1:2" x14ac:dyDescent="0.2">
      <c r="A215" s="1">
        <v>41548</v>
      </c>
      <c r="B215" s="2">
        <v>211100</v>
      </c>
    </row>
    <row r="216" spans="1:2" x14ac:dyDescent="0.2">
      <c r="A216" s="1">
        <v>41579</v>
      </c>
      <c r="B216" s="2">
        <v>134400</v>
      </c>
    </row>
    <row r="217" spans="1:2" x14ac:dyDescent="0.2">
      <c r="A217" s="1">
        <v>41609</v>
      </c>
      <c r="B217" s="2">
        <v>128100</v>
      </c>
    </row>
    <row r="218" spans="1:2" x14ac:dyDescent="0.2">
      <c r="A218" s="1">
        <v>41640</v>
      </c>
      <c r="B218" s="2">
        <v>103900</v>
      </c>
    </row>
    <row r="219" spans="1:2" x14ac:dyDescent="0.2">
      <c r="A219" s="1">
        <v>41671</v>
      </c>
      <c r="B219" s="2">
        <v>95950</v>
      </c>
    </row>
    <row r="220" spans="1:2" x14ac:dyDescent="0.2">
      <c r="A220" s="1">
        <v>41699</v>
      </c>
      <c r="B220" s="2">
        <v>96000</v>
      </c>
    </row>
    <row r="221" spans="1:2" x14ac:dyDescent="0.2">
      <c r="A221" s="1">
        <v>41730</v>
      </c>
      <c r="B221" s="2">
        <v>96000</v>
      </c>
    </row>
    <row r="222" spans="1:2" x14ac:dyDescent="0.2">
      <c r="A222" s="1">
        <v>41760</v>
      </c>
      <c r="B222" s="2">
        <v>145700</v>
      </c>
    </row>
    <row r="223" spans="1:2" x14ac:dyDescent="0.2">
      <c r="A223" s="1">
        <v>41791</v>
      </c>
      <c r="B223" s="2">
        <v>177600</v>
      </c>
    </row>
    <row r="224" spans="1:2" x14ac:dyDescent="0.2">
      <c r="A224" s="1">
        <v>41821</v>
      </c>
      <c r="B224" s="2">
        <v>135600</v>
      </c>
    </row>
    <row r="225" spans="1:2" x14ac:dyDescent="0.2">
      <c r="A225" s="1">
        <v>41852</v>
      </c>
      <c r="B225" s="2">
        <v>115000</v>
      </c>
    </row>
    <row r="226" spans="1:2" x14ac:dyDescent="0.2">
      <c r="A226" s="1">
        <v>41883</v>
      </c>
      <c r="B226" s="2">
        <v>145700</v>
      </c>
    </row>
    <row r="227" spans="1:2" x14ac:dyDescent="0.2">
      <c r="A227" s="1">
        <v>41913</v>
      </c>
      <c r="B227" s="2">
        <v>97800</v>
      </c>
    </row>
    <row r="228" spans="1:2" x14ac:dyDescent="0.2">
      <c r="A228" s="1">
        <v>41944</v>
      </c>
      <c r="B228" s="2">
        <v>130400</v>
      </c>
    </row>
    <row r="229" spans="1:2" x14ac:dyDescent="0.2">
      <c r="A229" s="1">
        <v>41974</v>
      </c>
      <c r="B229" s="2">
        <v>78560</v>
      </c>
    </row>
    <row r="230" spans="1:2" x14ac:dyDescent="0.2">
      <c r="A230" s="1">
        <v>42005</v>
      </c>
      <c r="B230" s="2">
        <v>133500</v>
      </c>
    </row>
    <row r="231" spans="1:2" x14ac:dyDescent="0.2">
      <c r="A231" s="1">
        <v>42036</v>
      </c>
      <c r="B231" s="2">
        <v>111000</v>
      </c>
    </row>
    <row r="232" spans="1:2" x14ac:dyDescent="0.2">
      <c r="A232" s="1">
        <v>42064</v>
      </c>
      <c r="B232" s="2">
        <v>150800</v>
      </c>
    </row>
    <row r="233" spans="1:2" x14ac:dyDescent="0.2">
      <c r="A233" s="1">
        <v>42095</v>
      </c>
      <c r="B233" s="2">
        <v>155700</v>
      </c>
    </row>
    <row r="234" spans="1:2" x14ac:dyDescent="0.2">
      <c r="A234" s="1">
        <v>42125</v>
      </c>
      <c r="B234" s="2">
        <v>196000</v>
      </c>
    </row>
    <row r="235" spans="1:2" x14ac:dyDescent="0.2">
      <c r="A235" s="1">
        <v>42156</v>
      </c>
      <c r="B235" s="2">
        <v>203800</v>
      </c>
    </row>
    <row r="236" spans="1:2" x14ac:dyDescent="0.2">
      <c r="A236" s="1">
        <v>42186</v>
      </c>
      <c r="B236" s="2">
        <v>210100</v>
      </c>
    </row>
    <row r="237" spans="1:2" x14ac:dyDescent="0.2">
      <c r="A237" s="1">
        <v>42217</v>
      </c>
      <c r="B237" s="2">
        <v>217200</v>
      </c>
    </row>
    <row r="238" spans="1:2" x14ac:dyDescent="0.2">
      <c r="A238" s="1">
        <v>42248</v>
      </c>
      <c r="B238" s="2">
        <v>260800</v>
      </c>
    </row>
    <row r="239" spans="1:2" x14ac:dyDescent="0.2">
      <c r="A239" s="1">
        <v>42278</v>
      </c>
      <c r="B239" s="2">
        <v>172800</v>
      </c>
    </row>
    <row r="240" spans="1:2" x14ac:dyDescent="0.2">
      <c r="A240" s="1">
        <v>42309</v>
      </c>
      <c r="B240" s="2">
        <v>181700</v>
      </c>
    </row>
    <row r="241" spans="1:2" x14ac:dyDescent="0.2">
      <c r="A241" s="1">
        <v>42339</v>
      </c>
      <c r="B241" s="2">
        <v>209400</v>
      </c>
    </row>
    <row r="242" spans="1:2" x14ac:dyDescent="0.2">
      <c r="A242" s="1">
        <v>42370</v>
      </c>
      <c r="B242" s="2">
        <v>229500</v>
      </c>
    </row>
    <row r="243" spans="1:2" x14ac:dyDescent="0.2">
      <c r="A243" s="1">
        <v>42401</v>
      </c>
      <c r="B243" s="2">
        <v>233700</v>
      </c>
    </row>
    <row r="244" spans="1:2" x14ac:dyDescent="0.2">
      <c r="A244" s="1">
        <v>42430</v>
      </c>
      <c r="B244" s="2">
        <v>274300</v>
      </c>
    </row>
    <row r="245" spans="1:2" x14ac:dyDescent="0.2">
      <c r="A245" s="1">
        <v>42461</v>
      </c>
      <c r="B245" s="2">
        <v>325900</v>
      </c>
    </row>
    <row r="246" spans="1:2" x14ac:dyDescent="0.2">
      <c r="A246" s="1">
        <v>42491</v>
      </c>
      <c r="B246" s="2">
        <v>265400</v>
      </c>
    </row>
    <row r="247" spans="1:2" x14ac:dyDescent="0.2">
      <c r="A247" s="1">
        <v>42522</v>
      </c>
      <c r="B247" s="2">
        <v>300700</v>
      </c>
    </row>
    <row r="248" spans="1:2" x14ac:dyDescent="0.2">
      <c r="A248" s="1">
        <v>42552</v>
      </c>
      <c r="B248" s="2">
        <v>341000</v>
      </c>
    </row>
    <row r="249" spans="1:2" x14ac:dyDescent="0.2">
      <c r="A249" s="1">
        <v>42583</v>
      </c>
      <c r="B249" s="2">
        <v>364000</v>
      </c>
    </row>
    <row r="250" spans="1:2" x14ac:dyDescent="0.2">
      <c r="A250" s="1">
        <v>42614</v>
      </c>
      <c r="B250" s="2">
        <v>253800</v>
      </c>
    </row>
    <row r="251" spans="1:2" x14ac:dyDescent="0.2">
      <c r="A251" s="1">
        <v>42644</v>
      </c>
      <c r="B251" s="2">
        <v>305800</v>
      </c>
    </row>
    <row r="252" spans="1:2" x14ac:dyDescent="0.2">
      <c r="A252" s="1">
        <v>42675</v>
      </c>
      <c r="B252" s="2">
        <v>327800</v>
      </c>
    </row>
    <row r="253" spans="1:2" x14ac:dyDescent="0.2">
      <c r="A253" s="1">
        <v>42705</v>
      </c>
      <c r="B253" s="2">
        <v>343500</v>
      </c>
    </row>
    <row r="254" spans="1:2" x14ac:dyDescent="0.2">
      <c r="A254" s="1">
        <v>42736</v>
      </c>
      <c r="B254" s="2">
        <v>357500</v>
      </c>
    </row>
    <row r="255" spans="1:2" x14ac:dyDescent="0.2">
      <c r="A255" s="1">
        <v>42767</v>
      </c>
      <c r="B255" s="2">
        <v>349900</v>
      </c>
    </row>
    <row r="256" spans="1:2" x14ac:dyDescent="0.2">
      <c r="A256" s="1">
        <v>42795</v>
      </c>
      <c r="B256" s="2">
        <v>330900</v>
      </c>
    </row>
    <row r="257" spans="1:2" x14ac:dyDescent="0.2">
      <c r="A257" s="1">
        <v>42826</v>
      </c>
      <c r="B257" s="2">
        <v>324900</v>
      </c>
    </row>
    <row r="258" spans="1:2" x14ac:dyDescent="0.2">
      <c r="A258" s="1">
        <v>42856</v>
      </c>
      <c r="B258" s="2">
        <v>374600</v>
      </c>
    </row>
    <row r="259" spans="1:2" x14ac:dyDescent="0.2">
      <c r="A259" s="1">
        <v>42887</v>
      </c>
      <c r="B259" s="2">
        <v>372100</v>
      </c>
    </row>
    <row r="260" spans="1:2" x14ac:dyDescent="0.2">
      <c r="A260" s="1">
        <v>42917</v>
      </c>
      <c r="B260" s="2">
        <v>371800</v>
      </c>
    </row>
    <row r="261" spans="1:2" x14ac:dyDescent="0.2">
      <c r="A261" s="1">
        <v>42948</v>
      </c>
      <c r="B261" s="2">
        <v>368400</v>
      </c>
    </row>
    <row r="262" spans="1:2" x14ac:dyDescent="0.2">
      <c r="A262" s="1">
        <v>42979</v>
      </c>
      <c r="B262" s="2">
        <v>292100</v>
      </c>
    </row>
    <row r="263" spans="1:2" x14ac:dyDescent="0.2">
      <c r="A263" s="1">
        <v>43009</v>
      </c>
      <c r="B263" s="2">
        <v>292100</v>
      </c>
    </row>
    <row r="264" spans="1:2" x14ac:dyDescent="0.2">
      <c r="A264" s="1">
        <v>43040</v>
      </c>
      <c r="B264" s="2">
        <v>376700</v>
      </c>
    </row>
    <row r="265" spans="1:2" x14ac:dyDescent="0.2">
      <c r="A265" s="1">
        <v>43070</v>
      </c>
      <c r="B265" s="2">
        <v>381600</v>
      </c>
    </row>
    <row r="266" spans="1:2" x14ac:dyDescent="0.2">
      <c r="A266" s="1">
        <v>43101</v>
      </c>
      <c r="B266" s="2">
        <v>433300</v>
      </c>
    </row>
    <row r="267" spans="1:2" x14ac:dyDescent="0.2">
      <c r="A267" s="1">
        <v>43132</v>
      </c>
      <c r="B267" s="2">
        <v>434700</v>
      </c>
    </row>
    <row r="268" spans="1:2" x14ac:dyDescent="0.2">
      <c r="A268" s="1">
        <v>43160</v>
      </c>
      <c r="B268" s="2">
        <v>447000</v>
      </c>
    </row>
    <row r="269" spans="1:2" x14ac:dyDescent="0.2">
      <c r="A269" s="1">
        <v>43191</v>
      </c>
      <c r="B269" s="2">
        <v>451900</v>
      </c>
    </row>
    <row r="270" spans="1:2" x14ac:dyDescent="0.2">
      <c r="A270" s="1">
        <v>43221</v>
      </c>
      <c r="B270" s="2">
        <v>437000</v>
      </c>
    </row>
    <row r="271" spans="1:2" x14ac:dyDescent="0.2">
      <c r="A271" s="1">
        <v>43252</v>
      </c>
      <c r="B271" s="2">
        <v>355900</v>
      </c>
    </row>
    <row r="272" spans="1:2" x14ac:dyDescent="0.2">
      <c r="A272" s="1">
        <v>43282</v>
      </c>
      <c r="B272" s="2">
        <v>426900</v>
      </c>
    </row>
    <row r="273" spans="1:2" x14ac:dyDescent="0.2">
      <c r="A273" s="1">
        <v>43313</v>
      </c>
      <c r="B273" s="2">
        <v>426000</v>
      </c>
    </row>
    <row r="274" spans="1:2" x14ac:dyDescent="0.2">
      <c r="A274" s="1">
        <v>43344</v>
      </c>
      <c r="B274" s="2">
        <v>445300</v>
      </c>
    </row>
    <row r="275" spans="1:2" x14ac:dyDescent="0.2">
      <c r="A275" s="1">
        <v>43374</v>
      </c>
      <c r="B275" s="2">
        <v>420900</v>
      </c>
    </row>
    <row r="276" spans="1:2" x14ac:dyDescent="0.2">
      <c r="A276" s="1">
        <v>43405</v>
      </c>
      <c r="B276" s="2">
        <v>418400</v>
      </c>
    </row>
    <row r="277" spans="1:2" x14ac:dyDescent="0.2">
      <c r="A277" s="1">
        <v>43435</v>
      </c>
      <c r="B277" s="2">
        <v>407200</v>
      </c>
    </row>
    <row r="278" spans="1:2" x14ac:dyDescent="0.2">
      <c r="A278" s="1">
        <v>43466</v>
      </c>
      <c r="B278" s="2">
        <v>461600</v>
      </c>
    </row>
    <row r="279" spans="1:2" x14ac:dyDescent="0.2">
      <c r="A279" s="1">
        <v>43497</v>
      </c>
      <c r="B279" s="2">
        <v>396000</v>
      </c>
    </row>
    <row r="280" spans="1:2" x14ac:dyDescent="0.2">
      <c r="A280" s="1">
        <v>43525</v>
      </c>
      <c r="B280" s="2">
        <v>399900</v>
      </c>
    </row>
    <row r="281" spans="1:2" x14ac:dyDescent="0.2">
      <c r="A281" s="1">
        <v>43556</v>
      </c>
      <c r="B281" s="2">
        <v>429500</v>
      </c>
    </row>
    <row r="282" spans="1:2" x14ac:dyDescent="0.2">
      <c r="A282" s="1">
        <v>43586</v>
      </c>
      <c r="B282" s="2">
        <v>413000</v>
      </c>
    </row>
    <row r="283" spans="1:2" x14ac:dyDescent="0.2">
      <c r="A283" s="1">
        <v>43617</v>
      </c>
      <c r="B283" s="2">
        <v>433600</v>
      </c>
    </row>
    <row r="284" spans="1:2" x14ac:dyDescent="0.2">
      <c r="A284" s="1">
        <v>43647</v>
      </c>
      <c r="B284" s="2">
        <v>429200</v>
      </c>
    </row>
    <row r="285" spans="1:2" x14ac:dyDescent="0.2">
      <c r="A285" s="1">
        <v>43678</v>
      </c>
      <c r="B285" s="2">
        <v>441000</v>
      </c>
    </row>
    <row r="286" spans="1:2" x14ac:dyDescent="0.2">
      <c r="A286" s="1">
        <v>43709</v>
      </c>
      <c r="B286" s="2">
        <v>399500</v>
      </c>
    </row>
    <row r="287" spans="1:2" x14ac:dyDescent="0.2">
      <c r="A287" s="1">
        <v>43739</v>
      </c>
      <c r="B287" s="2">
        <v>421000</v>
      </c>
    </row>
    <row r="288" spans="1:2" x14ac:dyDescent="0.2">
      <c r="A288" s="1">
        <v>43770</v>
      </c>
      <c r="B288" s="2">
        <v>414800</v>
      </c>
    </row>
    <row r="289" spans="1:5" x14ac:dyDescent="0.2">
      <c r="A289" s="1">
        <v>43800</v>
      </c>
      <c r="B289" s="2">
        <v>405400</v>
      </c>
    </row>
    <row r="290" spans="1:5" x14ac:dyDescent="0.2">
      <c r="A290" s="1">
        <v>43831</v>
      </c>
      <c r="B290" s="2">
        <v>462600</v>
      </c>
    </row>
    <row r="291" spans="1:5" x14ac:dyDescent="0.2">
      <c r="A291" s="1">
        <v>43862</v>
      </c>
      <c r="B291" s="2">
        <v>410100</v>
      </c>
    </row>
    <row r="292" spans="1:5" x14ac:dyDescent="0.2">
      <c r="A292" s="1">
        <v>43891</v>
      </c>
      <c r="B292" s="2">
        <v>436100</v>
      </c>
    </row>
    <row r="293" spans="1:5" x14ac:dyDescent="0.2">
      <c r="A293" s="1">
        <v>43922</v>
      </c>
      <c r="B293" s="2">
        <v>442300</v>
      </c>
    </row>
    <row r="294" spans="1:5" x14ac:dyDescent="0.2">
      <c r="A294" s="1">
        <v>43952</v>
      </c>
      <c r="B294" s="2">
        <v>432800</v>
      </c>
    </row>
    <row r="295" spans="1:5" x14ac:dyDescent="0.2">
      <c r="A295" s="1">
        <v>43983</v>
      </c>
      <c r="B295" s="2">
        <v>416800</v>
      </c>
    </row>
    <row r="296" spans="1:5" x14ac:dyDescent="0.2">
      <c r="A296" s="1">
        <v>44013</v>
      </c>
      <c r="B296" s="2">
        <v>425700</v>
      </c>
    </row>
    <row r="297" spans="1:5" x14ac:dyDescent="0.2">
      <c r="A297" s="1">
        <v>44044</v>
      </c>
      <c r="B297" s="2">
        <v>422100</v>
      </c>
    </row>
    <row r="298" spans="1:5" x14ac:dyDescent="0.2">
      <c r="A298" s="1">
        <v>44075</v>
      </c>
      <c r="B298" s="2">
        <v>396100</v>
      </c>
      <c r="C298" s="2">
        <v>396100</v>
      </c>
      <c r="D298" s="2">
        <v>396100</v>
      </c>
      <c r="E298" s="2">
        <v>396100</v>
      </c>
    </row>
    <row r="299" spans="1:5" x14ac:dyDescent="0.2">
      <c r="A299" s="1">
        <v>44105</v>
      </c>
      <c r="B299">
        <v>472572.68494826183</v>
      </c>
      <c r="C299" s="2">
        <f t="shared" ref="C299:C330" si="0">_xlfn.FORECAST.ETS(A299,$B$2:$B$298,$A$2:$A$298,157,1)</f>
        <v>472572.68494826183</v>
      </c>
      <c r="D299" s="2">
        <f t="shared" ref="D299:D330" si="1">C299-_xlfn.FORECAST.ETS.CONFINT(A299,$B$2:$B$298,$A$2:$A$298,0.95,157,1)</f>
        <v>355370.28862380481</v>
      </c>
      <c r="E299" s="2">
        <f t="shared" ref="E299:E330" si="2">C299+_xlfn.FORECAST.ETS.CONFINT(A299,$B$2:$B$298,$A$2:$A$298,0.95,157,1)</f>
        <v>589775.08127271885</v>
      </c>
    </row>
    <row r="300" spans="1:5" x14ac:dyDescent="0.2">
      <c r="A300" s="1">
        <v>44136</v>
      </c>
      <c r="B300">
        <v>496113.98894510034</v>
      </c>
      <c r="C300" s="2">
        <f t="shared" si="0"/>
        <v>496113.98894510034</v>
      </c>
      <c r="D300" s="2">
        <f t="shared" si="1"/>
        <v>378315.31858766556</v>
      </c>
      <c r="E300" s="2">
        <f t="shared" si="2"/>
        <v>613912.65930253512</v>
      </c>
    </row>
    <row r="301" spans="1:5" x14ac:dyDescent="0.2">
      <c r="A301" s="1">
        <v>44166</v>
      </c>
      <c r="B301">
        <v>470366.30523333035</v>
      </c>
      <c r="C301" s="2">
        <f t="shared" si="0"/>
        <v>470366.30523333035</v>
      </c>
      <c r="D301" s="2">
        <f t="shared" si="1"/>
        <v>351962.58797196206</v>
      </c>
      <c r="E301" s="2">
        <f t="shared" si="2"/>
        <v>588770.02249469864</v>
      </c>
    </row>
    <row r="302" spans="1:5" x14ac:dyDescent="0.2">
      <c r="A302" s="1">
        <v>44197</v>
      </c>
      <c r="B302">
        <v>444115.70020023978</v>
      </c>
      <c r="C302" s="2">
        <f t="shared" si="0"/>
        <v>444115.70020023978</v>
      </c>
      <c r="D302" s="2">
        <f t="shared" si="1"/>
        <v>325098.18154441396</v>
      </c>
      <c r="E302" s="2">
        <f t="shared" si="2"/>
        <v>563133.21885606553</v>
      </c>
    </row>
    <row r="303" spans="1:5" x14ac:dyDescent="0.2">
      <c r="A303" s="1">
        <v>44228</v>
      </c>
      <c r="B303">
        <v>427059.06374500826</v>
      </c>
      <c r="C303" s="2">
        <f t="shared" si="0"/>
        <v>427059.06374500826</v>
      </c>
      <c r="D303" s="2">
        <f t="shared" si="1"/>
        <v>307419.00913192134</v>
      </c>
      <c r="E303" s="2">
        <f t="shared" si="2"/>
        <v>546699.11835809518</v>
      </c>
    </row>
    <row r="304" spans="1:5" x14ac:dyDescent="0.2">
      <c r="A304" s="1">
        <v>44256</v>
      </c>
      <c r="B304">
        <v>439799.16827010305</v>
      </c>
      <c r="C304" s="2">
        <f t="shared" si="0"/>
        <v>439799.16827010305</v>
      </c>
      <c r="D304" s="2">
        <f t="shared" si="1"/>
        <v>319527.86455799069</v>
      </c>
      <c r="E304" s="2">
        <f t="shared" si="2"/>
        <v>560070.47198221541</v>
      </c>
    </row>
    <row r="305" spans="1:5" x14ac:dyDescent="0.2">
      <c r="A305" s="1">
        <v>44287</v>
      </c>
      <c r="B305">
        <v>456538.95192606351</v>
      </c>
      <c r="C305" s="2">
        <f t="shared" si="0"/>
        <v>456538.95192606351</v>
      </c>
      <c r="D305" s="2">
        <f t="shared" si="1"/>
        <v>335627.70883362193</v>
      </c>
      <c r="E305" s="2">
        <f t="shared" si="2"/>
        <v>577450.1950185051</v>
      </c>
    </row>
    <row r="306" spans="1:5" x14ac:dyDescent="0.2">
      <c r="A306" s="1">
        <v>44317</v>
      </c>
      <c r="B306">
        <v>458388.30863676057</v>
      </c>
      <c r="C306" s="2">
        <f t="shared" si="0"/>
        <v>458388.30863676057</v>
      </c>
      <c r="D306" s="2">
        <f t="shared" si="1"/>
        <v>336828.4601288308</v>
      </c>
      <c r="E306" s="2">
        <f t="shared" si="2"/>
        <v>579948.15714469028</v>
      </c>
    </row>
    <row r="307" spans="1:5" x14ac:dyDescent="0.2">
      <c r="A307" s="1">
        <v>44348</v>
      </c>
      <c r="B307">
        <v>488037.29297845741</v>
      </c>
      <c r="C307" s="2">
        <f t="shared" si="0"/>
        <v>488037.29297845741</v>
      </c>
      <c r="D307" s="2">
        <f t="shared" si="1"/>
        <v>365820.1985982171</v>
      </c>
      <c r="E307" s="2">
        <f t="shared" si="2"/>
        <v>610254.38735869771</v>
      </c>
    </row>
    <row r="308" spans="1:5" x14ac:dyDescent="0.2">
      <c r="A308" s="1">
        <v>44378</v>
      </c>
      <c r="B308">
        <v>484394.72253133194</v>
      </c>
      <c r="C308" s="2">
        <f t="shared" si="0"/>
        <v>484394.72253133194</v>
      </c>
      <c r="D308" s="2">
        <f t="shared" si="1"/>
        <v>361511.76867931831</v>
      </c>
      <c r="E308" s="2">
        <f t="shared" si="2"/>
        <v>607277.6763833455</v>
      </c>
    </row>
    <row r="309" spans="1:5" x14ac:dyDescent="0.2">
      <c r="A309" s="1">
        <v>44409</v>
      </c>
      <c r="B309">
        <v>502056.65030927584</v>
      </c>
      <c r="C309" s="2">
        <f t="shared" si="0"/>
        <v>502056.65030927584</v>
      </c>
      <c r="D309" s="2">
        <f t="shared" si="1"/>
        <v>378499.25146963989</v>
      </c>
      <c r="E309" s="2">
        <f t="shared" si="2"/>
        <v>625614.04914891173</v>
      </c>
    </row>
    <row r="310" spans="1:5" x14ac:dyDescent="0.2">
      <c r="A310" s="1">
        <v>44440</v>
      </c>
      <c r="B310">
        <v>516528.72936733055</v>
      </c>
      <c r="C310" s="2">
        <f t="shared" si="0"/>
        <v>516528.72936733055</v>
      </c>
      <c r="D310" s="2">
        <f t="shared" si="1"/>
        <v>392288.32928179373</v>
      </c>
      <c r="E310" s="2">
        <f t="shared" si="2"/>
        <v>640769.12945286743</v>
      </c>
    </row>
    <row r="311" spans="1:5" x14ac:dyDescent="0.2">
      <c r="A311" s="1">
        <v>44470</v>
      </c>
      <c r="B311">
        <v>512708.29176235263</v>
      </c>
      <c r="C311" s="2">
        <f t="shared" si="0"/>
        <v>512708.29176235263</v>
      </c>
      <c r="D311" s="2">
        <f t="shared" si="1"/>
        <v>387776.36455240491</v>
      </c>
      <c r="E311" s="2">
        <f t="shared" si="2"/>
        <v>637640.21897230041</v>
      </c>
    </row>
    <row r="312" spans="1:5" x14ac:dyDescent="0.2">
      <c r="A312" s="1">
        <v>44501</v>
      </c>
      <c r="B312">
        <v>485100.8482411562</v>
      </c>
      <c r="C312" s="2">
        <f t="shared" si="0"/>
        <v>485100.8482411562</v>
      </c>
      <c r="D312" s="2">
        <f t="shared" si="1"/>
        <v>359468.89947909745</v>
      </c>
      <c r="E312" s="2">
        <f t="shared" si="2"/>
        <v>610732.79700321495</v>
      </c>
    </row>
    <row r="313" spans="1:5" x14ac:dyDescent="0.2">
      <c r="A313" s="1">
        <v>44531</v>
      </c>
      <c r="B313">
        <v>478301.08245631307</v>
      </c>
      <c r="C313" s="2">
        <f t="shared" si="0"/>
        <v>478301.08245631307</v>
      </c>
      <c r="D313" s="2">
        <f t="shared" si="1"/>
        <v>351960.65018579934</v>
      </c>
      <c r="E313" s="2">
        <f t="shared" si="2"/>
        <v>604641.5147268268</v>
      </c>
    </row>
    <row r="314" spans="1:5" x14ac:dyDescent="0.2">
      <c r="A314" s="1">
        <v>44562</v>
      </c>
      <c r="B314">
        <v>482611.41840275156</v>
      </c>
      <c r="C314" s="2">
        <f t="shared" si="0"/>
        <v>482611.41840275156</v>
      </c>
      <c r="D314" s="2">
        <f t="shared" si="1"/>
        <v>355554.07410956145</v>
      </c>
      <c r="E314" s="2">
        <f t="shared" si="2"/>
        <v>609668.76269594161</v>
      </c>
    </row>
    <row r="315" spans="1:5" x14ac:dyDescent="0.2">
      <c r="A315" s="1">
        <v>44593</v>
      </c>
      <c r="B315">
        <v>460701.24909218866</v>
      </c>
      <c r="C315" s="2">
        <f t="shared" si="0"/>
        <v>460701.24909218866</v>
      </c>
      <c r="D315" s="2">
        <f t="shared" si="1"/>
        <v>332918.59862597752</v>
      </c>
      <c r="E315" s="2">
        <f t="shared" si="2"/>
        <v>588483.8995583998</v>
      </c>
    </row>
    <row r="316" spans="1:5" x14ac:dyDescent="0.2">
      <c r="A316" s="1">
        <v>44621</v>
      </c>
      <c r="B316">
        <v>490562.86966399389</v>
      </c>
      <c r="C316" s="2">
        <f t="shared" si="0"/>
        <v>490562.86966399389</v>
      </c>
      <c r="D316" s="2">
        <f t="shared" si="1"/>
        <v>362046.55411184841</v>
      </c>
      <c r="E316" s="2">
        <f t="shared" si="2"/>
        <v>619079.1852161393</v>
      </c>
    </row>
    <row r="317" spans="1:5" x14ac:dyDescent="0.2">
      <c r="A317" s="1">
        <v>44652</v>
      </c>
      <c r="B317">
        <v>500729.09192246071</v>
      </c>
      <c r="C317" s="2">
        <f t="shared" si="0"/>
        <v>500729.09192246071</v>
      </c>
      <c r="D317" s="2">
        <f t="shared" si="1"/>
        <v>371470.78843511088</v>
      </c>
      <c r="E317" s="2">
        <f t="shared" si="2"/>
        <v>629987.39540981059</v>
      </c>
    </row>
    <row r="318" spans="1:5" x14ac:dyDescent="0.2">
      <c r="A318" s="1">
        <v>44682</v>
      </c>
      <c r="B318">
        <v>497096.72828951711</v>
      </c>
      <c r="C318" s="2">
        <f t="shared" si="0"/>
        <v>497096.72828951711</v>
      </c>
      <c r="D318" s="2">
        <f t="shared" si="1"/>
        <v>367088.15086109919</v>
      </c>
      <c r="E318" s="2">
        <f t="shared" si="2"/>
        <v>627105.30571793509</v>
      </c>
    </row>
    <row r="319" spans="1:5" x14ac:dyDescent="0.2">
      <c r="A319" s="1">
        <v>44713</v>
      </c>
      <c r="B319">
        <v>495023.67223340337</v>
      </c>
      <c r="C319" s="2">
        <f t="shared" si="0"/>
        <v>495023.67223340337</v>
      </c>
      <c r="D319" s="2">
        <f t="shared" si="1"/>
        <v>364256.57243570441</v>
      </c>
      <c r="E319" s="2">
        <f t="shared" si="2"/>
        <v>625790.77203110233</v>
      </c>
    </row>
    <row r="320" spans="1:5" x14ac:dyDescent="0.2">
      <c r="A320" s="1">
        <v>44743</v>
      </c>
      <c r="B320">
        <v>497340.28754019272</v>
      </c>
      <c r="C320" s="2">
        <f t="shared" si="0"/>
        <v>497340.28754019272</v>
      </c>
      <c r="D320" s="2">
        <f t="shared" si="1"/>
        <v>365806.45521233696</v>
      </c>
      <c r="E320" s="2">
        <f t="shared" si="2"/>
        <v>628874.11986804847</v>
      </c>
    </row>
    <row r="321" spans="1:5" x14ac:dyDescent="0.2">
      <c r="A321" s="1">
        <v>44774</v>
      </c>
      <c r="B321">
        <v>500391.23570581689</v>
      </c>
      <c r="C321" s="2">
        <f t="shared" si="0"/>
        <v>500391.23570581689</v>
      </c>
      <c r="D321" s="2">
        <f t="shared" si="1"/>
        <v>368082.49960038159</v>
      </c>
      <c r="E321" s="2">
        <f t="shared" si="2"/>
        <v>632699.97181125218</v>
      </c>
    </row>
    <row r="322" spans="1:5" x14ac:dyDescent="0.2">
      <c r="A322" s="1">
        <v>44805</v>
      </c>
      <c r="B322">
        <v>505821.16728866054</v>
      </c>
      <c r="C322" s="2">
        <f t="shared" si="0"/>
        <v>505821.16728866054</v>
      </c>
      <c r="D322" s="2">
        <f t="shared" si="1"/>
        <v>372729.39567523403</v>
      </c>
      <c r="E322" s="2">
        <f t="shared" si="2"/>
        <v>638912.93890208704</v>
      </c>
    </row>
    <row r="323" spans="1:5" x14ac:dyDescent="0.2">
      <c r="A323" s="1">
        <v>44835</v>
      </c>
      <c r="B323">
        <v>501298.13346978108</v>
      </c>
      <c r="C323" s="2">
        <f t="shared" si="0"/>
        <v>501298.13346978108</v>
      </c>
      <c r="D323" s="2">
        <f t="shared" si="1"/>
        <v>367415.23469699465</v>
      </c>
      <c r="E323" s="2">
        <f t="shared" si="2"/>
        <v>635181.03224256751</v>
      </c>
    </row>
    <row r="324" spans="1:5" x14ac:dyDescent="0.2">
      <c r="A324" s="1">
        <v>44866</v>
      </c>
      <c r="B324">
        <v>476014.02220011968</v>
      </c>
      <c r="C324" s="2">
        <f t="shared" si="0"/>
        <v>476014.02220011968</v>
      </c>
      <c r="D324" s="2">
        <f t="shared" si="1"/>
        <v>341331.94521720323</v>
      </c>
      <c r="E324" s="2">
        <f t="shared" si="2"/>
        <v>610696.09918303613</v>
      </c>
    </row>
    <row r="325" spans="1:5" x14ac:dyDescent="0.2">
      <c r="A325" s="1">
        <v>44896</v>
      </c>
      <c r="B325">
        <v>449268.91658123297</v>
      </c>
      <c r="C325" s="2">
        <f t="shared" si="0"/>
        <v>449268.91658123297</v>
      </c>
      <c r="D325" s="2">
        <f t="shared" si="1"/>
        <v>313779.65142015822</v>
      </c>
      <c r="E325" s="2">
        <f t="shared" si="2"/>
        <v>584758.18174230773</v>
      </c>
    </row>
    <row r="326" spans="1:5" x14ac:dyDescent="0.2">
      <c r="A326" s="1">
        <v>44927</v>
      </c>
      <c r="B326">
        <v>454885.36819536495</v>
      </c>
      <c r="C326" s="2">
        <f t="shared" si="0"/>
        <v>454885.36819536495</v>
      </c>
      <c r="D326" s="2">
        <f t="shared" si="1"/>
        <v>318580.94641465019</v>
      </c>
      <c r="E326" s="2">
        <f t="shared" si="2"/>
        <v>591189.78997607972</v>
      </c>
    </row>
    <row r="327" spans="1:5" x14ac:dyDescent="0.2">
      <c r="A327" s="1">
        <v>44958</v>
      </c>
      <c r="B327">
        <v>462373.18492541165</v>
      </c>
      <c r="C327" s="2">
        <f t="shared" si="0"/>
        <v>462373.18492541165</v>
      </c>
      <c r="D327" s="2">
        <f t="shared" si="1"/>
        <v>325245.6800166716</v>
      </c>
      <c r="E327" s="2">
        <f t="shared" si="2"/>
        <v>599500.68983415165</v>
      </c>
    </row>
    <row r="328" spans="1:5" x14ac:dyDescent="0.2">
      <c r="A328" s="1">
        <v>44986</v>
      </c>
      <c r="B328">
        <v>530173.48534161085</v>
      </c>
      <c r="C328" s="2">
        <f t="shared" si="0"/>
        <v>530173.48534161085</v>
      </c>
      <c r="D328" s="2">
        <f t="shared" si="1"/>
        <v>392215.01309993939</v>
      </c>
      <c r="E328" s="2">
        <f t="shared" si="2"/>
        <v>668131.95758328238</v>
      </c>
    </row>
    <row r="329" spans="1:5" x14ac:dyDescent="0.2">
      <c r="A329" s="1">
        <v>45017</v>
      </c>
      <c r="B329">
        <v>526303.36019357061</v>
      </c>
      <c r="C329" s="2">
        <f t="shared" si="0"/>
        <v>526303.36019357061</v>
      </c>
      <c r="D329" s="2">
        <f t="shared" si="1"/>
        <v>387506.07905284746</v>
      </c>
      <c r="E329" s="2">
        <f t="shared" si="2"/>
        <v>665100.64133429376</v>
      </c>
    </row>
    <row r="330" spans="1:5" x14ac:dyDescent="0.2">
      <c r="A330" s="1">
        <v>45047</v>
      </c>
      <c r="B330">
        <v>338241.58201646287</v>
      </c>
      <c r="C330" s="2">
        <f t="shared" si="0"/>
        <v>338241.58201646287</v>
      </c>
      <c r="D330" s="2">
        <f t="shared" si="1"/>
        <v>198597.69335067619</v>
      </c>
      <c r="E330" s="2">
        <f t="shared" si="2"/>
        <v>477885.47068224952</v>
      </c>
    </row>
    <row r="331" spans="1:5" x14ac:dyDescent="0.2">
      <c r="A331" s="1">
        <v>45078</v>
      </c>
      <c r="B331">
        <v>347569.74358288822</v>
      </c>
      <c r="C331" s="2">
        <f t="shared" ref="C331:C362" si="3">_xlfn.FORECAST.ETS(A331,$B$2:$B$298,$A$2:$A$298,157,1)</f>
        <v>347569.74358288822</v>
      </c>
      <c r="D331" s="2">
        <f t="shared" ref="D331:D362" si="4">C331-_xlfn.FORECAST.ETS.CONFINT(A331,$B$2:$B$298,$A$2:$A$298,0.95,157,1)</f>
        <v>207071.49197456206</v>
      </c>
      <c r="E331" s="2">
        <f t="shared" ref="E331:E362" si="5">C331+_xlfn.FORECAST.ETS.CONFINT(A331,$B$2:$B$298,$A$2:$A$298,0.95,157,1)</f>
        <v>488067.99519121437</v>
      </c>
    </row>
    <row r="332" spans="1:5" x14ac:dyDescent="0.2">
      <c r="A332" s="1">
        <v>45108</v>
      </c>
      <c r="B332">
        <v>304230.08994318428</v>
      </c>
      <c r="C332" s="2">
        <f t="shared" si="3"/>
        <v>304230.08994318428</v>
      </c>
      <c r="D332" s="2">
        <f t="shared" si="4"/>
        <v>162869.76341999735</v>
      </c>
      <c r="E332" s="2">
        <f t="shared" si="5"/>
        <v>445590.41646637121</v>
      </c>
    </row>
    <row r="333" spans="1:5" x14ac:dyDescent="0.2">
      <c r="A333" s="1">
        <v>45139</v>
      </c>
      <c r="B333">
        <v>304834.33014224755</v>
      </c>
      <c r="C333" s="2">
        <f t="shared" si="3"/>
        <v>304834.33014224755</v>
      </c>
      <c r="D333" s="2">
        <f t="shared" si="4"/>
        <v>162604.26038292219</v>
      </c>
      <c r="E333" s="2">
        <f t="shared" si="5"/>
        <v>447064.39990157291</v>
      </c>
    </row>
    <row r="334" spans="1:5" x14ac:dyDescent="0.2">
      <c r="A334" s="1">
        <v>45170</v>
      </c>
      <c r="B334">
        <v>343074.04646103008</v>
      </c>
      <c r="C334" s="2">
        <f t="shared" si="3"/>
        <v>343074.04646103008</v>
      </c>
      <c r="D334" s="2">
        <f t="shared" si="4"/>
        <v>199966.60897156375</v>
      </c>
      <c r="E334" s="2">
        <f t="shared" si="5"/>
        <v>486181.48395049642</v>
      </c>
    </row>
    <row r="335" spans="1:5" x14ac:dyDescent="0.2">
      <c r="A335" s="1">
        <v>45200</v>
      </c>
      <c r="B335">
        <v>395914.44403761544</v>
      </c>
      <c r="C335" s="2">
        <f t="shared" si="3"/>
        <v>395914.44403761544</v>
      </c>
      <c r="D335" s="2">
        <f t="shared" si="4"/>
        <v>251922.05829891638</v>
      </c>
      <c r="E335" s="2">
        <f t="shared" si="5"/>
        <v>539906.82977631455</v>
      </c>
    </row>
    <row r="336" spans="1:5" x14ac:dyDescent="0.2">
      <c r="A336" s="1">
        <v>45231</v>
      </c>
      <c r="B336">
        <v>434710.83113407367</v>
      </c>
      <c r="C336" s="2">
        <f t="shared" si="3"/>
        <v>434710.83113407367</v>
      </c>
      <c r="D336" s="2">
        <f t="shared" si="4"/>
        <v>289825.96072205191</v>
      </c>
      <c r="E336" s="2">
        <f t="shared" si="5"/>
        <v>579595.70154609543</v>
      </c>
    </row>
    <row r="337" spans="1:5" x14ac:dyDescent="0.2">
      <c r="A337" s="1">
        <v>45261</v>
      </c>
      <c r="B337">
        <v>510425.35287341615</v>
      </c>
      <c r="C337" s="2">
        <f t="shared" si="3"/>
        <v>510425.35287341615</v>
      </c>
      <c r="D337" s="2">
        <f t="shared" si="4"/>
        <v>364640.50555256789</v>
      </c>
      <c r="E337" s="2">
        <f t="shared" si="5"/>
        <v>656210.20019426441</v>
      </c>
    </row>
    <row r="338" spans="1:5" x14ac:dyDescent="0.2">
      <c r="A338" s="1">
        <v>45292</v>
      </c>
      <c r="B338">
        <v>543771.27820655575</v>
      </c>
      <c r="C338" s="2">
        <f t="shared" si="3"/>
        <v>543771.27820655575</v>
      </c>
      <c r="D338" s="2">
        <f t="shared" si="4"/>
        <v>397079.00599806558</v>
      </c>
      <c r="E338" s="2">
        <f t="shared" si="5"/>
        <v>690463.55041504593</v>
      </c>
    </row>
    <row r="339" spans="1:5" x14ac:dyDescent="0.2">
      <c r="A339" s="1">
        <v>45323</v>
      </c>
      <c r="B339">
        <v>505241.79392245121</v>
      </c>
      <c r="C339" s="2">
        <f t="shared" si="3"/>
        <v>505241.79392245121</v>
      </c>
      <c r="D339" s="2">
        <f t="shared" si="4"/>
        <v>357634.69314782042</v>
      </c>
      <c r="E339" s="2">
        <f t="shared" si="5"/>
        <v>652848.894697082</v>
      </c>
    </row>
    <row r="340" spans="1:5" x14ac:dyDescent="0.2">
      <c r="A340" s="1">
        <v>45352</v>
      </c>
      <c r="B340">
        <v>317851.52109707298</v>
      </c>
      <c r="C340" s="2">
        <f t="shared" si="3"/>
        <v>317851.52109707298</v>
      </c>
      <c r="D340" s="2">
        <f t="shared" si="4"/>
        <v>169322.23239826749</v>
      </c>
      <c r="E340" s="2">
        <f t="shared" si="5"/>
        <v>466380.80979587848</v>
      </c>
    </row>
    <row r="341" spans="1:5" x14ac:dyDescent="0.2">
      <c r="A341" s="1">
        <v>45383</v>
      </c>
      <c r="B341">
        <v>356631.28314367391</v>
      </c>
      <c r="C341" s="2">
        <f t="shared" si="3"/>
        <v>356631.28314367391</v>
      </c>
      <c r="D341" s="2">
        <f t="shared" si="4"/>
        <v>207172.49148076601</v>
      </c>
      <c r="E341" s="2">
        <f t="shared" si="5"/>
        <v>506090.07480658183</v>
      </c>
    </row>
    <row r="342" spans="1:5" x14ac:dyDescent="0.2">
      <c r="A342" s="1">
        <v>45413</v>
      </c>
      <c r="B342">
        <v>248142.84924203384</v>
      </c>
      <c r="C342" s="2">
        <f t="shared" si="3"/>
        <v>248142.84924203384</v>
      </c>
      <c r="D342" s="2">
        <f t="shared" si="4"/>
        <v>97747.283869295556</v>
      </c>
      <c r="E342" s="2">
        <f t="shared" si="5"/>
        <v>398538.41461477213</v>
      </c>
    </row>
    <row r="343" spans="1:5" x14ac:dyDescent="0.2">
      <c r="A343" s="1">
        <v>45444</v>
      </c>
      <c r="B343">
        <v>259050.51793223229</v>
      </c>
      <c r="C343" s="2">
        <f t="shared" si="3"/>
        <v>259050.51793223229</v>
      </c>
      <c r="D343" s="2">
        <f t="shared" si="4"/>
        <v>107710.95235361773</v>
      </c>
      <c r="E343" s="2">
        <f t="shared" si="5"/>
        <v>410390.08351084683</v>
      </c>
    </row>
    <row r="344" spans="1:5" x14ac:dyDescent="0.2">
      <c r="A344" s="1">
        <v>45474</v>
      </c>
      <c r="B344">
        <v>268757.11548764078</v>
      </c>
      <c r="C344" s="2">
        <f t="shared" si="3"/>
        <v>268757.11548764078</v>
      </c>
      <c r="D344" s="2">
        <f t="shared" si="4"/>
        <v>116466.36739257598</v>
      </c>
      <c r="E344" s="2">
        <f t="shared" si="5"/>
        <v>421047.86358270561</v>
      </c>
    </row>
    <row r="345" spans="1:5" x14ac:dyDescent="0.2">
      <c r="A345" s="1">
        <v>45505</v>
      </c>
      <c r="B345">
        <v>316835.05630843597</v>
      </c>
      <c r="C345" s="2">
        <f t="shared" si="3"/>
        <v>316835.05630843597</v>
      </c>
      <c r="D345" s="2">
        <f t="shared" si="4"/>
        <v>163585.9874888144</v>
      </c>
      <c r="E345" s="2">
        <f t="shared" si="5"/>
        <v>470084.12512805755</v>
      </c>
    </row>
    <row r="346" spans="1:5" x14ac:dyDescent="0.2">
      <c r="A346" s="1">
        <v>45536</v>
      </c>
      <c r="B346">
        <v>255595.97261864098</v>
      </c>
      <c r="C346" s="2">
        <f t="shared" si="3"/>
        <v>255595.97261864098</v>
      </c>
      <c r="D346" s="2">
        <f t="shared" si="4"/>
        <v>101381.48886790159</v>
      </c>
      <c r="E346" s="2">
        <f t="shared" si="5"/>
        <v>409810.45636938035</v>
      </c>
    </row>
    <row r="347" spans="1:5" x14ac:dyDescent="0.2">
      <c r="A347" s="1">
        <v>45566</v>
      </c>
      <c r="B347">
        <v>248108.86855261837</v>
      </c>
      <c r="C347" s="2">
        <f t="shared" si="3"/>
        <v>248108.86855261837</v>
      </c>
      <c r="D347" s="2">
        <f t="shared" si="4"/>
        <v>92921.919547762489</v>
      </c>
      <c r="E347" s="2">
        <f t="shared" si="5"/>
        <v>403295.81755747425</v>
      </c>
    </row>
    <row r="348" spans="1:5" x14ac:dyDescent="0.2">
      <c r="A348" s="1">
        <v>45597</v>
      </c>
      <c r="B348">
        <v>165093.7672327859</v>
      </c>
      <c r="C348" s="2">
        <f t="shared" si="3"/>
        <v>165093.7672327859</v>
      </c>
      <c r="D348" s="2">
        <f t="shared" si="4"/>
        <v>8927.3464001671528</v>
      </c>
      <c r="E348" s="2">
        <f t="shared" si="5"/>
        <v>321260.18806540465</v>
      </c>
    </row>
    <row r="349" spans="1:5" x14ac:dyDescent="0.2">
      <c r="A349" s="1">
        <v>45627</v>
      </c>
      <c r="B349">
        <v>157214.93272190273</v>
      </c>
      <c r="C349" s="2">
        <f t="shared" si="3"/>
        <v>157214.93272190273</v>
      </c>
      <c r="D349" s="2">
        <f t="shared" si="4"/>
        <v>62.077087603276595</v>
      </c>
      <c r="E349" s="2">
        <f t="shared" si="5"/>
        <v>314367.78835620219</v>
      </c>
    </row>
    <row r="350" spans="1:5" x14ac:dyDescent="0.2">
      <c r="A350" s="1">
        <v>45658</v>
      </c>
      <c r="B350">
        <v>165559.87617651018</v>
      </c>
      <c r="C350" s="2">
        <f t="shared" si="3"/>
        <v>165559.87617651018</v>
      </c>
      <c r="D350" s="2">
        <f t="shared" si="4"/>
        <v>7413.6662020933873</v>
      </c>
      <c r="E350" s="2">
        <f t="shared" si="5"/>
        <v>323706.086150927</v>
      </c>
    </row>
    <row r="351" spans="1:5" x14ac:dyDescent="0.2">
      <c r="A351" s="1">
        <v>45689</v>
      </c>
      <c r="B351">
        <v>179029.04331701383</v>
      </c>
      <c r="C351" s="2">
        <f t="shared" si="3"/>
        <v>179029.04331701383</v>
      </c>
      <c r="D351" s="2">
        <f t="shared" si="4"/>
        <v>19882.602721422591</v>
      </c>
      <c r="E351" s="2">
        <f t="shared" si="5"/>
        <v>338175.48391260509</v>
      </c>
    </row>
    <row r="352" spans="1:5" x14ac:dyDescent="0.2">
      <c r="A352" s="1">
        <v>45717</v>
      </c>
      <c r="B352">
        <v>228183.84341767401</v>
      </c>
      <c r="C352" s="2">
        <f t="shared" si="3"/>
        <v>228183.84341767401</v>
      </c>
      <c r="D352" s="2">
        <f t="shared" si="4"/>
        <v>68030.338986020826</v>
      </c>
      <c r="E352" s="2">
        <f t="shared" si="5"/>
        <v>388337.3478493272</v>
      </c>
    </row>
    <row r="353" spans="1:5" x14ac:dyDescent="0.2">
      <c r="A353" s="1">
        <v>45748</v>
      </c>
      <c r="B353">
        <v>263448.24221248517</v>
      </c>
      <c r="C353" s="2">
        <f t="shared" si="3"/>
        <v>263448.24221248517</v>
      </c>
      <c r="D353" s="2">
        <f t="shared" si="4"/>
        <v>102280.88359245862</v>
      </c>
      <c r="E353" s="2">
        <f t="shared" si="5"/>
        <v>424615.60083251173</v>
      </c>
    </row>
    <row r="354" spans="1:5" x14ac:dyDescent="0.2">
      <c r="A354" s="1">
        <v>45778</v>
      </c>
      <c r="B354">
        <v>254940.32718393189</v>
      </c>
      <c r="C354" s="2">
        <f t="shared" si="3"/>
        <v>254940.32718393189</v>
      </c>
      <c r="D354" s="2">
        <f t="shared" si="4"/>
        <v>92752.366670521616</v>
      </c>
      <c r="E354" s="2">
        <f t="shared" si="5"/>
        <v>417128.28769734217</v>
      </c>
    </row>
    <row r="355" spans="1:5" x14ac:dyDescent="0.2">
      <c r="A355" s="1">
        <v>45809</v>
      </c>
      <c r="B355">
        <v>239442.82722315582</v>
      </c>
      <c r="C355" s="2">
        <f t="shared" si="3"/>
        <v>239442.82722315582</v>
      </c>
      <c r="D355" s="2">
        <f t="shared" si="4"/>
        <v>76227.559532376297</v>
      </c>
      <c r="E355" s="2">
        <f t="shared" si="5"/>
        <v>402658.09491393535</v>
      </c>
    </row>
    <row r="356" spans="1:5" x14ac:dyDescent="0.2">
      <c r="A356" s="1">
        <v>45839</v>
      </c>
      <c r="B356">
        <v>208066.35655260267</v>
      </c>
      <c r="C356" s="2">
        <f t="shared" si="3"/>
        <v>208066.35655260267</v>
      </c>
      <c r="D356" s="2">
        <f t="shared" si="4"/>
        <v>43817.118584874115</v>
      </c>
      <c r="E356" s="2">
        <f t="shared" si="5"/>
        <v>372315.59452033124</v>
      </c>
    </row>
    <row r="357" spans="1:5" x14ac:dyDescent="0.2">
      <c r="A357" s="1">
        <v>45870</v>
      </c>
      <c r="B357">
        <v>185505.73748319832</v>
      </c>
      <c r="C357" s="2">
        <f t="shared" si="3"/>
        <v>185505.73748319832</v>
      </c>
      <c r="D357" s="2">
        <f t="shared" si="4"/>
        <v>20215.90807702145</v>
      </c>
      <c r="E357" s="2">
        <f t="shared" si="5"/>
        <v>350795.56688937522</v>
      </c>
    </row>
    <row r="358" spans="1:5" x14ac:dyDescent="0.2">
      <c r="A358" s="1">
        <v>45901</v>
      </c>
      <c r="B358">
        <v>182005.49572672541</v>
      </c>
      <c r="C358" s="2">
        <f t="shared" si="3"/>
        <v>182005.49572672541</v>
      </c>
      <c r="D358" s="2">
        <f t="shared" si="4"/>
        <v>15668.495403265173</v>
      </c>
      <c r="E358" s="2">
        <f t="shared" si="5"/>
        <v>348342.49605018564</v>
      </c>
    </row>
    <row r="359" spans="1:5" x14ac:dyDescent="0.2">
      <c r="A359" s="1">
        <v>45931</v>
      </c>
      <c r="B359">
        <v>198197.42230772445</v>
      </c>
      <c r="C359" s="2">
        <f t="shared" si="3"/>
        <v>198197.42230772445</v>
      </c>
      <c r="D359" s="2">
        <f t="shared" si="4"/>
        <v>30806.713006896753</v>
      </c>
      <c r="E359" s="2">
        <f t="shared" si="5"/>
        <v>365588.13160855218</v>
      </c>
    </row>
    <row r="360" spans="1:5" x14ac:dyDescent="0.2">
      <c r="A360" s="1">
        <v>45962</v>
      </c>
      <c r="B360">
        <v>170796.47364286138</v>
      </c>
      <c r="C360" s="2">
        <f t="shared" si="3"/>
        <v>170796.47364286138</v>
      </c>
      <c r="D360" s="2">
        <f t="shared" si="4"/>
        <v>2345.5584514957736</v>
      </c>
      <c r="E360" s="2">
        <f t="shared" si="5"/>
        <v>339247.38883422699</v>
      </c>
    </row>
    <row r="361" spans="1:5" x14ac:dyDescent="0.2">
      <c r="A361" s="1">
        <v>45992</v>
      </c>
      <c r="B361">
        <v>214763.77823013585</v>
      </c>
      <c r="C361" s="2">
        <f t="shared" si="3"/>
        <v>214763.77823013585</v>
      </c>
      <c r="D361" s="2">
        <f t="shared" si="4"/>
        <v>45246.201102766732</v>
      </c>
      <c r="E361" s="2">
        <f t="shared" si="5"/>
        <v>384281.35535750497</v>
      </c>
    </row>
    <row r="362" spans="1:5" x14ac:dyDescent="0.2">
      <c r="A362" s="1">
        <v>46023</v>
      </c>
      <c r="B362">
        <v>211968.56291375629</v>
      </c>
      <c r="C362" s="2">
        <f t="shared" si="3"/>
        <v>211968.56291375629</v>
      </c>
      <c r="D362" s="2">
        <f t="shared" si="4"/>
        <v>41377.908386574476</v>
      </c>
      <c r="E362" s="2">
        <f t="shared" si="5"/>
        <v>382559.21744093811</v>
      </c>
    </row>
    <row r="363" spans="1:5" x14ac:dyDescent="0.2">
      <c r="A363" s="1">
        <v>46054</v>
      </c>
      <c r="B363">
        <v>223217.01431458106</v>
      </c>
      <c r="C363" s="2">
        <f t="shared" ref="C363:C394" si="6">_xlfn.FORECAST.ETS(A363,$B$2:$B$298,$A$2:$A$298,157,1)</f>
        <v>223217.01431458106</v>
      </c>
      <c r="D363" s="2">
        <f t="shared" ref="D363:D394" si="7">C363-_xlfn.FORECAST.ETS.CONFINT(A363,$B$2:$B$298,$A$2:$A$298,0.95,157,1)</f>
        <v>51546.907213058206</v>
      </c>
      <c r="E363" s="2">
        <f t="shared" ref="E363:E394" si="8">C363+_xlfn.FORECAST.ETS.CONFINT(A363,$B$2:$B$298,$A$2:$A$298,0.95,157,1)</f>
        <v>394887.12141610391</v>
      </c>
    </row>
    <row r="364" spans="1:5" x14ac:dyDescent="0.2">
      <c r="A364" s="1">
        <v>46082</v>
      </c>
      <c r="B364">
        <v>245615.71562860743</v>
      </c>
      <c r="C364" s="2">
        <f t="shared" si="6"/>
        <v>245615.71562860743</v>
      </c>
      <c r="D364" s="2">
        <f t="shared" si="7"/>
        <v>72859.820769285638</v>
      </c>
      <c r="E364" s="2">
        <f t="shared" si="8"/>
        <v>418371.6104879292</v>
      </c>
    </row>
    <row r="365" spans="1:5" x14ac:dyDescent="0.2">
      <c r="A365" s="1">
        <v>46113</v>
      </c>
      <c r="B365">
        <v>224779.44949385492</v>
      </c>
      <c r="C365" s="2">
        <f t="shared" si="6"/>
        <v>224779.44949385492</v>
      </c>
      <c r="D365" s="2">
        <f t="shared" si="7"/>
        <v>50931.471380775183</v>
      </c>
      <c r="E365" s="2">
        <f t="shared" si="8"/>
        <v>398627.42760693468</v>
      </c>
    </row>
    <row r="366" spans="1:5" x14ac:dyDescent="0.2">
      <c r="A366" s="1">
        <v>46143</v>
      </c>
      <c r="B366">
        <v>214561.8270223469</v>
      </c>
      <c r="C366" s="2">
        <f t="shared" si="6"/>
        <v>214561.8270223469</v>
      </c>
      <c r="D366" s="2">
        <f t="shared" si="7"/>
        <v>39615.509538570943</v>
      </c>
      <c r="E366" s="2">
        <f t="shared" si="8"/>
        <v>389508.14450612286</v>
      </c>
    </row>
    <row r="367" spans="1:5" x14ac:dyDescent="0.2">
      <c r="A367" s="1">
        <v>46174</v>
      </c>
      <c r="B367">
        <v>140415.22693276888</v>
      </c>
      <c r="C367" s="2">
        <f t="shared" si="6"/>
        <v>140415.22693276888</v>
      </c>
      <c r="D367" s="2">
        <f t="shared" si="7"/>
        <v>-35635.646972569462</v>
      </c>
      <c r="E367" s="2">
        <f t="shared" si="8"/>
        <v>316466.10083810723</v>
      </c>
    </row>
    <row r="368" spans="1:5" x14ac:dyDescent="0.2">
      <c r="A368" s="1">
        <v>46204</v>
      </c>
      <c r="B368">
        <v>192666.21786577368</v>
      </c>
      <c r="C368" s="2">
        <f t="shared" si="6"/>
        <v>192666.21786577368</v>
      </c>
      <c r="D368" s="2">
        <f t="shared" si="7"/>
        <v>15504.60923707881</v>
      </c>
      <c r="E368" s="2">
        <f t="shared" si="8"/>
        <v>369827.82649446855</v>
      </c>
    </row>
    <row r="369" spans="1:5" x14ac:dyDescent="0.2">
      <c r="A369" s="1">
        <v>46235</v>
      </c>
      <c r="B369">
        <v>227155.58056355102</v>
      </c>
      <c r="C369" s="2">
        <f t="shared" si="6"/>
        <v>227155.58056355102</v>
      </c>
      <c r="D369" s="2">
        <f t="shared" si="7"/>
        <v>48877.097338126157</v>
      </c>
      <c r="E369" s="2">
        <f t="shared" si="8"/>
        <v>405434.06378897588</v>
      </c>
    </row>
    <row r="370" spans="1:5" x14ac:dyDescent="0.2">
      <c r="A370" s="1">
        <v>46266</v>
      </c>
      <c r="B370">
        <v>222761.68508873964</v>
      </c>
      <c r="C370" s="2">
        <f t="shared" si="6"/>
        <v>222761.68508873964</v>
      </c>
      <c r="D370" s="2">
        <f t="shared" si="7"/>
        <v>43360.225497713836</v>
      </c>
      <c r="E370" s="2">
        <f t="shared" si="8"/>
        <v>402163.14467976545</v>
      </c>
    </row>
    <row r="371" spans="1:5" x14ac:dyDescent="0.2">
      <c r="A371" s="1">
        <v>46296</v>
      </c>
      <c r="B371">
        <v>224722.04077538144</v>
      </c>
      <c r="C371" s="2">
        <f t="shared" si="6"/>
        <v>224722.04077538144</v>
      </c>
      <c r="D371" s="2">
        <f t="shared" si="7"/>
        <v>44191.540827568242</v>
      </c>
      <c r="E371" s="2">
        <f t="shared" si="8"/>
        <v>405252.5407231946</v>
      </c>
    </row>
    <row r="372" spans="1:5" x14ac:dyDescent="0.2">
      <c r="A372" s="1">
        <v>46327</v>
      </c>
      <c r="B372">
        <v>214120.0813071829</v>
      </c>
      <c r="C372" s="2">
        <f t="shared" si="6"/>
        <v>214120.0813071829</v>
      </c>
      <c r="D372" s="2">
        <f t="shared" si="7"/>
        <v>32454.514459713886</v>
      </c>
      <c r="E372" s="2">
        <f t="shared" si="8"/>
        <v>395785.64815465192</v>
      </c>
    </row>
    <row r="373" spans="1:5" x14ac:dyDescent="0.2">
      <c r="A373" s="1">
        <v>46357</v>
      </c>
      <c r="B373">
        <v>143816.79341259255</v>
      </c>
      <c r="C373" s="2">
        <f t="shared" si="6"/>
        <v>143816.79341259255</v>
      </c>
      <c r="D373" s="2">
        <f t="shared" si="7"/>
        <v>-38989.829760662426</v>
      </c>
      <c r="E373" s="2">
        <f t="shared" si="8"/>
        <v>326623.4165858475</v>
      </c>
    </row>
    <row r="374" spans="1:5" x14ac:dyDescent="0.2">
      <c r="A374" s="1">
        <v>46388</v>
      </c>
      <c r="B374">
        <v>143389.64429685613</v>
      </c>
      <c r="C374" s="2">
        <f t="shared" si="6"/>
        <v>143389.64429685613</v>
      </c>
      <c r="D374" s="2">
        <f t="shared" si="7"/>
        <v>-40563.987845049181</v>
      </c>
      <c r="E374" s="2">
        <f t="shared" si="8"/>
        <v>327343.27643876144</v>
      </c>
    </row>
    <row r="375" spans="1:5" x14ac:dyDescent="0.2">
      <c r="A375" s="1">
        <v>46419</v>
      </c>
      <c r="B375">
        <v>126552.62298024114</v>
      </c>
      <c r="C375" s="2">
        <f t="shared" si="6"/>
        <v>126552.62298024114</v>
      </c>
      <c r="D375" s="2">
        <f t="shared" si="7"/>
        <v>-58553.934324973088</v>
      </c>
      <c r="E375" s="2">
        <f t="shared" si="8"/>
        <v>311659.18028545537</v>
      </c>
    </row>
    <row r="376" spans="1:5" x14ac:dyDescent="0.2">
      <c r="A376" s="1">
        <v>46447</v>
      </c>
      <c r="B376">
        <v>126988.86720063991</v>
      </c>
      <c r="C376" s="2">
        <f t="shared" si="6"/>
        <v>126988.86720063991</v>
      </c>
      <c r="D376" s="2">
        <f t="shared" si="7"/>
        <v>-59276.49535069245</v>
      </c>
      <c r="E376" s="2">
        <f t="shared" si="8"/>
        <v>313254.22975197225</v>
      </c>
    </row>
    <row r="377" spans="1:5" x14ac:dyDescent="0.2">
      <c r="A377" s="1">
        <v>46478</v>
      </c>
      <c r="B377">
        <v>135398.1194021338</v>
      </c>
      <c r="C377" s="2">
        <f t="shared" si="6"/>
        <v>135398.1194021338</v>
      </c>
      <c r="D377" s="2">
        <f t="shared" si="7"/>
        <v>-52031.892703651974</v>
      </c>
      <c r="E377" s="2">
        <f t="shared" si="8"/>
        <v>322828.13150791958</v>
      </c>
    </row>
    <row r="378" spans="1:5" x14ac:dyDescent="0.2">
      <c r="A378" s="1">
        <v>46508</v>
      </c>
      <c r="B378">
        <v>144113.03983844334</v>
      </c>
      <c r="C378" s="2">
        <f t="shared" si="6"/>
        <v>144113.03983844334</v>
      </c>
      <c r="D378" s="2">
        <f t="shared" si="7"/>
        <v>-44487.430693788134</v>
      </c>
      <c r="E378" s="2">
        <f t="shared" si="8"/>
        <v>332713.51037067478</v>
      </c>
    </row>
    <row r="379" spans="1:5" x14ac:dyDescent="0.2">
      <c r="A379" s="1">
        <v>46539</v>
      </c>
      <c r="B379">
        <v>190152.03556151042</v>
      </c>
      <c r="C379" s="2">
        <f t="shared" si="6"/>
        <v>190152.03556151042</v>
      </c>
      <c r="D379" s="2">
        <f t="shared" si="7"/>
        <v>375.33282854838762</v>
      </c>
      <c r="E379" s="2">
        <f t="shared" si="8"/>
        <v>379928.73829447245</v>
      </c>
    </row>
    <row r="380" spans="1:5" x14ac:dyDescent="0.2">
      <c r="A380" s="1">
        <v>46569</v>
      </c>
      <c r="B380">
        <v>217873.40890295157</v>
      </c>
      <c r="C380" s="2">
        <f t="shared" si="6"/>
        <v>217873.40890295157</v>
      </c>
      <c r="D380" s="2">
        <f t="shared" si="7"/>
        <v>26914.734953779582</v>
      </c>
      <c r="E380" s="2">
        <f t="shared" si="8"/>
        <v>408832.08285212354</v>
      </c>
    </row>
    <row r="381" spans="1:5" x14ac:dyDescent="0.2">
      <c r="A381" s="1">
        <v>46600</v>
      </c>
      <c r="B381">
        <v>179668.73725519434</v>
      </c>
      <c r="C381" s="2">
        <f t="shared" si="6"/>
        <v>179668.73725519434</v>
      </c>
      <c r="D381" s="2">
        <f t="shared" si="7"/>
        <v>-12477.612505804049</v>
      </c>
      <c r="E381" s="2">
        <f t="shared" si="8"/>
        <v>371815.08701619273</v>
      </c>
    </row>
    <row r="382" spans="1:5" x14ac:dyDescent="0.2">
      <c r="A382" s="1">
        <v>46631</v>
      </c>
      <c r="B382">
        <v>163950.62040062295</v>
      </c>
      <c r="C382" s="2">
        <f t="shared" si="6"/>
        <v>163950.62040062295</v>
      </c>
      <c r="D382" s="2">
        <f t="shared" si="7"/>
        <v>-29389.075686724129</v>
      </c>
      <c r="E382" s="2">
        <f t="shared" si="8"/>
        <v>357290.31648797006</v>
      </c>
    </row>
    <row r="383" spans="1:5" x14ac:dyDescent="0.2">
      <c r="A383" s="1">
        <v>46661</v>
      </c>
      <c r="B383">
        <v>197206.64347007466</v>
      </c>
      <c r="C383" s="2">
        <f t="shared" si="6"/>
        <v>197206.64347007466</v>
      </c>
      <c r="D383" s="2">
        <f t="shared" si="7"/>
        <v>2667.9642845590715</v>
      </c>
      <c r="E383" s="2">
        <f t="shared" si="8"/>
        <v>391745.32265559025</v>
      </c>
    </row>
    <row r="384" spans="1:5" x14ac:dyDescent="0.2">
      <c r="A384" s="1">
        <v>46692</v>
      </c>
      <c r="B384">
        <v>149693.4554485275</v>
      </c>
      <c r="C384" s="2">
        <f t="shared" si="6"/>
        <v>149693.4554485275</v>
      </c>
      <c r="D384" s="2">
        <f t="shared" si="7"/>
        <v>-46049.810202097229</v>
      </c>
      <c r="E384" s="2">
        <f t="shared" si="8"/>
        <v>345436.72109915223</v>
      </c>
    </row>
    <row r="385" spans="1:5" x14ac:dyDescent="0.2">
      <c r="A385" s="1">
        <v>46722</v>
      </c>
      <c r="B385">
        <v>176818.90992729325</v>
      </c>
      <c r="C385" s="2">
        <f t="shared" si="6"/>
        <v>176818.90992729325</v>
      </c>
      <c r="D385" s="2">
        <f t="shared" si="7"/>
        <v>-20134.512487574597</v>
      </c>
      <c r="E385" s="2">
        <f t="shared" si="8"/>
        <v>373772.3323421611</v>
      </c>
    </row>
    <row r="386" spans="1:5" x14ac:dyDescent="0.2">
      <c r="A386" s="1">
        <v>46753</v>
      </c>
      <c r="B386">
        <v>125452.03545743044</v>
      </c>
      <c r="C386" s="2">
        <f t="shared" si="6"/>
        <v>125452.03545743044</v>
      </c>
      <c r="D386" s="2">
        <f t="shared" si="7"/>
        <v>-72717.08128915893</v>
      </c>
      <c r="E386" s="2">
        <f t="shared" si="8"/>
        <v>323621.15220401983</v>
      </c>
    </row>
    <row r="387" spans="1:5" x14ac:dyDescent="0.2">
      <c r="A387" s="1">
        <v>46784</v>
      </c>
      <c r="B387">
        <v>175639.67783713189</v>
      </c>
      <c r="C387" s="2">
        <f t="shared" si="6"/>
        <v>175639.67783713189</v>
      </c>
      <c r="D387" s="2">
        <f t="shared" si="7"/>
        <v>-23750.638412069238</v>
      </c>
      <c r="E387" s="2">
        <f t="shared" si="8"/>
        <v>375029.99408633303</v>
      </c>
    </row>
    <row r="388" spans="1:5" x14ac:dyDescent="0.2">
      <c r="A388" s="1">
        <v>46813</v>
      </c>
      <c r="B388">
        <v>150909.41880416183</v>
      </c>
      <c r="C388" s="2">
        <f t="shared" si="6"/>
        <v>150909.41880416183</v>
      </c>
      <c r="D388" s="2">
        <f t="shared" si="7"/>
        <v>-49707.57005578489</v>
      </c>
      <c r="E388" s="2">
        <f t="shared" si="8"/>
        <v>351526.40766410856</v>
      </c>
    </row>
    <row r="389" spans="1:5" x14ac:dyDescent="0.2">
      <c r="A389" s="1">
        <v>46844</v>
      </c>
      <c r="B389">
        <v>185343.86512177775</v>
      </c>
      <c r="C389" s="2">
        <f t="shared" si="6"/>
        <v>185343.86512177775</v>
      </c>
      <c r="D389" s="2">
        <f t="shared" si="7"/>
        <v>-16505.237726744817</v>
      </c>
      <c r="E389" s="2">
        <f t="shared" si="8"/>
        <v>387192.96797030035</v>
      </c>
    </row>
    <row r="390" spans="1:5" x14ac:dyDescent="0.2">
      <c r="A390" s="1">
        <v>46874</v>
      </c>
      <c r="B390">
        <v>186771.06519957655</v>
      </c>
      <c r="C390" s="2">
        <f t="shared" si="6"/>
        <v>186771.06519957655</v>
      </c>
      <c r="D390" s="2">
        <f t="shared" si="7"/>
        <v>-16315.561615987477</v>
      </c>
      <c r="E390" s="2">
        <f t="shared" si="8"/>
        <v>389857.69201514055</v>
      </c>
    </row>
    <row r="391" spans="1:5" x14ac:dyDescent="0.2">
      <c r="A391" s="1">
        <v>46905</v>
      </c>
      <c r="B391">
        <v>220698.061280564</v>
      </c>
      <c r="C391" s="2">
        <f t="shared" si="6"/>
        <v>220698.061280564</v>
      </c>
      <c r="D391" s="2">
        <f t="shared" si="7"/>
        <v>16368.531589558203</v>
      </c>
      <c r="E391" s="2">
        <f t="shared" si="8"/>
        <v>425027.59097156976</v>
      </c>
    </row>
    <row r="392" spans="1:5" x14ac:dyDescent="0.2">
      <c r="A392" s="1">
        <v>46935</v>
      </c>
      <c r="B392">
        <v>225643.27261424606</v>
      </c>
      <c r="C392" s="2">
        <f t="shared" si="6"/>
        <v>225643.27261424606</v>
      </c>
      <c r="D392" s="2">
        <f t="shared" si="7"/>
        <v>20065.49188192279</v>
      </c>
      <c r="E392" s="2">
        <f t="shared" si="8"/>
        <v>431221.0533465693</v>
      </c>
    </row>
    <row r="393" spans="1:5" x14ac:dyDescent="0.2">
      <c r="A393" s="1">
        <v>46966</v>
      </c>
      <c r="B393">
        <v>227603.94084903179</v>
      </c>
      <c r="C393" s="2">
        <f t="shared" si="6"/>
        <v>227603.94084903179</v>
      </c>
      <c r="D393" s="2">
        <f t="shared" si="7"/>
        <v>20772.59132636807</v>
      </c>
      <c r="E393" s="2">
        <f t="shared" si="8"/>
        <v>434435.29037169553</v>
      </c>
    </row>
    <row r="394" spans="1:5" x14ac:dyDescent="0.2">
      <c r="A394" s="1">
        <v>46997</v>
      </c>
      <c r="B394">
        <v>231716.03055768425</v>
      </c>
      <c r="C394" s="2">
        <f t="shared" si="6"/>
        <v>231716.03055768425</v>
      </c>
      <c r="D394" s="2">
        <f t="shared" si="7"/>
        <v>23625.82458881053</v>
      </c>
      <c r="E394" s="2">
        <f t="shared" si="8"/>
        <v>439806.23652655794</v>
      </c>
    </row>
    <row r="395" spans="1:5" x14ac:dyDescent="0.2">
      <c r="A395" s="1">
        <v>47027</v>
      </c>
      <c r="B395">
        <v>264944.65566109307</v>
      </c>
      <c r="C395" s="2">
        <f t="shared" ref="C395:C421" si="9">_xlfn.FORECAST.ETS(A395,$B$2:$B$298,$A$2:$A$298,157,1)</f>
        <v>264944.65566109307</v>
      </c>
      <c r="D395" s="2">
        <f t="shared" ref="D395:D426" si="10">C395-_xlfn.FORECAST.ETS.CONFINT(A395,$B$2:$B$298,$A$2:$A$298,0.95,157,1)</f>
        <v>55590.335361662292</v>
      </c>
      <c r="E395" s="2">
        <f t="shared" ref="E395:E421" si="11">C395+_xlfn.FORECAST.ETS.CONFINT(A395,$B$2:$B$298,$A$2:$A$298,0.95,157,1)</f>
        <v>474298.97596052382</v>
      </c>
    </row>
    <row r="396" spans="1:5" x14ac:dyDescent="0.2">
      <c r="A396" s="1">
        <v>47058</v>
      </c>
      <c r="B396">
        <v>177715.99820233675</v>
      </c>
      <c r="C396" s="2">
        <f t="shared" si="9"/>
        <v>177715.99820233675</v>
      </c>
      <c r="D396" s="2">
        <f t="shared" si="10"/>
        <v>-32907.664859947778</v>
      </c>
      <c r="E396" s="2">
        <f t="shared" si="11"/>
        <v>388339.6612646213</v>
      </c>
    </row>
    <row r="397" spans="1:5" x14ac:dyDescent="0.2">
      <c r="A397" s="1">
        <v>47088</v>
      </c>
      <c r="B397">
        <v>188127.12168206912</v>
      </c>
      <c r="C397" s="2">
        <f t="shared" si="9"/>
        <v>188127.12168206912</v>
      </c>
      <c r="D397" s="2">
        <f t="shared" si="10"/>
        <v>-23771.083440546383</v>
      </c>
      <c r="E397" s="2">
        <f t="shared" si="11"/>
        <v>400025.32680468459</v>
      </c>
    </row>
    <row r="398" spans="1:5" x14ac:dyDescent="0.2">
      <c r="A398" s="1">
        <v>47119</v>
      </c>
      <c r="B398">
        <v>213994.47390695079</v>
      </c>
      <c r="C398" s="2">
        <f t="shared" si="9"/>
        <v>213994.47390695079</v>
      </c>
      <c r="D398" s="2">
        <f t="shared" si="10"/>
        <v>816.55624643451301</v>
      </c>
      <c r="E398" s="2">
        <f t="shared" si="11"/>
        <v>427172.39156746707</v>
      </c>
    </row>
    <row r="399" spans="1:5" x14ac:dyDescent="0.2">
      <c r="A399" s="1">
        <v>47150</v>
      </c>
      <c r="B399">
        <v>231784.5537162305</v>
      </c>
      <c r="C399" s="2">
        <f t="shared" si="9"/>
        <v>231784.5537162305</v>
      </c>
      <c r="D399" s="2">
        <f t="shared" si="10"/>
        <v>17321.781547628576</v>
      </c>
      <c r="E399" s="2">
        <f t="shared" si="11"/>
        <v>446247.32588483242</v>
      </c>
    </row>
    <row r="400" spans="1:5" x14ac:dyDescent="0.2">
      <c r="A400" s="1">
        <v>47178</v>
      </c>
      <c r="B400">
        <v>238542.94892355864</v>
      </c>
      <c r="C400" s="2">
        <f t="shared" si="9"/>
        <v>238542.94892355864</v>
      </c>
      <c r="D400" s="2">
        <f t="shared" si="10"/>
        <v>22790.208474004117</v>
      </c>
      <c r="E400" s="2">
        <f t="shared" si="11"/>
        <v>454295.68937311316</v>
      </c>
    </row>
    <row r="401" spans="1:5" x14ac:dyDescent="0.2">
      <c r="A401" s="1">
        <v>47209</v>
      </c>
      <c r="B401">
        <v>277620.94268689799</v>
      </c>
      <c r="C401" s="2">
        <f t="shared" si="9"/>
        <v>277620.94268689799</v>
      </c>
      <c r="D401" s="2">
        <f t="shared" si="10"/>
        <v>60573.148073290329</v>
      </c>
      <c r="E401" s="2">
        <f t="shared" si="11"/>
        <v>494668.73730050563</v>
      </c>
    </row>
    <row r="402" spans="1:5" x14ac:dyDescent="0.2">
      <c r="A402" s="1">
        <v>47239</v>
      </c>
      <c r="B402">
        <v>323777.56085409649</v>
      </c>
      <c r="C402" s="2">
        <f t="shared" si="9"/>
        <v>323777.56085409649</v>
      </c>
      <c r="D402" s="2">
        <f t="shared" si="10"/>
        <v>105429.65377812061</v>
      </c>
      <c r="E402" s="2">
        <f t="shared" si="11"/>
        <v>542125.46793007234</v>
      </c>
    </row>
    <row r="403" spans="1:5" x14ac:dyDescent="0.2">
      <c r="A403" s="1">
        <v>47270</v>
      </c>
      <c r="B403">
        <v>261317.8551327319</v>
      </c>
      <c r="C403" s="2">
        <f t="shared" si="9"/>
        <v>261317.8551327319</v>
      </c>
      <c r="D403" s="2">
        <f t="shared" si="10"/>
        <v>41664.804578498122</v>
      </c>
      <c r="E403" s="2">
        <f t="shared" si="11"/>
        <v>480970.90568696568</v>
      </c>
    </row>
    <row r="404" spans="1:5" x14ac:dyDescent="0.2">
      <c r="A404" s="1">
        <v>47300</v>
      </c>
      <c r="B404">
        <v>290895.14513268415</v>
      </c>
      <c r="C404" s="2">
        <f t="shared" si="9"/>
        <v>290895.14513268415</v>
      </c>
      <c r="D404" s="2">
        <f t="shared" si="10"/>
        <v>69931.947067034373</v>
      </c>
      <c r="E404" s="2">
        <f t="shared" si="11"/>
        <v>511858.34319833393</v>
      </c>
    </row>
    <row r="405" spans="1:5" x14ac:dyDescent="0.2">
      <c r="A405" s="1">
        <v>47331</v>
      </c>
      <c r="B405">
        <v>326385.68666584906</v>
      </c>
      <c r="C405" s="2">
        <f t="shared" si="9"/>
        <v>326385.68666584906</v>
      </c>
      <c r="D405" s="2">
        <f t="shared" si="10"/>
        <v>104107.36374137044</v>
      </c>
      <c r="E405" s="2">
        <f t="shared" si="11"/>
        <v>548664.00959032774</v>
      </c>
    </row>
    <row r="406" spans="1:5" x14ac:dyDescent="0.2">
      <c r="A406" s="1">
        <v>47362</v>
      </c>
      <c r="B406">
        <v>341851.57285968028</v>
      </c>
      <c r="C406" s="2">
        <f t="shared" si="9"/>
        <v>341851.57285968028</v>
      </c>
      <c r="D406" s="2">
        <f t="shared" si="10"/>
        <v>118253.17412046334</v>
      </c>
      <c r="E406" s="2">
        <f t="shared" si="11"/>
        <v>565449.97159889725</v>
      </c>
    </row>
    <row r="407" spans="1:5" x14ac:dyDescent="0.2">
      <c r="A407" s="1">
        <v>47392</v>
      </c>
      <c r="B407">
        <v>238807.04548167059</v>
      </c>
      <c r="C407" s="2">
        <f t="shared" si="9"/>
        <v>238807.04548167059</v>
      </c>
      <c r="D407" s="2">
        <f t="shared" si="10"/>
        <v>13883.646071844501</v>
      </c>
      <c r="E407" s="2">
        <f t="shared" si="11"/>
        <v>463730.44489149668</v>
      </c>
    </row>
    <row r="408" spans="1:5" x14ac:dyDescent="0.2">
      <c r="A408" s="1">
        <v>47423</v>
      </c>
      <c r="B408">
        <v>292520.64605570876</v>
      </c>
      <c r="C408" s="2">
        <f t="shared" si="9"/>
        <v>292520.64605570876</v>
      </c>
      <c r="D408" s="2">
        <f t="shared" si="10"/>
        <v>66267.346930783067</v>
      </c>
      <c r="E408" s="2">
        <f t="shared" si="11"/>
        <v>518773.94518063444</v>
      </c>
    </row>
    <row r="409" spans="1:5" x14ac:dyDescent="0.2">
      <c r="A409" s="1">
        <v>47453</v>
      </c>
      <c r="B409">
        <v>309794.27290806529</v>
      </c>
      <c r="C409" s="2">
        <f t="shared" si="9"/>
        <v>309794.27290806529</v>
      </c>
      <c r="D409" s="2">
        <f t="shared" si="10"/>
        <v>82206.200549103349</v>
      </c>
      <c r="E409" s="2">
        <f t="shared" si="11"/>
        <v>537382.34526702727</v>
      </c>
    </row>
    <row r="410" spans="1:5" x14ac:dyDescent="0.2">
      <c r="A410" s="1">
        <v>47484</v>
      </c>
      <c r="B410">
        <v>313754.12803129072</v>
      </c>
      <c r="C410" s="2">
        <f t="shared" si="9"/>
        <v>313754.12803129072</v>
      </c>
      <c r="D410" s="2">
        <f t="shared" si="10"/>
        <v>84826.434161936922</v>
      </c>
      <c r="E410" s="2">
        <f t="shared" si="11"/>
        <v>542681.82190064457</v>
      </c>
    </row>
    <row r="411" spans="1:5" x14ac:dyDescent="0.2">
      <c r="A411" s="1">
        <v>47515</v>
      </c>
      <c r="B411">
        <v>319753.32526592555</v>
      </c>
      <c r="C411" s="2">
        <f t="shared" si="9"/>
        <v>319753.32526592555</v>
      </c>
      <c r="D411" s="2">
        <f t="shared" si="10"/>
        <v>89481.186572305218</v>
      </c>
      <c r="E411" s="2">
        <f t="shared" si="11"/>
        <v>550025.46395954583</v>
      </c>
    </row>
    <row r="412" spans="1:5" x14ac:dyDescent="0.2">
      <c r="A412" s="1">
        <v>47543</v>
      </c>
      <c r="B412">
        <v>314077.11010846635</v>
      </c>
      <c r="C412" s="2">
        <f t="shared" si="9"/>
        <v>314077.11010846635</v>
      </c>
      <c r="D412" s="2">
        <f t="shared" si="10"/>
        <v>82455.727961973782</v>
      </c>
      <c r="E412" s="2">
        <f t="shared" si="11"/>
        <v>545698.49225495895</v>
      </c>
    </row>
    <row r="413" spans="1:5" x14ac:dyDescent="0.2">
      <c r="A413" s="1">
        <v>47574</v>
      </c>
      <c r="B413">
        <v>301924.94484364759</v>
      </c>
      <c r="C413" s="2">
        <f t="shared" si="9"/>
        <v>301924.94484364759</v>
      </c>
      <c r="D413" s="2">
        <f t="shared" si="10"/>
        <v>68949.545026635024</v>
      </c>
      <c r="E413" s="2">
        <f t="shared" si="11"/>
        <v>534900.34466066014</v>
      </c>
    </row>
    <row r="414" spans="1:5" x14ac:dyDescent="0.2">
      <c r="A414" s="1">
        <v>47604</v>
      </c>
      <c r="B414">
        <v>299856.78275485052</v>
      </c>
      <c r="C414" s="2">
        <f t="shared" si="9"/>
        <v>299856.78275485052</v>
      </c>
      <c r="D414" s="2">
        <f t="shared" si="10"/>
        <v>65522.615189227945</v>
      </c>
      <c r="E414" s="2">
        <f t="shared" si="11"/>
        <v>534190.95032047306</v>
      </c>
    </row>
    <row r="415" spans="1:5" x14ac:dyDescent="0.2">
      <c r="A415" s="1">
        <v>47635</v>
      </c>
      <c r="B415">
        <v>348594.91729505669</v>
      </c>
      <c r="C415" s="2">
        <f t="shared" si="9"/>
        <v>348594.91729505669</v>
      </c>
      <c r="D415" s="2">
        <f t="shared" si="10"/>
        <v>112897.25577380994</v>
      </c>
      <c r="E415" s="2">
        <f t="shared" si="11"/>
        <v>584292.5788163034</v>
      </c>
    </row>
    <row r="416" spans="1:5" x14ac:dyDescent="0.2">
      <c r="A416" s="1">
        <v>47665</v>
      </c>
      <c r="B416">
        <v>350321.58848005906</v>
      </c>
      <c r="C416" s="2">
        <f t="shared" si="9"/>
        <v>350321.58848005906</v>
      </c>
      <c r="D416" s="2">
        <f t="shared" si="10"/>
        <v>113255.73040169076</v>
      </c>
      <c r="E416" s="2">
        <f t="shared" si="11"/>
        <v>587387.4465584273</v>
      </c>
    </row>
    <row r="417" spans="1:5" x14ac:dyDescent="0.2">
      <c r="A417" s="1">
        <v>47696</v>
      </c>
      <c r="B417">
        <v>351442.23788637365</v>
      </c>
      <c r="C417" s="2">
        <f t="shared" si="9"/>
        <v>351442.23788637365</v>
      </c>
      <c r="D417" s="2">
        <f t="shared" si="10"/>
        <v>113003.50399226992</v>
      </c>
      <c r="E417" s="2">
        <f t="shared" si="11"/>
        <v>589880.97178047732</v>
      </c>
    </row>
    <row r="418" spans="1:5" x14ac:dyDescent="0.2">
      <c r="A418" s="1">
        <v>47727</v>
      </c>
      <c r="B418">
        <v>351842.33542724286</v>
      </c>
      <c r="C418" s="2">
        <f t="shared" si="9"/>
        <v>351842.33542724286</v>
      </c>
      <c r="D418" s="2">
        <f t="shared" si="10"/>
        <v>112026.06954196535</v>
      </c>
      <c r="E418" s="2">
        <f t="shared" si="11"/>
        <v>591658.60131252033</v>
      </c>
    </row>
    <row r="419" spans="1:5" x14ac:dyDescent="0.2">
      <c r="A419" s="1">
        <v>47757</v>
      </c>
      <c r="B419">
        <v>284627.59461408504</v>
      </c>
      <c r="C419" s="2">
        <f t="shared" si="9"/>
        <v>284627.59461408504</v>
      </c>
      <c r="D419" s="2">
        <f t="shared" si="10"/>
        <v>43429.163388587331</v>
      </c>
      <c r="E419" s="2">
        <f t="shared" si="11"/>
        <v>525826.02583958278</v>
      </c>
    </row>
    <row r="420" spans="1:5" x14ac:dyDescent="0.2">
      <c r="A420" s="1">
        <v>47788</v>
      </c>
      <c r="B420">
        <v>292982.60719491018</v>
      </c>
      <c r="C420" s="2">
        <f t="shared" si="9"/>
        <v>292982.60719491018</v>
      </c>
      <c r="D420" s="2">
        <f t="shared" si="10"/>
        <v>50397.399852673931</v>
      </c>
      <c r="E420" s="2">
        <f t="shared" si="11"/>
        <v>535567.81453714636</v>
      </c>
    </row>
    <row r="421" spans="1:5" x14ac:dyDescent="0.2">
      <c r="A421" s="1">
        <v>47818</v>
      </c>
      <c r="B421">
        <v>377156.65197275719</v>
      </c>
      <c r="C421" s="2">
        <f t="shared" si="9"/>
        <v>377156.65197275719</v>
      </c>
      <c r="D421" s="2">
        <f t="shared" si="10"/>
        <v>133180.08005884307</v>
      </c>
      <c r="E421" s="2">
        <f t="shared" si="11"/>
        <v>621133.22388667124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D570-DA14-4986-BD9D-0FC1F809982F}">
  <dimension ref="A1:H421"/>
  <sheetViews>
    <sheetView tabSelected="1"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9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178300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215800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227500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311200</v>
      </c>
      <c r="G5" t="s">
        <v>18</v>
      </c>
      <c r="H5" s="3">
        <f>_xlfn.FORECAST.ETS.STAT($B$2:$B$298,$A$2:$A$298,4,157,1)</f>
        <v>0.62235524553211985</v>
      </c>
    </row>
    <row r="6" spans="1:8" x14ac:dyDescent="0.2">
      <c r="A6" s="1">
        <v>35186</v>
      </c>
      <c r="B6" s="2">
        <v>255400</v>
      </c>
      <c r="G6" t="s">
        <v>19</v>
      </c>
      <c r="H6" s="3">
        <f>_xlfn.FORECAST.ETS.STAT($B$2:$B$298,$A$2:$A$298,5,157,1)</f>
        <v>0.46461290240869596</v>
      </c>
    </row>
    <row r="7" spans="1:8" x14ac:dyDescent="0.2">
      <c r="A7" s="1">
        <v>35217</v>
      </c>
      <c r="B7" s="2">
        <v>174500</v>
      </c>
      <c r="G7" t="s">
        <v>20</v>
      </c>
      <c r="H7" s="3">
        <f>_xlfn.FORECAST.ETS.STAT($B$2:$B$298,$A$2:$A$298,6,157,1)</f>
        <v>219781.43340077341</v>
      </c>
    </row>
    <row r="8" spans="1:8" x14ac:dyDescent="0.2">
      <c r="A8" s="1">
        <v>35247</v>
      </c>
      <c r="B8" s="2">
        <v>159400</v>
      </c>
      <c r="G8" t="s">
        <v>21</v>
      </c>
      <c r="H8" s="3">
        <f>_xlfn.FORECAST.ETS.STAT($B$2:$B$298,$A$2:$A$298,7,157,1)</f>
        <v>367686.6949700173</v>
      </c>
    </row>
    <row r="9" spans="1:8" x14ac:dyDescent="0.2">
      <c r="A9" s="1">
        <v>35278</v>
      </c>
      <c r="B9" s="2">
        <v>218400</v>
      </c>
    </row>
    <row r="10" spans="1:8" x14ac:dyDescent="0.2">
      <c r="A10" s="1">
        <v>35309</v>
      </c>
      <c r="B10" s="2">
        <v>209800</v>
      </c>
    </row>
    <row r="11" spans="1:8" x14ac:dyDescent="0.2">
      <c r="A11" s="1">
        <v>35339</v>
      </c>
      <c r="B11" s="2">
        <v>220800</v>
      </c>
    </row>
    <row r="12" spans="1:8" x14ac:dyDescent="0.2">
      <c r="A12" s="1">
        <v>35370</v>
      </c>
      <c r="B12" s="2">
        <v>213100</v>
      </c>
    </row>
    <row r="13" spans="1:8" x14ac:dyDescent="0.2">
      <c r="A13" s="1">
        <v>35400</v>
      </c>
      <c r="B13" s="2">
        <v>234900</v>
      </c>
    </row>
    <row r="14" spans="1:8" x14ac:dyDescent="0.2">
      <c r="A14" s="1">
        <v>35431</v>
      </c>
      <c r="B14" s="2">
        <v>181400</v>
      </c>
    </row>
    <row r="15" spans="1:8" x14ac:dyDescent="0.2">
      <c r="A15" s="1">
        <v>35462</v>
      </c>
      <c r="B15" s="2">
        <v>191200</v>
      </c>
    </row>
    <row r="16" spans="1:8" x14ac:dyDescent="0.2">
      <c r="A16" s="1">
        <v>35490</v>
      </c>
      <c r="B16" s="2">
        <v>317900</v>
      </c>
    </row>
    <row r="17" spans="1:2" x14ac:dyDescent="0.2">
      <c r="A17" s="1">
        <v>35521</v>
      </c>
      <c r="B17" s="2">
        <v>369000</v>
      </c>
    </row>
    <row r="18" spans="1:2" x14ac:dyDescent="0.2">
      <c r="A18" s="1">
        <v>35551</v>
      </c>
      <c r="B18" s="2">
        <v>457200</v>
      </c>
    </row>
    <row r="19" spans="1:2" x14ac:dyDescent="0.2">
      <c r="A19" s="1">
        <v>35582</v>
      </c>
      <c r="B19" s="2">
        <v>215000</v>
      </c>
    </row>
    <row r="20" spans="1:2" x14ac:dyDescent="0.2">
      <c r="A20" s="1">
        <v>35612</v>
      </c>
      <c r="B20" s="2">
        <v>148100</v>
      </c>
    </row>
    <row r="21" spans="1:2" x14ac:dyDescent="0.2">
      <c r="A21" s="1">
        <v>35643</v>
      </c>
      <c r="B21" s="2">
        <v>178400</v>
      </c>
    </row>
    <row r="22" spans="1:2" x14ac:dyDescent="0.2">
      <c r="A22" s="1">
        <v>35674</v>
      </c>
      <c r="B22" s="2">
        <v>332700</v>
      </c>
    </row>
    <row r="23" spans="1:2" x14ac:dyDescent="0.2">
      <c r="A23" s="1">
        <v>35704</v>
      </c>
      <c r="B23" s="2">
        <v>726000</v>
      </c>
    </row>
    <row r="24" spans="1:2" x14ac:dyDescent="0.2">
      <c r="A24" s="1">
        <v>35735</v>
      </c>
      <c r="B24" s="2">
        <v>471600</v>
      </c>
    </row>
    <row r="25" spans="1:2" x14ac:dyDescent="0.2">
      <c r="A25" s="1">
        <v>35765</v>
      </c>
      <c r="B25" s="2">
        <v>439200</v>
      </c>
    </row>
    <row r="26" spans="1:2" x14ac:dyDescent="0.2">
      <c r="A26" s="1">
        <v>35796</v>
      </c>
      <c r="B26" s="2">
        <v>356400</v>
      </c>
    </row>
    <row r="27" spans="1:2" x14ac:dyDescent="0.2">
      <c r="A27" s="1">
        <v>35827</v>
      </c>
      <c r="B27" s="2">
        <v>385600</v>
      </c>
    </row>
    <row r="28" spans="1:2" x14ac:dyDescent="0.2">
      <c r="A28" s="1">
        <v>35855</v>
      </c>
      <c r="B28" s="2">
        <v>672500</v>
      </c>
    </row>
    <row r="29" spans="1:2" x14ac:dyDescent="0.2">
      <c r="A29" s="1">
        <v>35886</v>
      </c>
      <c r="B29" s="2">
        <v>720700</v>
      </c>
    </row>
    <row r="30" spans="1:2" x14ac:dyDescent="0.2">
      <c r="A30" s="1">
        <v>35916</v>
      </c>
      <c r="B30" s="2">
        <v>782800</v>
      </c>
    </row>
    <row r="31" spans="1:2" x14ac:dyDescent="0.2">
      <c r="A31" s="1">
        <v>35947</v>
      </c>
      <c r="B31" s="2">
        <v>454700</v>
      </c>
    </row>
    <row r="32" spans="1:2" x14ac:dyDescent="0.2">
      <c r="A32" s="1">
        <v>35977</v>
      </c>
      <c r="B32" s="2">
        <v>542400</v>
      </c>
    </row>
    <row r="33" spans="1:2" x14ac:dyDescent="0.2">
      <c r="A33" s="1">
        <v>36008</v>
      </c>
      <c r="B33" s="2">
        <v>815700</v>
      </c>
    </row>
    <row r="34" spans="1:2" x14ac:dyDescent="0.2">
      <c r="A34" s="1">
        <v>36039</v>
      </c>
      <c r="B34" s="2">
        <v>1725000</v>
      </c>
    </row>
    <row r="35" spans="1:2" x14ac:dyDescent="0.2">
      <c r="A35" s="1">
        <v>36069</v>
      </c>
      <c r="B35" s="2">
        <v>1398000</v>
      </c>
    </row>
    <row r="36" spans="1:2" x14ac:dyDescent="0.2">
      <c r="A36" s="1">
        <v>36100</v>
      </c>
      <c r="B36" s="2">
        <v>876500</v>
      </c>
    </row>
    <row r="37" spans="1:2" x14ac:dyDescent="0.2">
      <c r="A37" s="1">
        <v>36130</v>
      </c>
      <c r="B37" s="2">
        <v>1336000</v>
      </c>
    </row>
    <row r="38" spans="1:2" x14ac:dyDescent="0.2">
      <c r="A38" s="1">
        <v>36161</v>
      </c>
      <c r="B38" s="2">
        <v>1207000</v>
      </c>
    </row>
    <row r="39" spans="1:2" x14ac:dyDescent="0.2">
      <c r="A39" s="1">
        <v>36192</v>
      </c>
      <c r="B39" s="2">
        <v>656800</v>
      </c>
    </row>
    <row r="40" spans="1:2" x14ac:dyDescent="0.2">
      <c r="A40" s="1">
        <v>36220</v>
      </c>
      <c r="B40" s="2">
        <v>656800</v>
      </c>
    </row>
    <row r="41" spans="1:2" x14ac:dyDescent="0.2">
      <c r="A41" s="1">
        <v>36251</v>
      </c>
      <c r="B41" s="2">
        <v>1125000</v>
      </c>
    </row>
    <row r="42" spans="1:2" x14ac:dyDescent="0.2">
      <c r="A42" s="1">
        <v>36281</v>
      </c>
      <c r="B42" s="2">
        <v>1579000</v>
      </c>
    </row>
    <row r="43" spans="1:2" x14ac:dyDescent="0.2">
      <c r="A43" s="1">
        <v>36312</v>
      </c>
      <c r="B43" s="2">
        <v>1555000</v>
      </c>
    </row>
    <row r="44" spans="1:2" x14ac:dyDescent="0.2">
      <c r="A44" s="1">
        <v>36342</v>
      </c>
      <c r="B44" s="2">
        <v>1915000</v>
      </c>
    </row>
    <row r="45" spans="1:2" x14ac:dyDescent="0.2">
      <c r="A45" s="1">
        <v>36373</v>
      </c>
      <c r="B45" s="2">
        <v>1945000</v>
      </c>
    </row>
    <row r="46" spans="1:2" x14ac:dyDescent="0.2">
      <c r="A46" s="1">
        <v>36404</v>
      </c>
      <c r="B46" s="2">
        <v>2382000</v>
      </c>
    </row>
    <row r="47" spans="1:2" x14ac:dyDescent="0.2">
      <c r="A47" s="1">
        <v>36434</v>
      </c>
      <c r="B47" s="2">
        <v>1554000</v>
      </c>
    </row>
    <row r="48" spans="1:2" x14ac:dyDescent="0.2">
      <c r="A48" s="1">
        <v>36465</v>
      </c>
      <c r="B48" s="2">
        <v>2086000</v>
      </c>
    </row>
    <row r="49" spans="1:2" x14ac:dyDescent="0.2">
      <c r="A49" s="1">
        <v>36495</v>
      </c>
      <c r="B49" s="2">
        <v>1637000</v>
      </c>
    </row>
    <row r="50" spans="1:2" x14ac:dyDescent="0.2">
      <c r="A50" s="1">
        <v>36526</v>
      </c>
      <c r="B50" s="2">
        <v>1524000</v>
      </c>
    </row>
    <row r="51" spans="1:2" x14ac:dyDescent="0.2">
      <c r="A51" s="1">
        <v>36557</v>
      </c>
      <c r="B51" s="2">
        <v>1448000</v>
      </c>
    </row>
    <row r="52" spans="1:2" x14ac:dyDescent="0.2">
      <c r="A52" s="1">
        <v>36586</v>
      </c>
      <c r="B52" s="2">
        <v>4297000</v>
      </c>
    </row>
    <row r="53" spans="1:2" x14ac:dyDescent="0.2">
      <c r="A53" s="1">
        <v>36617</v>
      </c>
      <c r="B53" s="2">
        <v>5058000</v>
      </c>
    </row>
    <row r="54" spans="1:2" x14ac:dyDescent="0.2">
      <c r="A54" s="1">
        <v>36647</v>
      </c>
      <c r="B54" s="2">
        <v>3378000</v>
      </c>
    </row>
    <row r="55" spans="1:2" x14ac:dyDescent="0.2">
      <c r="A55" s="1">
        <v>36678</v>
      </c>
      <c r="B55" s="2">
        <v>2031000</v>
      </c>
    </row>
    <row r="56" spans="1:2" x14ac:dyDescent="0.2">
      <c r="A56" s="1">
        <v>36708</v>
      </c>
      <c r="B56" s="2">
        <v>1733000</v>
      </c>
    </row>
    <row r="57" spans="1:2" x14ac:dyDescent="0.2">
      <c r="A57" s="1">
        <v>36739</v>
      </c>
      <c r="B57" s="2">
        <v>1628000</v>
      </c>
    </row>
    <row r="58" spans="1:2" x14ac:dyDescent="0.2">
      <c r="A58" s="1">
        <v>36770</v>
      </c>
      <c r="B58" s="2">
        <v>2369000</v>
      </c>
    </row>
    <row r="59" spans="1:2" x14ac:dyDescent="0.2">
      <c r="A59" s="1">
        <v>36800</v>
      </c>
      <c r="B59" s="2">
        <v>3029000</v>
      </c>
    </row>
    <row r="60" spans="1:2" x14ac:dyDescent="0.2">
      <c r="A60" s="1">
        <v>36831</v>
      </c>
      <c r="B60" s="2">
        <v>2640000</v>
      </c>
    </row>
    <row r="61" spans="1:2" x14ac:dyDescent="0.2">
      <c r="A61" s="1">
        <v>36861</v>
      </c>
      <c r="B61" s="2">
        <v>2016000</v>
      </c>
    </row>
    <row r="62" spans="1:2" x14ac:dyDescent="0.2">
      <c r="A62" s="1">
        <v>36892</v>
      </c>
      <c r="B62" s="2">
        <v>1348000</v>
      </c>
    </row>
    <row r="63" spans="1:2" x14ac:dyDescent="0.2">
      <c r="A63" s="1">
        <v>36923</v>
      </c>
      <c r="B63" s="2">
        <v>1443000</v>
      </c>
    </row>
    <row r="64" spans="1:2" x14ac:dyDescent="0.2">
      <c r="A64" s="1">
        <v>36951</v>
      </c>
      <c r="B64" s="2">
        <v>1532000</v>
      </c>
    </row>
    <row r="65" spans="1:2" x14ac:dyDescent="0.2">
      <c r="A65" s="1">
        <v>36982</v>
      </c>
      <c r="B65" s="2">
        <v>5727000</v>
      </c>
    </row>
    <row r="66" spans="1:2" x14ac:dyDescent="0.2">
      <c r="A66" s="1">
        <v>37012</v>
      </c>
      <c r="B66" s="2">
        <v>2599000</v>
      </c>
    </row>
    <row r="67" spans="1:2" x14ac:dyDescent="0.2">
      <c r="A67" s="1">
        <v>37043</v>
      </c>
      <c r="B67" s="2">
        <v>1377000</v>
      </c>
    </row>
    <row r="68" spans="1:2" x14ac:dyDescent="0.2">
      <c r="A68" s="1">
        <v>37073</v>
      </c>
      <c r="B68" s="2">
        <v>1027000</v>
      </c>
    </row>
    <row r="69" spans="1:2" x14ac:dyDescent="0.2">
      <c r="A69" s="1">
        <v>37104</v>
      </c>
      <c r="B69" s="2">
        <v>1018000</v>
      </c>
    </row>
    <row r="70" spans="1:2" x14ac:dyDescent="0.2">
      <c r="A70" s="1">
        <v>37135</v>
      </c>
      <c r="B70" s="2">
        <v>2407000</v>
      </c>
    </row>
    <row r="71" spans="1:2" x14ac:dyDescent="0.2">
      <c r="A71" s="1">
        <v>37165</v>
      </c>
      <c r="B71" s="2">
        <v>7401000</v>
      </c>
    </row>
    <row r="72" spans="1:2" x14ac:dyDescent="0.2">
      <c r="A72" s="1">
        <v>37196</v>
      </c>
      <c r="B72" s="2">
        <v>5563000</v>
      </c>
    </row>
    <row r="73" spans="1:2" x14ac:dyDescent="0.2">
      <c r="A73" s="1">
        <v>37226</v>
      </c>
      <c r="B73" s="2">
        <v>3785000</v>
      </c>
    </row>
    <row r="74" spans="1:2" x14ac:dyDescent="0.2">
      <c r="A74" s="1">
        <v>37257</v>
      </c>
      <c r="B74" s="2">
        <v>3753000</v>
      </c>
    </row>
    <row r="75" spans="1:2" x14ac:dyDescent="0.2">
      <c r="A75" s="1">
        <v>37288</v>
      </c>
      <c r="B75" s="2">
        <v>4431000</v>
      </c>
    </row>
    <row r="76" spans="1:2" x14ac:dyDescent="0.2">
      <c r="A76" s="1">
        <v>37316</v>
      </c>
      <c r="B76" s="2">
        <v>3904000</v>
      </c>
    </row>
    <row r="77" spans="1:2" x14ac:dyDescent="0.2">
      <c r="A77" s="1">
        <v>37347</v>
      </c>
      <c r="B77" s="2">
        <v>4659000</v>
      </c>
    </row>
    <row r="78" spans="1:2" x14ac:dyDescent="0.2">
      <c r="A78" s="1">
        <v>37377</v>
      </c>
      <c r="B78" s="2">
        <v>2196000</v>
      </c>
    </row>
    <row r="79" spans="1:2" x14ac:dyDescent="0.2">
      <c r="A79" s="1">
        <v>37408</v>
      </c>
      <c r="B79" s="2">
        <v>1781000</v>
      </c>
    </row>
    <row r="80" spans="1:2" x14ac:dyDescent="0.2">
      <c r="A80" s="1">
        <v>37438</v>
      </c>
      <c r="B80" s="2">
        <v>1432000</v>
      </c>
    </row>
    <row r="81" spans="1:2" x14ac:dyDescent="0.2">
      <c r="A81" s="1">
        <v>37469</v>
      </c>
      <c r="B81" s="2">
        <v>2847000</v>
      </c>
    </row>
    <row r="82" spans="1:2" x14ac:dyDescent="0.2">
      <c r="A82" s="1">
        <v>37500</v>
      </c>
      <c r="B82" s="2">
        <v>2591000</v>
      </c>
    </row>
    <row r="83" spans="1:2" x14ac:dyDescent="0.2">
      <c r="A83" s="1">
        <v>37530</v>
      </c>
      <c r="B83" s="2">
        <v>3268000</v>
      </c>
    </row>
    <row r="84" spans="1:2" x14ac:dyDescent="0.2">
      <c r="A84" s="1">
        <v>37561</v>
      </c>
      <c r="B84" s="2">
        <v>2025000</v>
      </c>
    </row>
    <row r="85" spans="1:2" x14ac:dyDescent="0.2">
      <c r="A85" s="1">
        <v>37591</v>
      </c>
      <c r="B85" s="2">
        <v>1669000</v>
      </c>
    </row>
    <row r="86" spans="1:2" x14ac:dyDescent="0.2">
      <c r="A86" s="1">
        <v>37622</v>
      </c>
      <c r="B86" s="2">
        <v>802200</v>
      </c>
    </row>
    <row r="87" spans="1:2" x14ac:dyDescent="0.2">
      <c r="A87" s="1">
        <v>37653</v>
      </c>
      <c r="B87" s="2">
        <v>996900</v>
      </c>
    </row>
    <row r="88" spans="1:2" x14ac:dyDescent="0.2">
      <c r="A88" s="1">
        <v>37681</v>
      </c>
      <c r="B88" s="2">
        <v>1194000</v>
      </c>
    </row>
    <row r="89" spans="1:2" x14ac:dyDescent="0.2">
      <c r="A89" s="1">
        <v>37712</v>
      </c>
      <c r="B89" s="2">
        <v>1910000</v>
      </c>
    </row>
    <row r="90" spans="1:2" x14ac:dyDescent="0.2">
      <c r="A90" s="1">
        <v>37742</v>
      </c>
      <c r="B90" s="2">
        <v>2081000</v>
      </c>
    </row>
    <row r="91" spans="1:2" x14ac:dyDescent="0.2">
      <c r="A91" s="1">
        <v>37773</v>
      </c>
      <c r="B91" s="2">
        <v>999200</v>
      </c>
    </row>
    <row r="92" spans="1:2" x14ac:dyDescent="0.2">
      <c r="A92" s="1">
        <v>37803</v>
      </c>
      <c r="B92" s="2">
        <v>737400</v>
      </c>
    </row>
    <row r="93" spans="1:2" x14ac:dyDescent="0.2">
      <c r="A93" s="1">
        <v>37834</v>
      </c>
      <c r="B93" s="2">
        <v>802300</v>
      </c>
    </row>
    <row r="94" spans="1:2" x14ac:dyDescent="0.2">
      <c r="A94" s="1">
        <v>37865</v>
      </c>
      <c r="B94" s="2">
        <v>778300</v>
      </c>
    </row>
    <row r="95" spans="1:2" x14ac:dyDescent="0.2">
      <c r="A95" s="1">
        <v>37895</v>
      </c>
      <c r="B95" s="2">
        <v>1208000</v>
      </c>
    </row>
    <row r="96" spans="1:2" x14ac:dyDescent="0.2">
      <c r="A96" s="1">
        <v>37926</v>
      </c>
      <c r="B96" s="2">
        <v>3078000</v>
      </c>
    </row>
    <row r="97" spans="1:2" x14ac:dyDescent="0.2">
      <c r="A97" s="1">
        <v>37956</v>
      </c>
      <c r="B97" s="2">
        <v>1204000</v>
      </c>
    </row>
    <row r="98" spans="1:2" x14ac:dyDescent="0.2">
      <c r="A98" s="1">
        <v>37987</v>
      </c>
      <c r="B98" s="2">
        <v>674300</v>
      </c>
    </row>
    <row r="99" spans="1:2" x14ac:dyDescent="0.2">
      <c r="A99" s="1">
        <v>38018</v>
      </c>
      <c r="B99" s="2">
        <v>521200</v>
      </c>
    </row>
    <row r="100" spans="1:2" x14ac:dyDescent="0.2">
      <c r="A100" s="1">
        <v>38047</v>
      </c>
      <c r="B100" s="2">
        <v>907700</v>
      </c>
    </row>
    <row r="101" spans="1:2" x14ac:dyDescent="0.2">
      <c r="A101" s="1">
        <v>38078</v>
      </c>
      <c r="B101" s="2">
        <v>806800</v>
      </c>
    </row>
    <row r="102" spans="1:2" x14ac:dyDescent="0.2">
      <c r="A102" s="1">
        <v>38108</v>
      </c>
      <c r="B102" s="2">
        <v>616000</v>
      </c>
    </row>
    <row r="103" spans="1:2" x14ac:dyDescent="0.2">
      <c r="A103" s="1">
        <v>38139</v>
      </c>
      <c r="B103" s="2">
        <v>552800</v>
      </c>
    </row>
    <row r="104" spans="1:2" x14ac:dyDescent="0.2">
      <c r="A104" s="1">
        <v>38169</v>
      </c>
      <c r="B104" s="2">
        <v>356600</v>
      </c>
    </row>
    <row r="105" spans="1:2" x14ac:dyDescent="0.2">
      <c r="A105" s="1">
        <v>38200</v>
      </c>
      <c r="B105" s="2">
        <v>399000</v>
      </c>
    </row>
    <row r="106" spans="1:2" x14ac:dyDescent="0.2">
      <c r="A106" s="1">
        <v>38231</v>
      </c>
      <c r="B106" s="2">
        <v>471000</v>
      </c>
    </row>
    <row r="107" spans="1:2" x14ac:dyDescent="0.2">
      <c r="A107" s="1">
        <v>38261</v>
      </c>
      <c r="B107" s="2">
        <v>485300</v>
      </c>
    </row>
    <row r="108" spans="1:2" x14ac:dyDescent="0.2">
      <c r="A108" s="1">
        <v>38292</v>
      </c>
      <c r="B108" s="2">
        <v>801400</v>
      </c>
    </row>
    <row r="109" spans="1:2" x14ac:dyDescent="0.2">
      <c r="A109" s="1">
        <v>38322</v>
      </c>
      <c r="B109" s="2">
        <v>610000</v>
      </c>
    </row>
    <row r="110" spans="1:2" x14ac:dyDescent="0.2">
      <c r="A110" s="1">
        <v>38353</v>
      </c>
      <c r="B110" s="2">
        <v>447700</v>
      </c>
    </row>
    <row r="111" spans="1:2" x14ac:dyDescent="0.2">
      <c r="A111" s="1">
        <v>38384</v>
      </c>
      <c r="B111" s="2">
        <v>343900</v>
      </c>
    </row>
    <row r="112" spans="1:2" x14ac:dyDescent="0.2">
      <c r="A112" s="1">
        <v>38412</v>
      </c>
      <c r="B112" s="2">
        <v>428500</v>
      </c>
    </row>
    <row r="113" spans="1:2" x14ac:dyDescent="0.2">
      <c r="A113" s="1">
        <v>38443</v>
      </c>
      <c r="B113" s="2">
        <v>429100</v>
      </c>
    </row>
    <row r="114" spans="1:2" x14ac:dyDescent="0.2">
      <c r="A114" s="1">
        <v>38473</v>
      </c>
      <c r="B114" s="2">
        <v>826600</v>
      </c>
    </row>
    <row r="115" spans="1:2" x14ac:dyDescent="0.2">
      <c r="A115" s="1">
        <v>38504</v>
      </c>
      <c r="B115" s="2">
        <v>441000</v>
      </c>
    </row>
    <row r="116" spans="1:2" x14ac:dyDescent="0.2">
      <c r="A116" s="1">
        <v>38534</v>
      </c>
      <c r="B116" s="2">
        <v>431000</v>
      </c>
    </row>
    <row r="117" spans="1:2" x14ac:dyDescent="0.2">
      <c r="A117" s="1">
        <v>38565</v>
      </c>
      <c r="B117" s="2">
        <v>461400</v>
      </c>
    </row>
    <row r="118" spans="1:2" x14ac:dyDescent="0.2">
      <c r="A118" s="1">
        <v>38596</v>
      </c>
      <c r="B118" s="2">
        <v>395200</v>
      </c>
    </row>
    <row r="119" spans="1:2" x14ac:dyDescent="0.2">
      <c r="A119" s="1">
        <v>38626</v>
      </c>
      <c r="B119" s="2">
        <v>384800</v>
      </c>
    </row>
    <row r="120" spans="1:2" x14ac:dyDescent="0.2">
      <c r="A120" s="1">
        <v>38657</v>
      </c>
      <c r="B120" s="2">
        <v>364400</v>
      </c>
    </row>
    <row r="121" spans="1:2" x14ac:dyDescent="0.2">
      <c r="A121" s="1">
        <v>38687</v>
      </c>
      <c r="B121" s="2">
        <v>439000</v>
      </c>
    </row>
    <row r="122" spans="1:2" x14ac:dyDescent="0.2">
      <c r="A122" s="1">
        <v>38718</v>
      </c>
      <c r="B122" s="2">
        <v>251700</v>
      </c>
    </row>
    <row r="123" spans="1:2" x14ac:dyDescent="0.2">
      <c r="A123" s="1">
        <v>38749</v>
      </c>
      <c r="B123" s="2">
        <v>213800</v>
      </c>
    </row>
    <row r="124" spans="1:2" x14ac:dyDescent="0.2">
      <c r="A124" s="1">
        <v>38777</v>
      </c>
      <c r="B124" s="2">
        <v>320900</v>
      </c>
    </row>
    <row r="125" spans="1:2" x14ac:dyDescent="0.2">
      <c r="A125" s="1">
        <v>38808</v>
      </c>
      <c r="B125" s="2">
        <v>339600</v>
      </c>
    </row>
    <row r="126" spans="1:2" x14ac:dyDescent="0.2">
      <c r="A126" s="1">
        <v>38838</v>
      </c>
      <c r="B126" s="2">
        <v>398500</v>
      </c>
    </row>
    <row r="127" spans="1:2" x14ac:dyDescent="0.2">
      <c r="A127" s="1">
        <v>38869</v>
      </c>
      <c r="B127" s="2">
        <v>299000</v>
      </c>
    </row>
    <row r="128" spans="1:2" x14ac:dyDescent="0.2">
      <c r="A128" s="1">
        <v>38899</v>
      </c>
      <c r="B128" s="2">
        <v>200900</v>
      </c>
    </row>
    <row r="129" spans="1:2" x14ac:dyDescent="0.2">
      <c r="A129" s="1">
        <v>38930</v>
      </c>
      <c r="B129" s="2">
        <v>218900</v>
      </c>
    </row>
    <row r="130" spans="1:2" x14ac:dyDescent="0.2">
      <c r="A130" s="1">
        <v>38961</v>
      </c>
      <c r="B130" s="2">
        <v>331200</v>
      </c>
    </row>
    <row r="131" spans="1:2" x14ac:dyDescent="0.2">
      <c r="A131" s="1">
        <v>38991</v>
      </c>
      <c r="B131" s="2">
        <v>446300</v>
      </c>
    </row>
    <row r="132" spans="1:2" x14ac:dyDescent="0.2">
      <c r="A132" s="1">
        <v>39022</v>
      </c>
      <c r="B132" s="2">
        <v>321500</v>
      </c>
    </row>
    <row r="133" spans="1:2" x14ac:dyDescent="0.2">
      <c r="A133" s="1">
        <v>39052</v>
      </c>
      <c r="B133" s="2">
        <v>278500</v>
      </c>
    </row>
    <row r="134" spans="1:2" x14ac:dyDescent="0.2">
      <c r="A134" s="1">
        <v>39083</v>
      </c>
      <c r="B134" s="2">
        <v>272900</v>
      </c>
    </row>
    <row r="135" spans="1:2" x14ac:dyDescent="0.2">
      <c r="A135" s="1">
        <v>39114</v>
      </c>
      <c r="B135" s="2">
        <v>291600</v>
      </c>
    </row>
    <row r="136" spans="1:2" x14ac:dyDescent="0.2">
      <c r="A136" s="1">
        <v>39142</v>
      </c>
      <c r="B136" s="2">
        <v>319000</v>
      </c>
    </row>
    <row r="137" spans="1:2" x14ac:dyDescent="0.2">
      <c r="A137" s="1">
        <v>39173</v>
      </c>
      <c r="B137" s="2">
        <v>490400</v>
      </c>
    </row>
    <row r="138" spans="1:2" x14ac:dyDescent="0.2">
      <c r="A138" s="1">
        <v>39203</v>
      </c>
      <c r="B138" s="2">
        <v>366600</v>
      </c>
    </row>
    <row r="139" spans="1:2" x14ac:dyDescent="0.2">
      <c r="A139" s="1">
        <v>39234</v>
      </c>
      <c r="B139" s="2">
        <v>230700</v>
      </c>
    </row>
    <row r="140" spans="1:2" x14ac:dyDescent="0.2">
      <c r="A140" s="1">
        <v>39264</v>
      </c>
      <c r="B140" s="2">
        <v>156000</v>
      </c>
    </row>
    <row r="141" spans="1:2" x14ac:dyDescent="0.2">
      <c r="A141" s="1">
        <v>39295</v>
      </c>
      <c r="B141" s="2">
        <v>190000</v>
      </c>
    </row>
    <row r="142" spans="1:2" x14ac:dyDescent="0.2">
      <c r="A142" s="1">
        <v>39326</v>
      </c>
      <c r="B142" s="2">
        <v>214500</v>
      </c>
    </row>
    <row r="143" spans="1:2" x14ac:dyDescent="0.2">
      <c r="A143" s="1">
        <v>39356</v>
      </c>
      <c r="B143" s="2">
        <v>219000</v>
      </c>
    </row>
    <row r="144" spans="1:2" x14ac:dyDescent="0.2">
      <c r="A144" s="1">
        <v>39387</v>
      </c>
      <c r="B144" s="2">
        <v>213700</v>
      </c>
    </row>
    <row r="145" spans="1:2" x14ac:dyDescent="0.2">
      <c r="A145" s="1">
        <v>39417</v>
      </c>
      <c r="B145" s="2">
        <v>184500</v>
      </c>
    </row>
    <row r="146" spans="1:2" x14ac:dyDescent="0.2">
      <c r="A146" s="1">
        <v>39448</v>
      </c>
      <c r="B146" s="2">
        <v>180400</v>
      </c>
    </row>
    <row r="147" spans="1:2" x14ac:dyDescent="0.2">
      <c r="A147" s="1">
        <v>39479</v>
      </c>
      <c r="B147" s="2">
        <v>265100</v>
      </c>
    </row>
    <row r="148" spans="1:2" x14ac:dyDescent="0.2">
      <c r="A148" s="1">
        <v>39508</v>
      </c>
      <c r="B148" s="2">
        <v>343700</v>
      </c>
    </row>
    <row r="149" spans="1:2" x14ac:dyDescent="0.2">
      <c r="A149" s="1">
        <v>39539</v>
      </c>
      <c r="B149" s="2">
        <v>304100</v>
      </c>
    </row>
    <row r="150" spans="1:2" x14ac:dyDescent="0.2">
      <c r="A150" s="1">
        <v>39569</v>
      </c>
      <c r="B150" s="2">
        <v>185700</v>
      </c>
    </row>
    <row r="151" spans="1:2" x14ac:dyDescent="0.2">
      <c r="A151" s="1">
        <v>39600</v>
      </c>
      <c r="B151" s="2">
        <v>267600</v>
      </c>
    </row>
    <row r="152" spans="1:2" x14ac:dyDescent="0.2">
      <c r="A152" s="1">
        <v>39630</v>
      </c>
      <c r="B152" s="2">
        <v>124200</v>
      </c>
    </row>
    <row r="153" spans="1:2" x14ac:dyDescent="0.2">
      <c r="A153" s="1">
        <v>39661</v>
      </c>
      <c r="B153" s="2">
        <v>117200</v>
      </c>
    </row>
    <row r="154" spans="1:2" x14ac:dyDescent="0.2">
      <c r="A154" s="1">
        <v>39692</v>
      </c>
      <c r="B154" s="2">
        <v>148100</v>
      </c>
    </row>
    <row r="155" spans="1:2" x14ac:dyDescent="0.2">
      <c r="A155" s="1">
        <v>39722</v>
      </c>
      <c r="B155" s="2">
        <v>229600</v>
      </c>
    </row>
    <row r="156" spans="1:2" x14ac:dyDescent="0.2">
      <c r="A156" s="1">
        <v>39753</v>
      </c>
      <c r="B156" s="2">
        <v>189900</v>
      </c>
    </row>
    <row r="157" spans="1:2" x14ac:dyDescent="0.2">
      <c r="A157" s="1">
        <v>39783</v>
      </c>
      <c r="B157" s="2">
        <v>134400</v>
      </c>
    </row>
    <row r="158" spans="1:2" x14ac:dyDescent="0.2">
      <c r="A158" s="1">
        <v>39814</v>
      </c>
      <c r="B158" s="2">
        <v>168600</v>
      </c>
    </row>
    <row r="159" spans="1:2" x14ac:dyDescent="0.2">
      <c r="A159" s="1">
        <v>39845</v>
      </c>
      <c r="B159" s="2">
        <v>154700</v>
      </c>
    </row>
    <row r="160" spans="1:2" x14ac:dyDescent="0.2">
      <c r="A160" s="1">
        <v>39873</v>
      </c>
      <c r="B160" s="2">
        <v>193500</v>
      </c>
    </row>
    <row r="161" spans="1:2" x14ac:dyDescent="0.2">
      <c r="A161" s="1">
        <v>39904</v>
      </c>
      <c r="B161" s="2">
        <v>253500</v>
      </c>
    </row>
    <row r="162" spans="1:2" x14ac:dyDescent="0.2">
      <c r="A162" s="1">
        <v>39934</v>
      </c>
      <c r="B162" s="2">
        <v>231800</v>
      </c>
    </row>
    <row r="163" spans="1:2" x14ac:dyDescent="0.2">
      <c r="A163" s="1">
        <v>39965</v>
      </c>
      <c r="B163" s="2">
        <v>160900</v>
      </c>
    </row>
    <row r="164" spans="1:2" x14ac:dyDescent="0.2">
      <c r="A164" s="1">
        <v>39995</v>
      </c>
      <c r="B164" s="2">
        <v>126500</v>
      </c>
    </row>
    <row r="165" spans="1:2" x14ac:dyDescent="0.2">
      <c r="A165" s="1">
        <v>40026</v>
      </c>
      <c r="B165" s="2">
        <v>125200</v>
      </c>
    </row>
    <row r="166" spans="1:2" x14ac:dyDescent="0.2">
      <c r="A166" s="1">
        <v>40057</v>
      </c>
      <c r="B166" s="2">
        <v>158400</v>
      </c>
    </row>
    <row r="167" spans="1:2" x14ac:dyDescent="0.2">
      <c r="A167" s="1">
        <v>40087</v>
      </c>
      <c r="B167" s="2">
        <v>207100</v>
      </c>
    </row>
    <row r="168" spans="1:2" x14ac:dyDescent="0.2">
      <c r="A168" s="1">
        <v>40118</v>
      </c>
      <c r="B168" s="2">
        <v>227800</v>
      </c>
    </row>
    <row r="169" spans="1:2" x14ac:dyDescent="0.2">
      <c r="A169" s="1">
        <v>40148</v>
      </c>
      <c r="B169" s="2">
        <v>164600</v>
      </c>
    </row>
    <row r="170" spans="1:2" x14ac:dyDescent="0.2">
      <c r="A170" s="1">
        <v>40179</v>
      </c>
      <c r="B170" s="2">
        <v>155600</v>
      </c>
    </row>
    <row r="171" spans="1:2" x14ac:dyDescent="0.2">
      <c r="A171" s="1">
        <v>40210</v>
      </c>
      <c r="B171" s="2">
        <v>66410</v>
      </c>
    </row>
    <row r="172" spans="1:2" x14ac:dyDescent="0.2">
      <c r="A172" s="1">
        <v>40238</v>
      </c>
      <c r="B172" s="2">
        <v>66410</v>
      </c>
    </row>
    <row r="173" spans="1:2" x14ac:dyDescent="0.2">
      <c r="A173" s="1">
        <v>40269</v>
      </c>
      <c r="B173" s="2">
        <v>225800</v>
      </c>
    </row>
    <row r="174" spans="1:2" x14ac:dyDescent="0.2">
      <c r="A174" s="1">
        <v>40299</v>
      </c>
      <c r="B174" s="2">
        <v>202600</v>
      </c>
    </row>
    <row r="175" spans="1:2" x14ac:dyDescent="0.2">
      <c r="A175" s="1">
        <v>40330</v>
      </c>
      <c r="B175" s="2">
        <v>244800</v>
      </c>
    </row>
    <row r="176" spans="1:2" x14ac:dyDescent="0.2">
      <c r="A176" s="1">
        <v>40360</v>
      </c>
      <c r="B176" s="2">
        <v>238900</v>
      </c>
    </row>
    <row r="177" spans="1:2" x14ac:dyDescent="0.2">
      <c r="A177" s="1">
        <v>40391</v>
      </c>
      <c r="B177" s="2">
        <v>198100</v>
      </c>
    </row>
    <row r="178" spans="1:2" x14ac:dyDescent="0.2">
      <c r="A178" s="1">
        <v>40422</v>
      </c>
      <c r="B178" s="2">
        <v>174700</v>
      </c>
    </row>
    <row r="179" spans="1:2" x14ac:dyDescent="0.2">
      <c r="A179" s="1">
        <v>40452</v>
      </c>
      <c r="B179" s="2">
        <v>131300</v>
      </c>
    </row>
    <row r="180" spans="1:2" x14ac:dyDescent="0.2">
      <c r="A180" s="1">
        <v>40483</v>
      </c>
      <c r="B180" s="2">
        <v>81730</v>
      </c>
    </row>
    <row r="181" spans="1:2" x14ac:dyDescent="0.2">
      <c r="A181" s="1">
        <v>40513</v>
      </c>
      <c r="B181" s="2">
        <v>49360</v>
      </c>
    </row>
    <row r="182" spans="1:2" x14ac:dyDescent="0.2">
      <c r="A182" s="1">
        <v>40544</v>
      </c>
      <c r="B182" s="2">
        <v>45090</v>
      </c>
    </row>
    <row r="183" spans="1:2" x14ac:dyDescent="0.2">
      <c r="A183" s="1">
        <v>40575</v>
      </c>
      <c r="B183" s="2">
        <v>356900</v>
      </c>
    </row>
    <row r="184" spans="1:2" x14ac:dyDescent="0.2">
      <c r="A184" s="1">
        <v>40603</v>
      </c>
      <c r="B184" s="2">
        <v>227900</v>
      </c>
    </row>
    <row r="185" spans="1:2" x14ac:dyDescent="0.2">
      <c r="A185" s="1">
        <v>40634</v>
      </c>
      <c r="B185" s="2">
        <v>894700</v>
      </c>
    </row>
    <row r="186" spans="1:2" x14ac:dyDescent="0.2">
      <c r="A186" s="1">
        <v>40664</v>
      </c>
      <c r="B186" s="2">
        <v>811800</v>
      </c>
    </row>
    <row r="187" spans="1:2" x14ac:dyDescent="0.2">
      <c r="A187" s="1">
        <v>40695</v>
      </c>
      <c r="B187" s="2">
        <v>512800</v>
      </c>
    </row>
    <row r="188" spans="1:2" x14ac:dyDescent="0.2">
      <c r="A188" s="1">
        <v>40725</v>
      </c>
      <c r="B188" s="2">
        <v>340300</v>
      </c>
    </row>
    <row r="189" spans="1:2" x14ac:dyDescent="0.2">
      <c r="A189" s="1">
        <v>40756</v>
      </c>
      <c r="B189" s="2">
        <v>413100</v>
      </c>
    </row>
    <row r="190" spans="1:2" x14ac:dyDescent="0.2">
      <c r="A190" s="1">
        <v>40787</v>
      </c>
      <c r="B190" s="2">
        <v>521000</v>
      </c>
    </row>
    <row r="191" spans="1:2" x14ac:dyDescent="0.2">
      <c r="A191" s="1">
        <v>40817</v>
      </c>
      <c r="B191" s="2">
        <v>1344000</v>
      </c>
    </row>
    <row r="192" spans="1:2" x14ac:dyDescent="0.2">
      <c r="A192" s="1">
        <v>40848</v>
      </c>
      <c r="B192" s="2">
        <v>1487000</v>
      </c>
    </row>
    <row r="193" spans="1:2" x14ac:dyDescent="0.2">
      <c r="A193" s="1">
        <v>40878</v>
      </c>
      <c r="B193" s="2">
        <v>1001000</v>
      </c>
    </row>
    <row r="194" spans="1:2" x14ac:dyDescent="0.2">
      <c r="A194" s="1">
        <v>40909</v>
      </c>
      <c r="B194" s="2">
        <v>746200</v>
      </c>
    </row>
    <row r="195" spans="1:2" x14ac:dyDescent="0.2">
      <c r="A195" s="1">
        <v>40940</v>
      </c>
      <c r="B195" s="2">
        <v>606700</v>
      </c>
    </row>
    <row r="196" spans="1:2" x14ac:dyDescent="0.2">
      <c r="A196" s="1">
        <v>40969</v>
      </c>
      <c r="B196" s="2">
        <v>773200</v>
      </c>
    </row>
    <row r="197" spans="1:2" x14ac:dyDescent="0.2">
      <c r="A197" s="1">
        <v>41000</v>
      </c>
      <c r="B197" s="2">
        <v>800300</v>
      </c>
    </row>
    <row r="198" spans="1:2" x14ac:dyDescent="0.2">
      <c r="A198" s="1">
        <v>41030</v>
      </c>
      <c r="B198" s="2">
        <v>743900</v>
      </c>
    </row>
    <row r="199" spans="1:2" x14ac:dyDescent="0.2">
      <c r="A199" s="1">
        <v>41061</v>
      </c>
      <c r="B199" s="2">
        <v>710300</v>
      </c>
    </row>
    <row r="200" spans="1:2" x14ac:dyDescent="0.2">
      <c r="A200" s="1">
        <v>41091</v>
      </c>
      <c r="B200" s="2">
        <v>763500</v>
      </c>
    </row>
    <row r="201" spans="1:2" x14ac:dyDescent="0.2">
      <c r="A201" s="1">
        <v>41122</v>
      </c>
      <c r="B201" s="2">
        <v>647400</v>
      </c>
    </row>
    <row r="202" spans="1:2" x14ac:dyDescent="0.2">
      <c r="A202" s="1">
        <v>41153</v>
      </c>
      <c r="B202" s="2">
        <v>709600</v>
      </c>
    </row>
    <row r="203" spans="1:2" x14ac:dyDescent="0.2">
      <c r="A203" s="1">
        <v>41183</v>
      </c>
      <c r="B203" s="2">
        <v>1290000</v>
      </c>
    </row>
    <row r="204" spans="1:2" x14ac:dyDescent="0.2">
      <c r="A204" s="1">
        <v>41214</v>
      </c>
      <c r="B204" s="2">
        <v>888600</v>
      </c>
    </row>
    <row r="205" spans="1:2" x14ac:dyDescent="0.2">
      <c r="A205" s="1">
        <v>41244</v>
      </c>
      <c r="B205" s="2">
        <v>562700</v>
      </c>
    </row>
    <row r="206" spans="1:2" x14ac:dyDescent="0.2">
      <c r="A206" s="1">
        <v>41275</v>
      </c>
      <c r="B206" s="2">
        <v>411900</v>
      </c>
    </row>
    <row r="207" spans="1:2" x14ac:dyDescent="0.2">
      <c r="A207" s="1">
        <v>41306</v>
      </c>
      <c r="B207" s="2">
        <v>462100</v>
      </c>
    </row>
    <row r="208" spans="1:2" x14ac:dyDescent="0.2">
      <c r="A208" s="1">
        <v>41334</v>
      </c>
      <c r="B208" s="2">
        <v>932300</v>
      </c>
    </row>
    <row r="209" spans="1:2" x14ac:dyDescent="0.2">
      <c r="A209" s="1">
        <v>41365</v>
      </c>
      <c r="B209" s="2">
        <v>857600</v>
      </c>
    </row>
    <row r="210" spans="1:2" x14ac:dyDescent="0.2">
      <c r="A210" s="1">
        <v>41395</v>
      </c>
      <c r="B210" s="2">
        <v>1577000</v>
      </c>
    </row>
    <row r="211" spans="1:2" x14ac:dyDescent="0.2">
      <c r="A211" s="1">
        <v>41426</v>
      </c>
      <c r="B211" s="2">
        <v>988100</v>
      </c>
    </row>
    <row r="212" spans="1:2" x14ac:dyDescent="0.2">
      <c r="A212" s="1">
        <v>41456</v>
      </c>
      <c r="B212" s="2">
        <v>428600</v>
      </c>
    </row>
    <row r="213" spans="1:2" x14ac:dyDescent="0.2">
      <c r="A213" s="1">
        <v>41487</v>
      </c>
      <c r="B213" s="2">
        <v>422100</v>
      </c>
    </row>
    <row r="214" spans="1:2" x14ac:dyDescent="0.2">
      <c r="A214" s="1">
        <v>41518</v>
      </c>
      <c r="B214" s="2">
        <v>585600</v>
      </c>
    </row>
    <row r="215" spans="1:2" x14ac:dyDescent="0.2">
      <c r="A215" s="1">
        <v>41548</v>
      </c>
      <c r="B215" s="2">
        <v>692100</v>
      </c>
    </row>
    <row r="216" spans="1:2" x14ac:dyDescent="0.2">
      <c r="A216" s="1">
        <v>41579</v>
      </c>
      <c r="B216" s="2">
        <v>1073000</v>
      </c>
    </row>
    <row r="217" spans="1:2" x14ac:dyDescent="0.2">
      <c r="A217" s="1">
        <v>41609</v>
      </c>
      <c r="B217" s="2">
        <v>1070000</v>
      </c>
    </row>
    <row r="218" spans="1:2" x14ac:dyDescent="0.2">
      <c r="A218" s="1">
        <v>41640</v>
      </c>
      <c r="B218" s="2">
        <v>1216000</v>
      </c>
    </row>
    <row r="219" spans="1:2" x14ac:dyDescent="0.2">
      <c r="A219" s="1">
        <v>41671</v>
      </c>
      <c r="B219" s="2">
        <v>1355000</v>
      </c>
    </row>
    <row r="220" spans="1:2" x14ac:dyDescent="0.2">
      <c r="A220" s="1">
        <v>41699</v>
      </c>
      <c r="B220" s="2">
        <v>1853000</v>
      </c>
    </row>
    <row r="221" spans="1:2" x14ac:dyDescent="0.2">
      <c r="A221" s="1">
        <v>41730</v>
      </c>
      <c r="B221" s="2">
        <v>1853000</v>
      </c>
    </row>
    <row r="222" spans="1:2" x14ac:dyDescent="0.2">
      <c r="A222" s="1">
        <v>41760</v>
      </c>
      <c r="B222" s="2">
        <v>1201000</v>
      </c>
    </row>
    <row r="223" spans="1:2" x14ac:dyDescent="0.2">
      <c r="A223" s="1">
        <v>41791</v>
      </c>
      <c r="B223" s="2">
        <v>676700</v>
      </c>
    </row>
    <row r="224" spans="1:2" x14ac:dyDescent="0.2">
      <c r="A224" s="1">
        <v>41821</v>
      </c>
      <c r="B224" s="2">
        <v>716700</v>
      </c>
    </row>
    <row r="225" spans="1:2" x14ac:dyDescent="0.2">
      <c r="A225" s="1">
        <v>41852</v>
      </c>
      <c r="B225" s="2">
        <v>1014000</v>
      </c>
    </row>
    <row r="226" spans="1:2" x14ac:dyDescent="0.2">
      <c r="A226" s="1">
        <v>41883</v>
      </c>
      <c r="B226" s="2">
        <v>992200</v>
      </c>
    </row>
    <row r="227" spans="1:2" x14ac:dyDescent="0.2">
      <c r="A227" s="1">
        <v>41913</v>
      </c>
      <c r="B227" s="2">
        <v>1838000</v>
      </c>
    </row>
    <row r="228" spans="1:2" x14ac:dyDescent="0.2">
      <c r="A228" s="1">
        <v>41944</v>
      </c>
      <c r="B228" s="2">
        <v>1227000</v>
      </c>
    </row>
    <row r="229" spans="1:2" x14ac:dyDescent="0.2">
      <c r="A229" s="1">
        <v>41974</v>
      </c>
      <c r="B229" s="2">
        <v>1742000</v>
      </c>
    </row>
    <row r="230" spans="1:2" x14ac:dyDescent="0.2">
      <c r="A230" s="1">
        <v>42005</v>
      </c>
      <c r="B230" s="2">
        <v>852900</v>
      </c>
    </row>
    <row r="231" spans="1:2" x14ac:dyDescent="0.2">
      <c r="A231" s="1">
        <v>42036</v>
      </c>
      <c r="B231" s="2">
        <v>1411000</v>
      </c>
    </row>
    <row r="232" spans="1:2" x14ac:dyDescent="0.2">
      <c r="A232" s="1">
        <v>42064</v>
      </c>
      <c r="B232" s="2">
        <v>1363000</v>
      </c>
    </row>
    <row r="233" spans="1:2" x14ac:dyDescent="0.2">
      <c r="A233" s="1">
        <v>42095</v>
      </c>
      <c r="B233" s="2">
        <v>1255000</v>
      </c>
    </row>
    <row r="234" spans="1:2" x14ac:dyDescent="0.2">
      <c r="A234" s="1">
        <v>42125</v>
      </c>
      <c r="B234" s="2">
        <v>835200</v>
      </c>
    </row>
    <row r="235" spans="1:2" x14ac:dyDescent="0.2">
      <c r="A235" s="1">
        <v>42156</v>
      </c>
      <c r="B235" s="2">
        <v>609900</v>
      </c>
    </row>
    <row r="236" spans="1:2" x14ac:dyDescent="0.2">
      <c r="A236" s="1">
        <v>42186</v>
      </c>
      <c r="B236" s="2">
        <v>424400</v>
      </c>
    </row>
    <row r="237" spans="1:2" x14ac:dyDescent="0.2">
      <c r="A237" s="1">
        <v>42217</v>
      </c>
      <c r="B237" s="2">
        <v>453900</v>
      </c>
    </row>
    <row r="238" spans="1:2" x14ac:dyDescent="0.2">
      <c r="A238" s="1">
        <v>42248</v>
      </c>
      <c r="B238" s="2">
        <v>401900</v>
      </c>
    </row>
    <row r="239" spans="1:2" x14ac:dyDescent="0.2">
      <c r="A239" s="1">
        <v>42278</v>
      </c>
      <c r="B239" s="2">
        <v>911800</v>
      </c>
    </row>
    <row r="240" spans="1:2" x14ac:dyDescent="0.2">
      <c r="A240" s="1">
        <v>42309</v>
      </c>
      <c r="B240" s="2">
        <v>782700</v>
      </c>
    </row>
    <row r="241" spans="1:2" x14ac:dyDescent="0.2">
      <c r="A241" s="1">
        <v>42339</v>
      </c>
      <c r="B241" s="2">
        <v>580900</v>
      </c>
    </row>
    <row r="242" spans="1:2" x14ac:dyDescent="0.2">
      <c r="A242" s="1">
        <v>42370</v>
      </c>
      <c r="B242" s="2">
        <v>555900</v>
      </c>
    </row>
    <row r="243" spans="1:2" x14ac:dyDescent="0.2">
      <c r="A243" s="1">
        <v>42401</v>
      </c>
      <c r="B243" s="2">
        <v>467500</v>
      </c>
    </row>
    <row r="244" spans="1:2" x14ac:dyDescent="0.2">
      <c r="A244" s="1">
        <v>42430</v>
      </c>
      <c r="B244" s="2">
        <v>507000</v>
      </c>
    </row>
    <row r="245" spans="1:2" x14ac:dyDescent="0.2">
      <c r="A245" s="1">
        <v>42461</v>
      </c>
      <c r="B245" s="2">
        <v>405300</v>
      </c>
    </row>
    <row r="246" spans="1:2" x14ac:dyDescent="0.2">
      <c r="A246" s="1">
        <v>42491</v>
      </c>
      <c r="B246" s="2">
        <v>618800</v>
      </c>
    </row>
    <row r="247" spans="1:2" x14ac:dyDescent="0.2">
      <c r="A247" s="1">
        <v>42522</v>
      </c>
      <c r="B247" s="2">
        <v>318400</v>
      </c>
    </row>
    <row r="248" spans="1:2" x14ac:dyDescent="0.2">
      <c r="A248" s="1">
        <v>42552</v>
      </c>
      <c r="B248" s="2">
        <v>215300</v>
      </c>
    </row>
    <row r="249" spans="1:2" x14ac:dyDescent="0.2">
      <c r="A249" s="1">
        <v>42583</v>
      </c>
      <c r="B249" s="2">
        <v>178100</v>
      </c>
    </row>
    <row r="250" spans="1:2" x14ac:dyDescent="0.2">
      <c r="A250" s="1">
        <v>42614</v>
      </c>
      <c r="B250" s="2">
        <v>566600</v>
      </c>
    </row>
    <row r="251" spans="1:2" x14ac:dyDescent="0.2">
      <c r="A251" s="1">
        <v>42644</v>
      </c>
      <c r="B251" s="2">
        <v>469200</v>
      </c>
    </row>
    <row r="252" spans="1:2" x14ac:dyDescent="0.2">
      <c r="A252" s="1">
        <v>42675</v>
      </c>
      <c r="B252" s="2">
        <v>357300</v>
      </c>
    </row>
    <row r="253" spans="1:2" x14ac:dyDescent="0.2">
      <c r="A253" s="1">
        <v>42705</v>
      </c>
      <c r="B253" s="2">
        <v>216300</v>
      </c>
    </row>
    <row r="254" spans="1:2" x14ac:dyDescent="0.2">
      <c r="A254" s="1">
        <v>42736</v>
      </c>
      <c r="B254" s="2">
        <v>235400</v>
      </c>
    </row>
    <row r="255" spans="1:2" x14ac:dyDescent="0.2">
      <c r="A255" s="1">
        <v>42767</v>
      </c>
      <c r="B255" s="2">
        <v>340800</v>
      </c>
    </row>
    <row r="256" spans="1:2" x14ac:dyDescent="0.2">
      <c r="A256" s="1">
        <v>42795</v>
      </c>
      <c r="B256" s="2">
        <v>510500</v>
      </c>
    </row>
    <row r="257" spans="1:2" x14ac:dyDescent="0.2">
      <c r="A257" s="1">
        <v>42826</v>
      </c>
      <c r="B257" s="2">
        <v>527300</v>
      </c>
    </row>
    <row r="258" spans="1:2" x14ac:dyDescent="0.2">
      <c r="A258" s="1">
        <v>42856</v>
      </c>
      <c r="B258" s="2">
        <v>311200</v>
      </c>
    </row>
    <row r="259" spans="1:2" x14ac:dyDescent="0.2">
      <c r="A259" s="1">
        <v>42887</v>
      </c>
      <c r="B259" s="2">
        <v>237300</v>
      </c>
    </row>
    <row r="260" spans="1:2" x14ac:dyDescent="0.2">
      <c r="A260" s="1">
        <v>42917</v>
      </c>
      <c r="B260" s="2">
        <v>207200</v>
      </c>
    </row>
    <row r="261" spans="1:2" x14ac:dyDescent="0.2">
      <c r="A261" s="1">
        <v>42948</v>
      </c>
      <c r="B261" s="2">
        <v>182900</v>
      </c>
    </row>
    <row r="262" spans="1:2" x14ac:dyDescent="0.2">
      <c r="A262" s="1">
        <v>42979</v>
      </c>
      <c r="B262" s="2">
        <v>412900</v>
      </c>
    </row>
    <row r="263" spans="1:2" x14ac:dyDescent="0.2">
      <c r="A263" s="1">
        <v>43009</v>
      </c>
      <c r="B263" s="2">
        <v>412900</v>
      </c>
    </row>
    <row r="264" spans="1:2" x14ac:dyDescent="0.2">
      <c r="A264" s="1">
        <v>43040</v>
      </c>
      <c r="B264" s="2">
        <v>233800</v>
      </c>
    </row>
    <row r="265" spans="1:2" x14ac:dyDescent="0.2">
      <c r="A265" s="1">
        <v>43070</v>
      </c>
      <c r="B265" s="2">
        <v>212100</v>
      </c>
    </row>
    <row r="266" spans="1:2" x14ac:dyDescent="0.2">
      <c r="A266" s="1">
        <v>43101</v>
      </c>
      <c r="B266" s="2">
        <v>182900</v>
      </c>
    </row>
    <row r="267" spans="1:2" x14ac:dyDescent="0.2">
      <c r="A267" s="1">
        <v>43132</v>
      </c>
      <c r="B267" s="2">
        <v>160300</v>
      </c>
    </row>
    <row r="268" spans="1:2" x14ac:dyDescent="0.2">
      <c r="A268" s="1">
        <v>43160</v>
      </c>
      <c r="B268" s="2">
        <v>216500</v>
      </c>
    </row>
    <row r="269" spans="1:2" x14ac:dyDescent="0.2">
      <c r="A269" s="1">
        <v>43191</v>
      </c>
      <c r="B269" s="2">
        <v>251500</v>
      </c>
    </row>
    <row r="270" spans="1:2" x14ac:dyDescent="0.2">
      <c r="A270" s="1">
        <v>43221</v>
      </c>
      <c r="B270" s="2">
        <v>224400</v>
      </c>
    </row>
    <row r="271" spans="1:2" x14ac:dyDescent="0.2">
      <c r="A271" s="1">
        <v>43252</v>
      </c>
      <c r="B271" s="2">
        <v>326500</v>
      </c>
    </row>
    <row r="272" spans="1:2" x14ac:dyDescent="0.2">
      <c r="A272" s="1">
        <v>43282</v>
      </c>
      <c r="B272" s="2">
        <v>127800</v>
      </c>
    </row>
    <row r="273" spans="1:2" x14ac:dyDescent="0.2">
      <c r="A273" s="1">
        <v>43313</v>
      </c>
      <c r="B273" s="2">
        <v>144300</v>
      </c>
    </row>
    <row r="274" spans="1:2" x14ac:dyDescent="0.2">
      <c r="A274" s="1">
        <v>43344</v>
      </c>
      <c r="B274" s="2">
        <v>161600</v>
      </c>
    </row>
    <row r="275" spans="1:2" x14ac:dyDescent="0.2">
      <c r="A275" s="1">
        <v>43374</v>
      </c>
      <c r="B275" s="2">
        <v>242800</v>
      </c>
    </row>
    <row r="276" spans="1:2" x14ac:dyDescent="0.2">
      <c r="A276" s="1">
        <v>43405</v>
      </c>
      <c r="B276" s="2">
        <v>210100</v>
      </c>
    </row>
    <row r="277" spans="1:2" x14ac:dyDescent="0.2">
      <c r="A277" s="1">
        <v>43435</v>
      </c>
      <c r="B277" s="2">
        <v>186900</v>
      </c>
    </row>
    <row r="278" spans="1:2" x14ac:dyDescent="0.2">
      <c r="A278" s="1">
        <v>43466</v>
      </c>
      <c r="B278" s="2">
        <v>143400</v>
      </c>
    </row>
    <row r="279" spans="1:2" x14ac:dyDescent="0.2">
      <c r="A279" s="1">
        <v>43497</v>
      </c>
      <c r="B279" s="2">
        <v>244400</v>
      </c>
    </row>
    <row r="280" spans="1:2" x14ac:dyDescent="0.2">
      <c r="A280" s="1">
        <v>43525</v>
      </c>
      <c r="B280" s="2">
        <v>350200</v>
      </c>
    </row>
    <row r="281" spans="1:2" x14ac:dyDescent="0.2">
      <c r="A281" s="1">
        <v>43556</v>
      </c>
      <c r="B281" s="2">
        <v>290800</v>
      </c>
    </row>
    <row r="282" spans="1:2" x14ac:dyDescent="0.2">
      <c r="A282" s="1">
        <v>43586</v>
      </c>
      <c r="B282" s="2">
        <v>307200</v>
      </c>
    </row>
    <row r="283" spans="1:2" x14ac:dyDescent="0.2">
      <c r="A283" s="1">
        <v>43617</v>
      </c>
      <c r="B283" s="2">
        <v>166900</v>
      </c>
    </row>
    <row r="284" spans="1:2" x14ac:dyDescent="0.2">
      <c r="A284" s="1">
        <v>43647</v>
      </c>
      <c r="B284" s="2">
        <v>149300</v>
      </c>
    </row>
    <row r="285" spans="1:2" x14ac:dyDescent="0.2">
      <c r="A285" s="1">
        <v>43678</v>
      </c>
      <c r="B285" s="2">
        <v>141800</v>
      </c>
    </row>
    <row r="286" spans="1:2" x14ac:dyDescent="0.2">
      <c r="A286" s="1">
        <v>43709</v>
      </c>
      <c r="B286" s="2">
        <v>319100</v>
      </c>
    </row>
    <row r="287" spans="1:2" x14ac:dyDescent="0.2">
      <c r="A287" s="1">
        <v>43739</v>
      </c>
      <c r="B287" s="2">
        <v>254600</v>
      </c>
    </row>
    <row r="288" spans="1:2" x14ac:dyDescent="0.2">
      <c r="A288" s="1">
        <v>43770</v>
      </c>
      <c r="B288" s="2">
        <v>201100</v>
      </c>
    </row>
    <row r="289" spans="1:5" x14ac:dyDescent="0.2">
      <c r="A289" s="1">
        <v>43800</v>
      </c>
      <c r="B289" s="2">
        <v>172200</v>
      </c>
    </row>
    <row r="290" spans="1:5" x14ac:dyDescent="0.2">
      <c r="A290" s="1">
        <v>43831</v>
      </c>
      <c r="B290" s="2">
        <v>131700</v>
      </c>
    </row>
    <row r="291" spans="1:5" x14ac:dyDescent="0.2">
      <c r="A291" s="1">
        <v>43862</v>
      </c>
      <c r="B291" s="2">
        <v>186300</v>
      </c>
    </row>
    <row r="292" spans="1:5" x14ac:dyDescent="0.2">
      <c r="A292" s="1">
        <v>43891</v>
      </c>
      <c r="B292" s="2">
        <v>230800</v>
      </c>
    </row>
    <row r="293" spans="1:5" x14ac:dyDescent="0.2">
      <c r="A293" s="1">
        <v>43922</v>
      </c>
      <c r="B293" s="2">
        <v>267400</v>
      </c>
    </row>
    <row r="294" spans="1:5" x14ac:dyDescent="0.2">
      <c r="A294" s="1">
        <v>43952</v>
      </c>
      <c r="B294" s="2">
        <v>242100</v>
      </c>
    </row>
    <row r="295" spans="1:5" x14ac:dyDescent="0.2">
      <c r="A295" s="1">
        <v>43983</v>
      </c>
      <c r="B295" s="2">
        <v>190800</v>
      </c>
    </row>
    <row r="296" spans="1:5" x14ac:dyDescent="0.2">
      <c r="A296" s="1">
        <v>44013</v>
      </c>
      <c r="B296" s="2">
        <v>138100</v>
      </c>
    </row>
    <row r="297" spans="1:5" x14ac:dyDescent="0.2">
      <c r="A297" s="1">
        <v>44044</v>
      </c>
      <c r="B297" s="2">
        <v>135900</v>
      </c>
    </row>
    <row r="298" spans="1:5" x14ac:dyDescent="0.2">
      <c r="A298" s="1">
        <v>44075</v>
      </c>
      <c r="B298" s="2">
        <v>265300</v>
      </c>
      <c r="C298" s="2">
        <v>265300</v>
      </c>
      <c r="D298" s="2">
        <v>265300</v>
      </c>
      <c r="E298" s="2">
        <v>265300</v>
      </c>
    </row>
    <row r="299" spans="1:5" x14ac:dyDescent="0.2">
      <c r="A299" s="1">
        <v>44105</v>
      </c>
      <c r="B299">
        <v>24681.086470408773</v>
      </c>
      <c r="C299" s="2">
        <f t="shared" ref="C299:C330" si="0">_xlfn.FORECAST.ETS(A299,$B$2:$B$298,$A$2:$A$298,157,1)</f>
        <v>24681.086470408773</v>
      </c>
      <c r="D299" s="2">
        <f t="shared" ref="D299:D330" si="1">C299-_xlfn.FORECAST.ETS.CONFINT(A299,$B$2:$B$298,$A$2:$A$298,0.95,157,1)</f>
        <v>-1162659.9197952542</v>
      </c>
      <c r="E299" s="2">
        <f t="shared" ref="E299:E330" si="2">C299+_xlfn.FORECAST.ETS.CONFINT(A299,$B$2:$B$298,$A$2:$A$298,0.95,157,1)</f>
        <v>1212022.0927360719</v>
      </c>
    </row>
    <row r="300" spans="1:5" x14ac:dyDescent="0.2">
      <c r="A300" s="1">
        <v>44136</v>
      </c>
      <c r="B300">
        <v>-36776.10423090047</v>
      </c>
      <c r="C300" s="2">
        <f t="shared" si="0"/>
        <v>-36776.10423090047</v>
      </c>
      <c r="D300" s="2">
        <f t="shared" si="1"/>
        <v>-1521665.0704801746</v>
      </c>
      <c r="E300" s="2">
        <f t="shared" si="2"/>
        <v>1448112.8620183736</v>
      </c>
    </row>
    <row r="301" spans="1:5" x14ac:dyDescent="0.2">
      <c r="A301" s="1">
        <v>44166</v>
      </c>
      <c r="B301">
        <v>-59194.220882109774</v>
      </c>
      <c r="C301" s="2">
        <f t="shared" si="0"/>
        <v>-59194.220882109774</v>
      </c>
      <c r="D301" s="2">
        <f t="shared" si="1"/>
        <v>-1791860.0041050185</v>
      </c>
      <c r="E301" s="2">
        <f t="shared" si="2"/>
        <v>1673471.5623407988</v>
      </c>
    </row>
    <row r="302" spans="1:5" x14ac:dyDescent="0.2">
      <c r="A302" s="1">
        <v>44197</v>
      </c>
      <c r="B302">
        <v>-91781.236237953184</v>
      </c>
      <c r="C302" s="2">
        <f t="shared" si="0"/>
        <v>-91781.236237953184</v>
      </c>
      <c r="D302" s="2">
        <f t="shared" si="1"/>
        <v>-2041521.7080713555</v>
      </c>
      <c r="E302" s="2">
        <f t="shared" si="2"/>
        <v>1857959.2355954491</v>
      </c>
    </row>
    <row r="303" spans="1:5" x14ac:dyDescent="0.2">
      <c r="A303" s="1">
        <v>44228</v>
      </c>
      <c r="B303">
        <v>-95058.82363299554</v>
      </c>
      <c r="C303" s="2">
        <f t="shared" si="0"/>
        <v>-95058.82363299554</v>
      </c>
      <c r="D303" s="2">
        <f t="shared" si="1"/>
        <v>-2240512.0706433365</v>
      </c>
      <c r="E303" s="2">
        <f t="shared" si="2"/>
        <v>2050394.4233773453</v>
      </c>
    </row>
    <row r="304" spans="1:5" x14ac:dyDescent="0.2">
      <c r="A304" s="1">
        <v>44256</v>
      </c>
      <c r="B304">
        <v>-8498.9883766096318</v>
      </c>
      <c r="C304" s="2">
        <f t="shared" si="0"/>
        <v>-8498.9883766096318</v>
      </c>
      <c r="D304" s="2">
        <f t="shared" si="1"/>
        <v>-2333704.0801298125</v>
      </c>
      <c r="E304" s="2">
        <f t="shared" si="2"/>
        <v>2316706.1033765934</v>
      </c>
    </row>
    <row r="305" spans="1:5" x14ac:dyDescent="0.2">
      <c r="A305" s="1">
        <v>44287</v>
      </c>
      <c r="B305">
        <v>71570.977437261085</v>
      </c>
      <c r="C305" s="2">
        <f t="shared" si="0"/>
        <v>71570.977437261085</v>
      </c>
      <c r="D305" s="2">
        <f t="shared" si="1"/>
        <v>-2420881.2242881567</v>
      </c>
      <c r="E305" s="2">
        <f t="shared" si="2"/>
        <v>2564023.1791626788</v>
      </c>
    </row>
    <row r="306" spans="1:5" x14ac:dyDescent="0.2">
      <c r="A306" s="1">
        <v>44317</v>
      </c>
      <c r="B306">
        <v>26641.416769222647</v>
      </c>
      <c r="C306" s="2">
        <f t="shared" si="0"/>
        <v>26641.416769222647</v>
      </c>
      <c r="D306" s="2">
        <f t="shared" si="1"/>
        <v>-2622922.7421401497</v>
      </c>
      <c r="E306" s="2">
        <f t="shared" si="2"/>
        <v>2676205.5756785953</v>
      </c>
    </row>
    <row r="307" spans="1:5" x14ac:dyDescent="0.2">
      <c r="A307" s="1">
        <v>44348</v>
      </c>
      <c r="B307">
        <v>-95967.497216002084</v>
      </c>
      <c r="C307" s="2">
        <f t="shared" si="0"/>
        <v>-95967.497216002084</v>
      </c>
      <c r="D307" s="2">
        <f t="shared" si="1"/>
        <v>-2894216.646442371</v>
      </c>
      <c r="E307" s="2">
        <f t="shared" si="2"/>
        <v>2702281.6520103668</v>
      </c>
    </row>
    <row r="308" spans="1:5" x14ac:dyDescent="0.2">
      <c r="A308" s="1">
        <v>44378</v>
      </c>
      <c r="B308">
        <v>-16936.625472641492</v>
      </c>
      <c r="C308" s="2">
        <f t="shared" si="0"/>
        <v>-16936.625472641492</v>
      </c>
      <c r="D308" s="2">
        <f t="shared" si="1"/>
        <v>-2956723.1830904069</v>
      </c>
      <c r="E308" s="2">
        <f t="shared" si="2"/>
        <v>2922849.9321451238</v>
      </c>
    </row>
    <row r="309" spans="1:5" x14ac:dyDescent="0.2">
      <c r="A309" s="1">
        <v>44409</v>
      </c>
      <c r="B309">
        <v>-162166.09913963079</v>
      </c>
      <c r="C309" s="2">
        <f t="shared" si="0"/>
        <v>-162166.09913963079</v>
      </c>
      <c r="D309" s="2">
        <f t="shared" si="1"/>
        <v>-3237330.0234445613</v>
      </c>
      <c r="E309" s="2">
        <f t="shared" si="2"/>
        <v>2912997.8251652997</v>
      </c>
    </row>
    <row r="310" spans="1:5" x14ac:dyDescent="0.2">
      <c r="A310" s="1">
        <v>44440</v>
      </c>
      <c r="B310">
        <v>-171604.44638877769</v>
      </c>
      <c r="C310" s="2">
        <f t="shared" si="0"/>
        <v>-171604.44638877769</v>
      </c>
      <c r="D310" s="2">
        <f t="shared" si="1"/>
        <v>-3376766.7810752126</v>
      </c>
      <c r="E310" s="2">
        <f t="shared" si="2"/>
        <v>3033557.888297657</v>
      </c>
    </row>
    <row r="311" spans="1:5" x14ac:dyDescent="0.2">
      <c r="A311" s="1">
        <v>44470</v>
      </c>
      <c r="B311">
        <v>-142792.99118563015</v>
      </c>
      <c r="C311" s="2">
        <f t="shared" si="0"/>
        <v>-142792.99118563015</v>
      </c>
      <c r="D311" s="2">
        <f t="shared" si="1"/>
        <v>-3473205.1451007789</v>
      </c>
      <c r="E311" s="2">
        <f t="shared" si="2"/>
        <v>3187619.1627295185</v>
      </c>
    </row>
    <row r="312" spans="1:5" x14ac:dyDescent="0.2">
      <c r="A312" s="1">
        <v>44501</v>
      </c>
      <c r="B312">
        <v>-64699.531839951233</v>
      </c>
      <c r="C312" s="2">
        <f t="shared" si="0"/>
        <v>-64699.531839951233</v>
      </c>
      <c r="D312" s="2">
        <f t="shared" si="1"/>
        <v>-3516130.3294459595</v>
      </c>
      <c r="E312" s="2">
        <f t="shared" si="2"/>
        <v>3386731.2657660567</v>
      </c>
    </row>
    <row r="313" spans="1:5" x14ac:dyDescent="0.2">
      <c r="A313" s="1">
        <v>44531</v>
      </c>
      <c r="B313">
        <v>-105458.16092058498</v>
      </c>
      <c r="C313" s="2">
        <f t="shared" si="0"/>
        <v>-105458.16092058498</v>
      </c>
      <c r="D313" s="2">
        <f t="shared" si="1"/>
        <v>-3674107.3056814498</v>
      </c>
      <c r="E313" s="2">
        <f t="shared" si="2"/>
        <v>3463190.9838402797</v>
      </c>
    </row>
    <row r="314" spans="1:5" x14ac:dyDescent="0.2">
      <c r="A314" s="1">
        <v>44562</v>
      </c>
      <c r="B314">
        <v>-161158.14597813191</v>
      </c>
      <c r="C314" s="2">
        <f t="shared" si="0"/>
        <v>-161158.14597813191</v>
      </c>
      <c r="D314" s="2">
        <f t="shared" si="1"/>
        <v>-3843588.6528201401</v>
      </c>
      <c r="E314" s="2">
        <f t="shared" si="2"/>
        <v>3521272.3608638765</v>
      </c>
    </row>
    <row r="315" spans="1:5" x14ac:dyDescent="0.2">
      <c r="A315" s="1">
        <v>44593</v>
      </c>
      <c r="B315">
        <v>-101910.84448673751</v>
      </c>
      <c r="C315" s="2">
        <f t="shared" si="0"/>
        <v>-101910.84448673751</v>
      </c>
      <c r="D315" s="2">
        <f t="shared" si="1"/>
        <v>-3894995.410928051</v>
      </c>
      <c r="E315" s="2">
        <f t="shared" si="2"/>
        <v>3691173.7219545757</v>
      </c>
    </row>
    <row r="316" spans="1:5" x14ac:dyDescent="0.2">
      <c r="A316" s="1">
        <v>44621</v>
      </c>
      <c r="B316">
        <v>-108637.34771932097</v>
      </c>
      <c r="C316" s="2">
        <f t="shared" si="0"/>
        <v>-108637.34771932097</v>
      </c>
      <c r="D316" s="2">
        <f t="shared" si="1"/>
        <v>-4009515.1731995768</v>
      </c>
      <c r="E316" s="2">
        <f t="shared" si="2"/>
        <v>3792240.4777609347</v>
      </c>
    </row>
    <row r="317" spans="1:5" x14ac:dyDescent="0.2">
      <c r="A317" s="1">
        <v>44652</v>
      </c>
      <c r="B317">
        <v>-67424.353569092636</v>
      </c>
      <c r="C317" s="2">
        <f t="shared" si="0"/>
        <v>-67424.353569092636</v>
      </c>
      <c r="D317" s="2">
        <f t="shared" si="1"/>
        <v>-4073465.9285808746</v>
      </c>
      <c r="E317" s="2">
        <f t="shared" si="2"/>
        <v>3938617.2214426892</v>
      </c>
    </row>
    <row r="318" spans="1:5" x14ac:dyDescent="0.2">
      <c r="A318" s="1">
        <v>44682</v>
      </c>
      <c r="B318">
        <v>-14752.56270903867</v>
      </c>
      <c r="C318" s="2">
        <f t="shared" si="0"/>
        <v>-14752.56270903867</v>
      </c>
      <c r="D318" s="2">
        <f t="shared" si="1"/>
        <v>-4123530.6319080228</v>
      </c>
      <c r="E318" s="2">
        <f t="shared" si="2"/>
        <v>4094025.5064899456</v>
      </c>
    </row>
    <row r="319" spans="1:5" x14ac:dyDescent="0.2">
      <c r="A319" s="1">
        <v>44713</v>
      </c>
      <c r="B319">
        <v>-10805.831324687635</v>
      </c>
      <c r="C319" s="2">
        <f t="shared" si="0"/>
        <v>-10805.831324687635</v>
      </c>
      <c r="D319" s="2">
        <f t="shared" si="1"/>
        <v>-4220071.205769957</v>
      </c>
      <c r="E319" s="2">
        <f t="shared" si="2"/>
        <v>4198459.5431205826</v>
      </c>
    </row>
    <row r="320" spans="1:5" x14ac:dyDescent="0.2">
      <c r="A320" s="1">
        <v>44743</v>
      </c>
      <c r="B320">
        <v>-84655.340093164006</v>
      </c>
      <c r="C320" s="2">
        <f t="shared" si="0"/>
        <v>-84655.340093164006</v>
      </c>
      <c r="D320" s="2">
        <f t="shared" si="1"/>
        <v>-4392316.5653986335</v>
      </c>
      <c r="E320" s="2">
        <f t="shared" si="2"/>
        <v>4223005.8852123059</v>
      </c>
    </row>
    <row r="321" spans="1:5" x14ac:dyDescent="0.2">
      <c r="A321" s="1">
        <v>44774</v>
      </c>
      <c r="B321">
        <v>-132938.18119010498</v>
      </c>
      <c r="C321" s="2">
        <f t="shared" si="0"/>
        <v>-132938.18119010498</v>
      </c>
      <c r="D321" s="2">
        <f t="shared" si="1"/>
        <v>-4537044.3061576812</v>
      </c>
      <c r="E321" s="2">
        <f t="shared" si="2"/>
        <v>4271167.9437774708</v>
      </c>
    </row>
    <row r="322" spans="1:5" x14ac:dyDescent="0.2">
      <c r="A322" s="1">
        <v>44805</v>
      </c>
      <c r="B322">
        <v>-134160.75076942646</v>
      </c>
      <c r="C322" s="2">
        <f t="shared" si="0"/>
        <v>-134160.75076942646</v>
      </c>
      <c r="D322" s="2">
        <f t="shared" si="1"/>
        <v>-4632886.6143880663</v>
      </c>
      <c r="E322" s="2">
        <f t="shared" si="2"/>
        <v>4364565.1128492141</v>
      </c>
    </row>
    <row r="323" spans="1:5" x14ac:dyDescent="0.2">
      <c r="A323" s="1">
        <v>44835</v>
      </c>
      <c r="B323">
        <v>-91950.117025974381</v>
      </c>
      <c r="C323" s="2">
        <f t="shared" si="0"/>
        <v>-91950.117025974381</v>
      </c>
      <c r="D323" s="2">
        <f t="shared" si="1"/>
        <v>-4683583.699924401</v>
      </c>
      <c r="E323" s="2">
        <f t="shared" si="2"/>
        <v>4499683.4658724526</v>
      </c>
    </row>
    <row r="324" spans="1:5" x14ac:dyDescent="0.2">
      <c r="A324" s="1">
        <v>44866</v>
      </c>
      <c r="B324">
        <v>-53598.139098376094</v>
      </c>
      <c r="C324" s="2">
        <f t="shared" si="0"/>
        <v>-53598.139098376094</v>
      </c>
      <c r="D324" s="2">
        <f t="shared" si="1"/>
        <v>-4736529.6216595238</v>
      </c>
      <c r="E324" s="2">
        <f t="shared" si="2"/>
        <v>4629333.3434627717</v>
      </c>
    </row>
    <row r="325" spans="1:5" x14ac:dyDescent="0.2">
      <c r="A325" s="1">
        <v>44896</v>
      </c>
      <c r="B325">
        <v>-29006.113943614881</v>
      </c>
      <c r="C325" s="2">
        <f t="shared" si="0"/>
        <v>-29006.113943614881</v>
      </c>
      <c r="D325" s="2">
        <f t="shared" si="1"/>
        <v>-4801718.3562471159</v>
      </c>
      <c r="E325" s="2">
        <f t="shared" si="2"/>
        <v>4743706.1283598859</v>
      </c>
    </row>
    <row r="326" spans="1:5" x14ac:dyDescent="0.2">
      <c r="A326" s="1">
        <v>44927</v>
      </c>
      <c r="B326">
        <v>-76724.735870865406</v>
      </c>
      <c r="C326" s="2">
        <f t="shared" si="0"/>
        <v>-76724.735870865406</v>
      </c>
      <c r="D326" s="2">
        <f t="shared" si="1"/>
        <v>-4937784.9506359594</v>
      </c>
      <c r="E326" s="2">
        <f t="shared" si="2"/>
        <v>4784335.478894229</v>
      </c>
    </row>
    <row r="327" spans="1:5" x14ac:dyDescent="0.2">
      <c r="A327" s="1">
        <v>44958</v>
      </c>
      <c r="B327">
        <v>-82165.180501657887</v>
      </c>
      <c r="C327" s="2">
        <f t="shared" si="0"/>
        <v>-82165.180501657887</v>
      </c>
      <c r="D327" s="2">
        <f t="shared" si="1"/>
        <v>-5030217.6136448989</v>
      </c>
      <c r="E327" s="2">
        <f t="shared" si="2"/>
        <v>4865887.2526415838</v>
      </c>
    </row>
    <row r="328" spans="1:5" x14ac:dyDescent="0.2">
      <c r="A328" s="1">
        <v>44986</v>
      </c>
      <c r="B328">
        <v>-168928.85025445279</v>
      </c>
      <c r="C328" s="2">
        <f t="shared" si="0"/>
        <v>-168928.85025445279</v>
      </c>
      <c r="D328" s="2">
        <f t="shared" si="1"/>
        <v>-5202688.3176981527</v>
      </c>
      <c r="E328" s="2">
        <f t="shared" si="2"/>
        <v>4864830.6171892472</v>
      </c>
    </row>
    <row r="329" spans="1:5" x14ac:dyDescent="0.2">
      <c r="A329" s="1">
        <v>45017</v>
      </c>
      <c r="B329">
        <v>-172087.20936530532</v>
      </c>
      <c r="C329" s="2">
        <f t="shared" si="0"/>
        <v>-172087.20936530532</v>
      </c>
      <c r="D329" s="2">
        <f t="shared" si="1"/>
        <v>-5290333.3656147672</v>
      </c>
      <c r="E329" s="2">
        <f t="shared" si="2"/>
        <v>4946158.9468841562</v>
      </c>
    </row>
    <row r="330" spans="1:5" x14ac:dyDescent="0.2">
      <c r="A330" s="1">
        <v>45047</v>
      </c>
      <c r="B330">
        <v>-21670.661983770726</v>
      </c>
      <c r="C330" s="2">
        <f t="shared" si="0"/>
        <v>-21670.661983770726</v>
      </c>
      <c r="D330" s="2">
        <f t="shared" si="1"/>
        <v>-5223242.8974085581</v>
      </c>
      <c r="E330" s="2">
        <f t="shared" si="2"/>
        <v>5179901.5734410174</v>
      </c>
    </row>
    <row r="331" spans="1:5" x14ac:dyDescent="0.2">
      <c r="A331" s="1">
        <v>45078</v>
      </c>
      <c r="B331">
        <v>-28438.2217216852</v>
      </c>
      <c r="C331" s="2">
        <f t="shared" ref="C331:C362" si="3">_xlfn.FORECAST.ETS(A331,$B$2:$B$298,$A$2:$A$298,157,1)</f>
        <v>-28438.2217216852</v>
      </c>
      <c r="D331" s="2">
        <f t="shared" ref="D331:D362" si="4">C331-_xlfn.FORECAST.ETS.CONFINT(A331,$B$2:$B$298,$A$2:$A$298,0.95,157,1)</f>
        <v>-5312231.1026714398</v>
      </c>
      <c r="E331" s="2">
        <f t="shared" ref="E331:E362" si="5">C331+_xlfn.FORECAST.ETS.CONFINT(A331,$B$2:$B$298,$A$2:$A$298,0.95,157,1)</f>
        <v>5255354.6592280688</v>
      </c>
    </row>
    <row r="332" spans="1:5" x14ac:dyDescent="0.2">
      <c r="A332" s="1">
        <v>45108</v>
      </c>
      <c r="B332">
        <v>17915.457132811367</v>
      </c>
      <c r="C332" s="2">
        <f t="shared" si="3"/>
        <v>17915.457132811367</v>
      </c>
      <c r="D332" s="2">
        <f t="shared" si="4"/>
        <v>-5347043.7226578007</v>
      </c>
      <c r="E332" s="2">
        <f t="shared" si="5"/>
        <v>5382874.636923424</v>
      </c>
    </row>
    <row r="333" spans="1:5" x14ac:dyDescent="0.2">
      <c r="A333" s="1">
        <v>45139</v>
      </c>
      <c r="B333">
        <v>-39027.449699303019</v>
      </c>
      <c r="C333" s="2">
        <f t="shared" si="3"/>
        <v>-39027.449699303019</v>
      </c>
      <c r="D333" s="2">
        <f t="shared" si="4"/>
        <v>-5484145.989826058</v>
      </c>
      <c r="E333" s="2">
        <f t="shared" si="5"/>
        <v>5406091.0904274518</v>
      </c>
    </row>
    <row r="334" spans="1:5" x14ac:dyDescent="0.2">
      <c r="A334" s="1">
        <v>45170</v>
      </c>
      <c r="B334">
        <v>-65505.246290046955</v>
      </c>
      <c r="C334" s="2">
        <f t="shared" si="3"/>
        <v>-65505.246290046955</v>
      </c>
      <c r="D334" s="2">
        <f t="shared" si="4"/>
        <v>-5589820.2964994665</v>
      </c>
      <c r="E334" s="2">
        <f t="shared" si="5"/>
        <v>5458809.8039193731</v>
      </c>
    </row>
    <row r="335" spans="1:5" x14ac:dyDescent="0.2">
      <c r="A335" s="1">
        <v>45200</v>
      </c>
      <c r="B335">
        <v>-62957.91998091701</v>
      </c>
      <c r="C335" s="2">
        <f t="shared" si="3"/>
        <v>-62957.91998091701</v>
      </c>
      <c r="D335" s="2">
        <f t="shared" si="4"/>
        <v>-5665547.7134774458</v>
      </c>
      <c r="E335" s="2">
        <f t="shared" si="5"/>
        <v>5539631.8735156115</v>
      </c>
    </row>
    <row r="336" spans="1:5" x14ac:dyDescent="0.2">
      <c r="A336" s="1">
        <v>45231</v>
      </c>
      <c r="B336">
        <v>-66668.513303549786</v>
      </c>
      <c r="C336" s="2">
        <f t="shared" si="3"/>
        <v>-66668.513303549786</v>
      </c>
      <c r="D336" s="2">
        <f t="shared" si="4"/>
        <v>-5746649.6397029096</v>
      </c>
      <c r="E336" s="2">
        <f t="shared" si="5"/>
        <v>5613312.6130958097</v>
      </c>
    </row>
    <row r="337" spans="1:5" x14ac:dyDescent="0.2">
      <c r="A337" s="1">
        <v>45261</v>
      </c>
      <c r="B337">
        <v>-51530.611184039561</v>
      </c>
      <c r="C337" s="2">
        <f t="shared" si="3"/>
        <v>-51530.611184039561</v>
      </c>
      <c r="D337" s="2">
        <f t="shared" si="4"/>
        <v>-5808055.5351040261</v>
      </c>
      <c r="E337" s="2">
        <f t="shared" si="5"/>
        <v>5704994.3127359478</v>
      </c>
    </row>
    <row r="338" spans="1:5" x14ac:dyDescent="0.2">
      <c r="A338" s="1">
        <v>45292</v>
      </c>
      <c r="B338">
        <v>-177796.40327981999</v>
      </c>
      <c r="C338" s="2">
        <f t="shared" si="3"/>
        <v>-177796.40327981999</v>
      </c>
      <c r="D338" s="2">
        <f t="shared" si="4"/>
        <v>-6010051.2008796353</v>
      </c>
      <c r="E338" s="2">
        <f t="shared" si="5"/>
        <v>5654458.3943199944</v>
      </c>
    </row>
    <row r="339" spans="1:5" x14ac:dyDescent="0.2">
      <c r="A339" s="1">
        <v>45323</v>
      </c>
      <c r="B339">
        <v>-195949.9947259847</v>
      </c>
      <c r="C339" s="2">
        <f t="shared" si="3"/>
        <v>-195949.9947259847</v>
      </c>
      <c r="D339" s="2">
        <f t="shared" si="4"/>
        <v>-6103152.2842241516</v>
      </c>
      <c r="E339" s="2">
        <f t="shared" si="5"/>
        <v>5711252.2947721826</v>
      </c>
    </row>
    <row r="340" spans="1:5" x14ac:dyDescent="0.2">
      <c r="A340" s="1">
        <v>45352</v>
      </c>
      <c r="B340">
        <v>46921.869408387458</v>
      </c>
      <c r="C340" s="2">
        <f t="shared" si="3"/>
        <v>46921.869408387458</v>
      </c>
      <c r="D340" s="2">
        <f t="shared" si="4"/>
        <v>-5934475.1759354779</v>
      </c>
      <c r="E340" s="2">
        <f t="shared" si="5"/>
        <v>6028318.9147522533</v>
      </c>
    </row>
    <row r="341" spans="1:5" x14ac:dyDescent="0.2">
      <c r="A341" s="1">
        <v>45383</v>
      </c>
      <c r="B341">
        <v>-11456.894990050932</v>
      </c>
      <c r="C341" s="2">
        <f t="shared" si="3"/>
        <v>-11456.894990050932</v>
      </c>
      <c r="D341" s="2">
        <f t="shared" si="4"/>
        <v>-6066323.8645172296</v>
      </c>
      <c r="E341" s="2">
        <f t="shared" si="5"/>
        <v>6043410.0745371273</v>
      </c>
    </row>
    <row r="342" spans="1:5" x14ac:dyDescent="0.2">
      <c r="A342" s="1">
        <v>45413</v>
      </c>
      <c r="B342">
        <v>594920.84133932821</v>
      </c>
      <c r="C342" s="2">
        <f t="shared" si="3"/>
        <v>594920.84133932821</v>
      </c>
      <c r="D342" s="2">
        <f t="shared" si="4"/>
        <v>-5532717.5228657918</v>
      </c>
      <c r="E342" s="2">
        <f t="shared" si="5"/>
        <v>6722559.2055444485</v>
      </c>
    </row>
    <row r="343" spans="1:5" x14ac:dyDescent="0.2">
      <c r="A343" s="1">
        <v>45444</v>
      </c>
      <c r="B343">
        <v>573830.703794459</v>
      </c>
      <c r="C343" s="2">
        <f t="shared" si="3"/>
        <v>573830.703794459</v>
      </c>
      <c r="D343" s="2">
        <f t="shared" si="4"/>
        <v>-5625905.3506700527</v>
      </c>
      <c r="E343" s="2">
        <f t="shared" si="5"/>
        <v>6773566.7582589705</v>
      </c>
    </row>
    <row r="344" spans="1:5" x14ac:dyDescent="0.2">
      <c r="A344" s="1">
        <v>45474</v>
      </c>
      <c r="B344">
        <v>353114.25367338792</v>
      </c>
      <c r="C344" s="2">
        <f t="shared" si="3"/>
        <v>353114.25367338792</v>
      </c>
      <c r="D344" s="2">
        <f t="shared" si="4"/>
        <v>-5918069.2475387165</v>
      </c>
      <c r="E344" s="2">
        <f t="shared" si="5"/>
        <v>6624297.7548854919</v>
      </c>
    </row>
    <row r="345" spans="1:5" x14ac:dyDescent="0.2">
      <c r="A345" s="1">
        <v>45505</v>
      </c>
      <c r="B345">
        <v>119866.44476361366</v>
      </c>
      <c r="C345" s="2">
        <f t="shared" si="3"/>
        <v>119866.44476361366</v>
      </c>
      <c r="D345" s="2">
        <f t="shared" si="4"/>
        <v>-6222136.4584664768</v>
      </c>
      <c r="E345" s="2">
        <f t="shared" si="5"/>
        <v>6461869.3479937045</v>
      </c>
    </row>
    <row r="346" spans="1:5" x14ac:dyDescent="0.2">
      <c r="A346" s="1">
        <v>45536</v>
      </c>
      <c r="B346">
        <v>190098.77600298997</v>
      </c>
      <c r="C346" s="2">
        <f t="shared" si="3"/>
        <v>190098.77600298997</v>
      </c>
      <c r="D346" s="2">
        <f t="shared" si="4"/>
        <v>-6222116.5136372829</v>
      </c>
      <c r="E346" s="2">
        <f t="shared" si="5"/>
        <v>6602314.065643263</v>
      </c>
    </row>
    <row r="347" spans="1:5" x14ac:dyDescent="0.2">
      <c r="A347" s="1">
        <v>45566</v>
      </c>
      <c r="B347">
        <v>329318.62718433433</v>
      </c>
      <c r="C347" s="2">
        <f t="shared" si="3"/>
        <v>329318.62718433433</v>
      </c>
      <c r="D347" s="2">
        <f t="shared" si="4"/>
        <v>-6152521.9766707942</v>
      </c>
      <c r="E347" s="2">
        <f t="shared" si="5"/>
        <v>6811159.2310394626</v>
      </c>
    </row>
    <row r="348" spans="1:5" x14ac:dyDescent="0.2">
      <c r="A348" s="1">
        <v>45597</v>
      </c>
      <c r="B348">
        <v>1153991.4107657922</v>
      </c>
      <c r="C348" s="2">
        <f t="shared" si="3"/>
        <v>1153991.4107657922</v>
      </c>
      <c r="D348" s="2">
        <f t="shared" si="4"/>
        <v>-5396906.3691878682</v>
      </c>
      <c r="E348" s="2">
        <f t="shared" si="5"/>
        <v>7704889.1907194527</v>
      </c>
    </row>
    <row r="349" spans="1:5" x14ac:dyDescent="0.2">
      <c r="A349" s="1">
        <v>45627</v>
      </c>
      <c r="B349">
        <v>1192538.3971621981</v>
      </c>
      <c r="C349" s="2">
        <f t="shared" si="3"/>
        <v>1192538.3971621981</v>
      </c>
      <c r="D349" s="2">
        <f t="shared" si="4"/>
        <v>-5426866.4151380863</v>
      </c>
      <c r="E349" s="2">
        <f t="shared" si="5"/>
        <v>7811943.2094624825</v>
      </c>
    </row>
    <row r="350" spans="1:5" x14ac:dyDescent="0.2">
      <c r="A350" s="1">
        <v>45658</v>
      </c>
      <c r="B350">
        <v>736345.92253761424</v>
      </c>
      <c r="C350" s="2">
        <f t="shared" si="3"/>
        <v>736345.92253761424</v>
      </c>
      <c r="D350" s="2">
        <f t="shared" si="4"/>
        <v>-5951032.8965849774</v>
      </c>
      <c r="E350" s="2">
        <f t="shared" si="5"/>
        <v>7423724.7416602066</v>
      </c>
    </row>
    <row r="351" spans="1:5" x14ac:dyDescent="0.2">
      <c r="A351" s="1">
        <v>45689</v>
      </c>
      <c r="B351">
        <v>643828.94999710133</v>
      </c>
      <c r="C351" s="2">
        <f t="shared" si="3"/>
        <v>643828.94999710133</v>
      </c>
      <c r="D351" s="2">
        <f t="shared" si="4"/>
        <v>-6111007.1506788433</v>
      </c>
      <c r="E351" s="2">
        <f t="shared" si="5"/>
        <v>7398665.0506730452</v>
      </c>
    </row>
    <row r="352" spans="1:5" x14ac:dyDescent="0.2">
      <c r="A352" s="1">
        <v>45717</v>
      </c>
      <c r="B352">
        <v>452437.14388822461</v>
      </c>
      <c r="C352" s="2">
        <f t="shared" si="3"/>
        <v>452437.14388822461</v>
      </c>
      <c r="D352" s="2">
        <f t="shared" si="4"/>
        <v>-6369355.0486589894</v>
      </c>
      <c r="E352" s="2">
        <f t="shared" si="5"/>
        <v>7274229.3364354391</v>
      </c>
    </row>
    <row r="353" spans="1:5" x14ac:dyDescent="0.2">
      <c r="A353" s="1">
        <v>45748</v>
      </c>
      <c r="B353">
        <v>447675.80707334477</v>
      </c>
      <c r="C353" s="2">
        <f t="shared" si="3"/>
        <v>447675.80707334477</v>
      </c>
      <c r="D353" s="2">
        <f t="shared" si="4"/>
        <v>-6440586.1075112177</v>
      </c>
      <c r="E353" s="2">
        <f t="shared" si="5"/>
        <v>7335937.7216579067</v>
      </c>
    </row>
    <row r="354" spans="1:5" x14ac:dyDescent="0.2">
      <c r="A354" s="1">
        <v>45778</v>
      </c>
      <c r="B354">
        <v>522298.95514584641</v>
      </c>
      <c r="C354" s="2">
        <f t="shared" si="3"/>
        <v>522298.95514584641</v>
      </c>
      <c r="D354" s="2">
        <f t="shared" si="4"/>
        <v>-6431960.4607378067</v>
      </c>
      <c r="E354" s="2">
        <f t="shared" si="5"/>
        <v>7476558.371029499</v>
      </c>
    </row>
    <row r="355" spans="1:5" x14ac:dyDescent="0.2">
      <c r="A355" s="1">
        <v>45809</v>
      </c>
      <c r="B355">
        <v>604128.01134722633</v>
      </c>
      <c r="C355" s="2">
        <f t="shared" si="3"/>
        <v>604128.01134722633</v>
      </c>
      <c r="D355" s="2">
        <f t="shared" si="4"/>
        <v>-6415670.204864284</v>
      </c>
      <c r="E355" s="2">
        <f t="shared" si="5"/>
        <v>7623926.2275587376</v>
      </c>
    </row>
    <row r="356" spans="1:5" x14ac:dyDescent="0.2">
      <c r="A356" s="1">
        <v>45839</v>
      </c>
      <c r="B356">
        <v>630270.62947417772</v>
      </c>
      <c r="C356" s="2">
        <f t="shared" si="3"/>
        <v>630270.62947417772</v>
      </c>
      <c r="D356" s="2">
        <f t="shared" si="4"/>
        <v>-6454620.6147322617</v>
      </c>
      <c r="E356" s="2">
        <f t="shared" si="5"/>
        <v>7715161.8736806177</v>
      </c>
    </row>
    <row r="357" spans="1:5" x14ac:dyDescent="0.2">
      <c r="A357" s="1">
        <v>45870</v>
      </c>
      <c r="B357">
        <v>599691.6383211033</v>
      </c>
      <c r="C357" s="2">
        <f t="shared" si="3"/>
        <v>599691.6383211033</v>
      </c>
      <c r="D357" s="2">
        <f t="shared" si="4"/>
        <v>-6549859.2343340497</v>
      </c>
      <c r="E357" s="2">
        <f t="shared" si="5"/>
        <v>7749242.5109762568</v>
      </c>
    </row>
    <row r="358" spans="1:5" x14ac:dyDescent="0.2">
      <c r="A358" s="1">
        <v>45901</v>
      </c>
      <c r="B358">
        <v>542230.78322730889</v>
      </c>
      <c r="C358" s="2">
        <f t="shared" si="3"/>
        <v>542230.78322730889</v>
      </c>
      <c r="D358" s="2">
        <f t="shared" si="4"/>
        <v>-6671558.1678882297</v>
      </c>
      <c r="E358" s="2">
        <f t="shared" si="5"/>
        <v>7756019.734342847</v>
      </c>
    </row>
    <row r="359" spans="1:5" x14ac:dyDescent="0.2">
      <c r="A359" s="1">
        <v>45931</v>
      </c>
      <c r="B359">
        <v>544432.98051252344</v>
      </c>
      <c r="C359" s="2">
        <f t="shared" si="3"/>
        <v>544432.98051252344</v>
      </c>
      <c r="D359" s="2">
        <f t="shared" si="4"/>
        <v>-6733183.8556123395</v>
      </c>
      <c r="E359" s="2">
        <f t="shared" si="5"/>
        <v>7822049.8166373856</v>
      </c>
    </row>
    <row r="360" spans="1:5" x14ac:dyDescent="0.2">
      <c r="A360" s="1">
        <v>45962</v>
      </c>
      <c r="B360">
        <v>1071161.7280245242</v>
      </c>
      <c r="C360" s="2">
        <f t="shared" si="3"/>
        <v>1071161.7280245242</v>
      </c>
      <c r="D360" s="2">
        <f t="shared" si="4"/>
        <v>-6269883.6911835428</v>
      </c>
      <c r="E360" s="2">
        <f t="shared" si="5"/>
        <v>8412207.1472325902</v>
      </c>
    </row>
    <row r="361" spans="1:5" x14ac:dyDescent="0.2">
      <c r="A361" s="1">
        <v>45992</v>
      </c>
      <c r="B361">
        <v>594457.3377882482</v>
      </c>
      <c r="C361" s="2">
        <f t="shared" si="3"/>
        <v>594457.3377882482</v>
      </c>
      <c r="D361" s="2">
        <f t="shared" si="4"/>
        <v>-6809627.8150903275</v>
      </c>
      <c r="E361" s="2">
        <f t="shared" si="5"/>
        <v>7998542.4906668244</v>
      </c>
    </row>
    <row r="362" spans="1:5" x14ac:dyDescent="0.2">
      <c r="A362" s="1">
        <v>46023</v>
      </c>
      <c r="B362">
        <v>475297.26987003395</v>
      </c>
      <c r="C362" s="2">
        <f t="shared" si="3"/>
        <v>475297.26987003395</v>
      </c>
      <c r="D362" s="2">
        <f t="shared" si="4"/>
        <v>-6991448.804934511</v>
      </c>
      <c r="E362" s="2">
        <f t="shared" si="5"/>
        <v>7942043.3446745779</v>
      </c>
    </row>
    <row r="363" spans="1:5" x14ac:dyDescent="0.2">
      <c r="A363" s="1">
        <v>46054</v>
      </c>
      <c r="B363">
        <v>216701.98643986479</v>
      </c>
      <c r="C363" s="2">
        <f t="shared" ref="C363:C394" si="6">_xlfn.FORECAST.ETS(A363,$B$2:$B$298,$A$2:$A$298,157,1)</f>
        <v>216701.98643986479</v>
      </c>
      <c r="D363" s="2">
        <f t="shared" ref="D363:D394" si="7">C363-_xlfn.FORECAST.ETS.CONFINT(A363,$B$2:$B$298,$A$2:$A$298,0.95,157,1)</f>
        <v>-7312335.843856208</v>
      </c>
      <c r="E363" s="2">
        <f t="shared" ref="E363:E394" si="8">C363+_xlfn.FORECAST.ETS.CONFINT(A363,$B$2:$B$298,$A$2:$A$298,0.95,157,1)</f>
        <v>7745739.8167359382</v>
      </c>
    </row>
    <row r="364" spans="1:5" x14ac:dyDescent="0.2">
      <c r="A364" s="1">
        <v>46082</v>
      </c>
      <c r="B364">
        <v>226286.29002833058</v>
      </c>
      <c r="C364" s="2">
        <f t="shared" si="6"/>
        <v>226286.29002833058</v>
      </c>
      <c r="D364" s="2">
        <f t="shared" si="7"/>
        <v>-7364683.4032253101</v>
      </c>
      <c r="E364" s="2">
        <f t="shared" si="8"/>
        <v>7817255.9832819719</v>
      </c>
    </row>
    <row r="365" spans="1:5" x14ac:dyDescent="0.2">
      <c r="A365" s="1">
        <v>46113</v>
      </c>
      <c r="B365">
        <v>611994.68497608509</v>
      </c>
      <c r="C365" s="2">
        <f t="shared" si="6"/>
        <v>611994.68497608509</v>
      </c>
      <c r="D365" s="2">
        <f t="shared" si="7"/>
        <v>-7040555.9007282667</v>
      </c>
      <c r="E365" s="2">
        <f t="shared" si="8"/>
        <v>8264545.2706804369</v>
      </c>
    </row>
    <row r="366" spans="1:5" x14ac:dyDescent="0.2">
      <c r="A366" s="1">
        <v>46143</v>
      </c>
      <c r="B366">
        <v>1147339.0447692738</v>
      </c>
      <c r="C366" s="2">
        <f t="shared" si="6"/>
        <v>1147339.0447692738</v>
      </c>
      <c r="D366" s="2">
        <f t="shared" si="7"/>
        <v>-6566450.0512712039</v>
      </c>
      <c r="E366" s="2">
        <f t="shared" si="8"/>
        <v>8861128.140809752</v>
      </c>
    </row>
    <row r="367" spans="1:5" x14ac:dyDescent="0.2">
      <c r="A367" s="1">
        <v>46174</v>
      </c>
      <c r="B367">
        <v>1637620.2733847657</v>
      </c>
      <c r="C367" s="2">
        <f t="shared" si="6"/>
        <v>1637620.2733847657</v>
      </c>
      <c r="D367" s="2">
        <f t="shared" si="7"/>
        <v>-6137073.222679209</v>
      </c>
      <c r="E367" s="2">
        <f t="shared" si="8"/>
        <v>9412313.7694487404</v>
      </c>
    </row>
    <row r="368" spans="1:5" x14ac:dyDescent="0.2">
      <c r="A368" s="1">
        <v>46204</v>
      </c>
      <c r="B368">
        <v>685376.13686602213</v>
      </c>
      <c r="C368" s="2">
        <f t="shared" si="6"/>
        <v>685376.13686602213</v>
      </c>
      <c r="D368" s="2">
        <f t="shared" si="7"/>
        <v>-7149895.6200649915</v>
      </c>
      <c r="E368" s="2">
        <f t="shared" si="8"/>
        <v>8520647.8937970363</v>
      </c>
    </row>
    <row r="369" spans="1:5" x14ac:dyDescent="0.2">
      <c r="A369" s="1">
        <v>46235</v>
      </c>
      <c r="B369">
        <v>16349.776367163809</v>
      </c>
      <c r="C369" s="2">
        <f t="shared" si="6"/>
        <v>16349.776367163809</v>
      </c>
      <c r="D369" s="2">
        <f t="shared" si="7"/>
        <v>-7879181.7877147859</v>
      </c>
      <c r="E369" s="2">
        <f t="shared" si="8"/>
        <v>7911881.3404491143</v>
      </c>
    </row>
    <row r="370" spans="1:5" x14ac:dyDescent="0.2">
      <c r="A370" s="1">
        <v>46266</v>
      </c>
      <c r="B370">
        <v>71357.312944557518</v>
      </c>
      <c r="C370" s="2">
        <f t="shared" si="6"/>
        <v>71357.312944557518</v>
      </c>
      <c r="D370" s="2">
        <f t="shared" si="7"/>
        <v>-7884123.0182898454</v>
      </c>
      <c r="E370" s="2">
        <f t="shared" si="8"/>
        <v>8026837.6441789605</v>
      </c>
    </row>
    <row r="371" spans="1:5" x14ac:dyDescent="0.2">
      <c r="A371" s="1">
        <v>46296</v>
      </c>
      <c r="B371">
        <v>277467.56677196495</v>
      </c>
      <c r="C371" s="2">
        <f t="shared" si="6"/>
        <v>277467.56677196495</v>
      </c>
      <c r="D371" s="2">
        <f t="shared" si="7"/>
        <v>-7737657.6467382647</v>
      </c>
      <c r="E371" s="2">
        <f t="shared" si="8"/>
        <v>8292592.7802821938</v>
      </c>
    </row>
    <row r="372" spans="1:5" x14ac:dyDescent="0.2">
      <c r="A372" s="1">
        <v>46327</v>
      </c>
      <c r="B372">
        <v>571069.74622423877</v>
      </c>
      <c r="C372" s="2">
        <f t="shared" si="6"/>
        <v>571069.74622423877</v>
      </c>
      <c r="D372" s="2">
        <f t="shared" si="7"/>
        <v>-7503403.3735366743</v>
      </c>
      <c r="E372" s="2">
        <f t="shared" si="8"/>
        <v>8645542.8659851514</v>
      </c>
    </row>
    <row r="373" spans="1:5" x14ac:dyDescent="0.2">
      <c r="A373" s="1">
        <v>46357</v>
      </c>
      <c r="B373">
        <v>976834.2417725597</v>
      </c>
      <c r="C373" s="2">
        <f t="shared" si="6"/>
        <v>976834.2417725597</v>
      </c>
      <c r="D373" s="2">
        <f t="shared" si="7"/>
        <v>-7156696.4823777573</v>
      </c>
      <c r="E373" s="2">
        <f t="shared" si="8"/>
        <v>9110364.9659228772</v>
      </c>
    </row>
    <row r="374" spans="1:5" x14ac:dyDescent="0.2">
      <c r="A374" s="1">
        <v>46388</v>
      </c>
      <c r="B374">
        <v>850906.02990502387</v>
      </c>
      <c r="C374" s="2">
        <f t="shared" si="6"/>
        <v>850906.02990502387</v>
      </c>
      <c r="D374" s="2">
        <f t="shared" si="7"/>
        <v>-7341398.447143645</v>
      </c>
      <c r="E374" s="2">
        <f t="shared" si="8"/>
        <v>9043210.5069536921</v>
      </c>
    </row>
    <row r="375" spans="1:5" x14ac:dyDescent="0.2">
      <c r="A375" s="1">
        <v>46419</v>
      </c>
      <c r="B375">
        <v>862958.31001710729</v>
      </c>
      <c r="C375" s="2">
        <f t="shared" si="6"/>
        <v>862958.31001710729</v>
      </c>
      <c r="D375" s="2">
        <f t="shared" si="7"/>
        <v>-7387842.3052700134</v>
      </c>
      <c r="E375" s="2">
        <f t="shared" si="8"/>
        <v>9113758.9253042284</v>
      </c>
    </row>
    <row r="376" spans="1:5" x14ac:dyDescent="0.2">
      <c r="A376" s="1">
        <v>46447</v>
      </c>
      <c r="B376">
        <v>936669.2564140805</v>
      </c>
      <c r="C376" s="2">
        <f t="shared" si="6"/>
        <v>936669.2564140805</v>
      </c>
      <c r="D376" s="2">
        <f t="shared" si="7"/>
        <v>-7372355.915404005</v>
      </c>
      <c r="E376" s="2">
        <f t="shared" si="8"/>
        <v>9245694.4282321651</v>
      </c>
    </row>
    <row r="377" spans="1:5" x14ac:dyDescent="0.2">
      <c r="A377" s="1">
        <v>46478</v>
      </c>
      <c r="B377">
        <v>1486834.8392949942</v>
      </c>
      <c r="C377" s="2">
        <f t="shared" si="6"/>
        <v>1486834.8392949942</v>
      </c>
      <c r="D377" s="2">
        <f t="shared" si="7"/>
        <v>-6880149.1455278257</v>
      </c>
      <c r="E377" s="2">
        <f t="shared" si="8"/>
        <v>9853818.8241178133</v>
      </c>
    </row>
    <row r="378" spans="1:5" x14ac:dyDescent="0.2">
      <c r="A378" s="1">
        <v>46508</v>
      </c>
      <c r="B378">
        <v>1609748.4004620151</v>
      </c>
      <c r="C378" s="2">
        <f t="shared" si="6"/>
        <v>1609748.4004620151</v>
      </c>
      <c r="D378" s="2">
        <f t="shared" si="7"/>
        <v>-6814934.3058424052</v>
      </c>
      <c r="E378" s="2">
        <f t="shared" si="8"/>
        <v>10034431.106766434</v>
      </c>
    </row>
    <row r="379" spans="1:5" x14ac:dyDescent="0.2">
      <c r="A379" s="1">
        <v>46539</v>
      </c>
      <c r="B379">
        <v>1906315.6741223666</v>
      </c>
      <c r="C379" s="2">
        <f t="shared" si="6"/>
        <v>1906315.6741223666</v>
      </c>
      <c r="D379" s="2">
        <f t="shared" si="7"/>
        <v>-6575811.136078801</v>
      </c>
      <c r="E379" s="2">
        <f t="shared" si="8"/>
        <v>10388442.484323535</v>
      </c>
    </row>
    <row r="380" spans="1:5" x14ac:dyDescent="0.2">
      <c r="A380" s="1">
        <v>46569</v>
      </c>
      <c r="B380">
        <v>454262.1251151131</v>
      </c>
      <c r="C380" s="2">
        <f t="shared" si="6"/>
        <v>454262.1251151131</v>
      </c>
      <c r="D380" s="2">
        <f t="shared" si="7"/>
        <v>-8085059.4749374911</v>
      </c>
      <c r="E380" s="2">
        <f t="shared" si="8"/>
        <v>8993583.7251677178</v>
      </c>
    </row>
    <row r="381" spans="1:5" x14ac:dyDescent="0.2">
      <c r="A381" s="1">
        <v>46600</v>
      </c>
      <c r="B381">
        <v>224430.33155363626</v>
      </c>
      <c r="C381" s="2">
        <f t="shared" si="6"/>
        <v>224430.33155363626</v>
      </c>
      <c r="D381" s="2">
        <f t="shared" si="7"/>
        <v>-8371841.8846943267</v>
      </c>
      <c r="E381" s="2">
        <f t="shared" si="8"/>
        <v>8820702.5478015989</v>
      </c>
    </row>
    <row r="382" spans="1:5" x14ac:dyDescent="0.2">
      <c r="A382" s="1">
        <v>46631</v>
      </c>
      <c r="B382">
        <v>560403.66912100255</v>
      </c>
      <c r="C382" s="2">
        <f t="shared" si="6"/>
        <v>560403.66912100255</v>
      </c>
      <c r="D382" s="2">
        <f t="shared" si="7"/>
        <v>-8092579.9737634473</v>
      </c>
      <c r="E382" s="2">
        <f t="shared" si="8"/>
        <v>9213387.3120054528</v>
      </c>
    </row>
    <row r="383" spans="1:5" x14ac:dyDescent="0.2">
      <c r="A383" s="1">
        <v>46661</v>
      </c>
      <c r="B383">
        <v>699023.22142141033</v>
      </c>
      <c r="C383" s="2">
        <f t="shared" si="6"/>
        <v>699023.22142141033</v>
      </c>
      <c r="D383" s="2">
        <f t="shared" si="7"/>
        <v>-8010437.4928392535</v>
      </c>
      <c r="E383" s="2">
        <f t="shared" si="8"/>
        <v>9408483.9356820732</v>
      </c>
    </row>
    <row r="384" spans="1:5" x14ac:dyDescent="0.2">
      <c r="A384" s="1">
        <v>46692</v>
      </c>
      <c r="B384">
        <v>1722434.2440870213</v>
      </c>
      <c r="C384" s="2">
        <f t="shared" si="6"/>
        <v>1722434.2440870213</v>
      </c>
      <c r="D384" s="2">
        <f t="shared" si="7"/>
        <v>-7043273.8769415356</v>
      </c>
      <c r="E384" s="2">
        <f t="shared" si="8"/>
        <v>10488142.365115579</v>
      </c>
    </row>
    <row r="385" spans="1:5" x14ac:dyDescent="0.2">
      <c r="A385" s="1">
        <v>46722</v>
      </c>
      <c r="B385">
        <v>2137290.4717032304</v>
      </c>
      <c r="C385" s="2">
        <f t="shared" si="6"/>
        <v>2137290.4717032304</v>
      </c>
      <c r="D385" s="2">
        <f t="shared" si="7"/>
        <v>-6684439.9443223951</v>
      </c>
      <c r="E385" s="2">
        <f t="shared" si="8"/>
        <v>10959020.887728855</v>
      </c>
    </row>
    <row r="386" spans="1:5" x14ac:dyDescent="0.2">
      <c r="A386" s="1">
        <v>46753</v>
      </c>
      <c r="B386">
        <v>1664676.2279474773</v>
      </c>
      <c r="C386" s="2">
        <f t="shared" si="6"/>
        <v>1664676.2279474773</v>
      </c>
      <c r="D386" s="2">
        <f t="shared" si="7"/>
        <v>-7212855.7918598335</v>
      </c>
      <c r="E386" s="2">
        <f t="shared" si="8"/>
        <v>10542208.247754788</v>
      </c>
    </row>
    <row r="387" spans="1:5" x14ac:dyDescent="0.2">
      <c r="A387" s="1">
        <v>46784</v>
      </c>
      <c r="B387">
        <v>493884.03188337904</v>
      </c>
      <c r="C387" s="2">
        <f t="shared" si="6"/>
        <v>493884.03188337904</v>
      </c>
      <c r="D387" s="2">
        <f t="shared" si="7"/>
        <v>-8439233.194014905</v>
      </c>
      <c r="E387" s="2">
        <f t="shared" si="8"/>
        <v>9427001.2577816639</v>
      </c>
    </row>
    <row r="388" spans="1:5" x14ac:dyDescent="0.2">
      <c r="A388" s="1">
        <v>46813</v>
      </c>
      <c r="B388">
        <v>1029274.6395435717</v>
      </c>
      <c r="C388" s="2">
        <f t="shared" si="6"/>
        <v>1029274.6395435717</v>
      </c>
      <c r="D388" s="2">
        <f t="shared" si="7"/>
        <v>-7959215.5662361896</v>
      </c>
      <c r="E388" s="2">
        <f t="shared" si="8"/>
        <v>10017764.845323334</v>
      </c>
    </row>
    <row r="389" spans="1:5" x14ac:dyDescent="0.2">
      <c r="A389" s="1">
        <v>46844</v>
      </c>
      <c r="B389">
        <v>1234441.7951589841</v>
      </c>
      <c r="C389" s="2">
        <f t="shared" si="6"/>
        <v>1234441.7951589841</v>
      </c>
      <c r="D389" s="2">
        <f t="shared" si="7"/>
        <v>-7809213.2184699401</v>
      </c>
      <c r="E389" s="2">
        <f t="shared" si="8"/>
        <v>10278096.808787908</v>
      </c>
    </row>
    <row r="390" spans="1:5" x14ac:dyDescent="0.2">
      <c r="A390" s="1">
        <v>46874</v>
      </c>
      <c r="B390">
        <v>1040696.3545558769</v>
      </c>
      <c r="C390" s="2">
        <f t="shared" si="6"/>
        <v>1040696.3545558769</v>
      </c>
      <c r="D390" s="2">
        <f t="shared" si="7"/>
        <v>-8057919.2362693883</v>
      </c>
      <c r="E390" s="2">
        <f t="shared" si="8"/>
        <v>10139311.945381142</v>
      </c>
    </row>
    <row r="391" spans="1:5" x14ac:dyDescent="0.2">
      <c r="A391" s="1">
        <v>46905</v>
      </c>
      <c r="B391">
        <v>861232.80597970064</v>
      </c>
      <c r="C391" s="2">
        <f t="shared" si="6"/>
        <v>861232.80597970064</v>
      </c>
      <c r="D391" s="2">
        <f t="shared" si="7"/>
        <v>-8292142.9642580245</v>
      </c>
      <c r="E391" s="2">
        <f t="shared" si="8"/>
        <v>10014608.576217426</v>
      </c>
    </row>
    <row r="392" spans="1:5" x14ac:dyDescent="0.2">
      <c r="A392" s="1">
        <v>46935</v>
      </c>
      <c r="B392">
        <v>123512.41317480944</v>
      </c>
      <c r="C392" s="2">
        <f t="shared" si="6"/>
        <v>123512.41317480944</v>
      </c>
      <c r="D392" s="2">
        <f t="shared" si="7"/>
        <v>-9084426.8671306539</v>
      </c>
      <c r="E392" s="2">
        <f t="shared" si="8"/>
        <v>9331451.6934802737</v>
      </c>
    </row>
    <row r="393" spans="1:5" x14ac:dyDescent="0.2">
      <c r="A393" s="1">
        <v>46966</v>
      </c>
      <c r="B393">
        <v>249681.57767922152</v>
      </c>
      <c r="C393" s="2">
        <f t="shared" si="6"/>
        <v>249681.57767922152</v>
      </c>
      <c r="D393" s="2">
        <f t="shared" si="7"/>
        <v>-9012628.1712450534</v>
      </c>
      <c r="E393" s="2">
        <f t="shared" si="8"/>
        <v>9511991.3266034983</v>
      </c>
    </row>
    <row r="394" spans="1:5" x14ac:dyDescent="0.2">
      <c r="A394" s="1">
        <v>46997</v>
      </c>
      <c r="B394">
        <v>332987.49996246508</v>
      </c>
      <c r="C394" s="2">
        <f t="shared" si="6"/>
        <v>332987.49996246508</v>
      </c>
      <c r="D394" s="2">
        <f t="shared" si="7"/>
        <v>-8983503.2071873304</v>
      </c>
      <c r="E394" s="2">
        <f t="shared" si="8"/>
        <v>9649478.207112262</v>
      </c>
    </row>
    <row r="395" spans="1:5" x14ac:dyDescent="0.2">
      <c r="A395" s="1">
        <v>47027</v>
      </c>
      <c r="B395">
        <v>1048856.5857637951</v>
      </c>
      <c r="C395" s="2">
        <f t="shared" ref="C395:C421" si="9">_xlfn.FORECAST.ETS(A395,$B$2:$B$298,$A$2:$A$298,157,1)</f>
        <v>1048856.5857637951</v>
      </c>
      <c r="D395" s="2">
        <f t="shared" ref="D395:D426" si="10">C395-_xlfn.FORECAST.ETS.CONFINT(A395,$B$2:$B$298,$A$2:$A$298,0.95,157,1)</f>
        <v>-8321629.0069641583</v>
      </c>
      <c r="E395" s="2">
        <f t="shared" ref="E395:E421" si="11">C395+_xlfn.FORECAST.ETS.CONFINT(A395,$B$2:$B$298,$A$2:$A$298,0.95,157,1)</f>
        <v>10419342.178491749</v>
      </c>
    </row>
    <row r="396" spans="1:5" x14ac:dyDescent="0.2">
      <c r="A396" s="1">
        <v>47058</v>
      </c>
      <c r="B396">
        <v>1305654.528486406</v>
      </c>
      <c r="C396" s="2">
        <f t="shared" si="9"/>
        <v>1305654.528486406</v>
      </c>
      <c r="D396" s="2">
        <f t="shared" si="10"/>
        <v>-8118643.2249759641</v>
      </c>
      <c r="E396" s="2">
        <f t="shared" si="11"/>
        <v>10729952.281948777</v>
      </c>
    </row>
    <row r="397" spans="1:5" x14ac:dyDescent="0.2">
      <c r="A397" s="1">
        <v>47088</v>
      </c>
      <c r="B397">
        <v>1525514.8330359175</v>
      </c>
      <c r="C397" s="2">
        <f t="shared" si="9"/>
        <v>1525514.8330359175</v>
      </c>
      <c r="D397" s="2">
        <f t="shared" si="10"/>
        <v>-7952415.6173919104</v>
      </c>
      <c r="E397" s="2">
        <f t="shared" si="11"/>
        <v>11003445.283463746</v>
      </c>
    </row>
    <row r="398" spans="1:5" x14ac:dyDescent="0.2">
      <c r="A398" s="1">
        <v>47119</v>
      </c>
      <c r="B398">
        <v>875205.64995932044</v>
      </c>
      <c r="C398" s="2">
        <f t="shared" si="9"/>
        <v>875205.64995932044</v>
      </c>
      <c r="D398" s="2">
        <f t="shared" si="10"/>
        <v>-8656181.2110789549</v>
      </c>
      <c r="E398" s="2">
        <f t="shared" si="11"/>
        <v>10406592.510997595</v>
      </c>
    </row>
    <row r="399" spans="1:5" x14ac:dyDescent="0.2">
      <c r="A399" s="1">
        <v>47150</v>
      </c>
      <c r="B399">
        <v>645972.78173419461</v>
      </c>
      <c r="C399" s="2">
        <f t="shared" si="9"/>
        <v>645972.78173419461</v>
      </c>
      <c r="D399" s="2">
        <f t="shared" si="10"/>
        <v>-8938697.3002431244</v>
      </c>
      <c r="E399" s="2">
        <f t="shared" si="11"/>
        <v>10230642.863711514</v>
      </c>
    </row>
    <row r="400" spans="1:5" x14ac:dyDescent="0.2">
      <c r="A400" s="1">
        <v>47178</v>
      </c>
      <c r="B400">
        <v>181640.7552807639</v>
      </c>
      <c r="C400" s="2">
        <f t="shared" si="9"/>
        <v>181640.7552807639</v>
      </c>
      <c r="D400" s="2">
        <f t="shared" si="10"/>
        <v>-9456142.3767179325</v>
      </c>
      <c r="E400" s="2">
        <f t="shared" si="11"/>
        <v>9819423.8872794621</v>
      </c>
    </row>
    <row r="401" spans="1:5" x14ac:dyDescent="0.2">
      <c r="A401" s="1">
        <v>47209</v>
      </c>
      <c r="B401">
        <v>266171.94370182243</v>
      </c>
      <c r="C401" s="2">
        <f t="shared" si="9"/>
        <v>266171.94370182243</v>
      </c>
      <c r="D401" s="2">
        <f t="shared" si="10"/>
        <v>-9424557.0109017938</v>
      </c>
      <c r="E401" s="2">
        <f t="shared" si="11"/>
        <v>9956900.8983054385</v>
      </c>
    </row>
    <row r="402" spans="1:5" x14ac:dyDescent="0.2">
      <c r="A402" s="1">
        <v>47239</v>
      </c>
      <c r="B402">
        <v>322563.28258370084</v>
      </c>
      <c r="C402" s="2">
        <f t="shared" si="9"/>
        <v>322563.28258370084</v>
      </c>
      <c r="D402" s="2">
        <f t="shared" si="10"/>
        <v>-9420947.138017863</v>
      </c>
      <c r="E402" s="2">
        <f t="shared" si="11"/>
        <v>10066073.703185264</v>
      </c>
    </row>
    <row r="403" spans="1:5" x14ac:dyDescent="0.2">
      <c r="A403" s="1">
        <v>47270</v>
      </c>
      <c r="B403">
        <v>793124.26606929535</v>
      </c>
      <c r="C403" s="2">
        <f t="shared" si="9"/>
        <v>793124.26606929535</v>
      </c>
      <c r="D403" s="2">
        <f t="shared" si="10"/>
        <v>-9003006.064491393</v>
      </c>
      <c r="E403" s="2">
        <f t="shared" si="11"/>
        <v>10589254.596629983</v>
      </c>
    </row>
    <row r="404" spans="1:5" x14ac:dyDescent="0.2">
      <c r="A404" s="1">
        <v>47300</v>
      </c>
      <c r="B404">
        <v>739304.62107035448</v>
      </c>
      <c r="C404" s="2">
        <f t="shared" si="9"/>
        <v>739304.62107035448</v>
      </c>
      <c r="D404" s="2">
        <f t="shared" si="10"/>
        <v>-9109286.7960831467</v>
      </c>
      <c r="E404" s="2">
        <f t="shared" si="11"/>
        <v>10587896.038223857</v>
      </c>
    </row>
    <row r="405" spans="1:5" x14ac:dyDescent="0.2">
      <c r="A405" s="1">
        <v>47331</v>
      </c>
      <c r="B405">
        <v>197117.36076964106</v>
      </c>
      <c r="C405" s="2">
        <f t="shared" si="9"/>
        <v>197117.36076964106</v>
      </c>
      <c r="D405" s="2">
        <f t="shared" si="10"/>
        <v>-9703778.9866336714</v>
      </c>
      <c r="E405" s="2">
        <f t="shared" si="11"/>
        <v>10098013.708172953</v>
      </c>
    </row>
    <row r="406" spans="1:5" x14ac:dyDescent="0.2">
      <c r="A406" s="1">
        <v>47362</v>
      </c>
      <c r="B406">
        <v>4809.56700048942</v>
      </c>
      <c r="C406" s="2">
        <f t="shared" si="9"/>
        <v>4809.56700048942</v>
      </c>
      <c r="D406" s="2">
        <f t="shared" si="10"/>
        <v>-9948238.1578359753</v>
      </c>
      <c r="E406" s="2">
        <f t="shared" si="11"/>
        <v>9957857.2918369547</v>
      </c>
    </row>
    <row r="407" spans="1:5" x14ac:dyDescent="0.2">
      <c r="A407" s="1">
        <v>47392</v>
      </c>
      <c r="B407">
        <v>234588.01976477017</v>
      </c>
      <c r="C407" s="2">
        <f t="shared" si="9"/>
        <v>234588.01976477017</v>
      </c>
      <c r="D407" s="2">
        <f t="shared" si="10"/>
        <v>-9770460.0717803761</v>
      </c>
      <c r="E407" s="2">
        <f t="shared" si="11"/>
        <v>10239636.111309916</v>
      </c>
    </row>
    <row r="408" spans="1:5" x14ac:dyDescent="0.2">
      <c r="A408" s="1">
        <v>47423</v>
      </c>
      <c r="B408">
        <v>163908.62498221084</v>
      </c>
      <c r="C408" s="2">
        <f t="shared" si="9"/>
        <v>163908.62498221084</v>
      </c>
      <c r="D408" s="2">
        <f t="shared" si="10"/>
        <v>-9892991.3051830512</v>
      </c>
      <c r="E408" s="2">
        <f t="shared" si="11"/>
        <v>10220808.555147475</v>
      </c>
    </row>
    <row r="409" spans="1:5" x14ac:dyDescent="0.2">
      <c r="A409" s="1">
        <v>47453</v>
      </c>
      <c r="B409">
        <v>316559.27150297607</v>
      </c>
      <c r="C409" s="2">
        <f t="shared" si="9"/>
        <v>316559.27150297607</v>
      </c>
      <c r="D409" s="2">
        <f t="shared" si="10"/>
        <v>-9792046.3942706343</v>
      </c>
      <c r="E409" s="2">
        <f t="shared" si="11"/>
        <v>10425164.937276585</v>
      </c>
    </row>
    <row r="410" spans="1:5" x14ac:dyDescent="0.2">
      <c r="A410" s="1">
        <v>47484</v>
      </c>
      <c r="B410">
        <v>1148629.9494225371</v>
      </c>
      <c r="C410" s="2">
        <f t="shared" si="9"/>
        <v>1148629.9494225371</v>
      </c>
      <c r="D410" s="2">
        <f t="shared" si="10"/>
        <v>-9011537.7182857767</v>
      </c>
      <c r="E410" s="2">
        <f t="shared" si="11"/>
        <v>11308797.61713085</v>
      </c>
    </row>
    <row r="411" spans="1:5" x14ac:dyDescent="0.2">
      <c r="A411" s="1">
        <v>47515</v>
      </c>
      <c r="B411">
        <v>373323.34965849854</v>
      </c>
      <c r="C411" s="2">
        <f t="shared" si="9"/>
        <v>373323.34965849854</v>
      </c>
      <c r="D411" s="2">
        <f t="shared" si="10"/>
        <v>-9838264.9016577713</v>
      </c>
      <c r="E411" s="2">
        <f t="shared" si="11"/>
        <v>10584911.600974768</v>
      </c>
    </row>
    <row r="412" spans="1:5" x14ac:dyDescent="0.2">
      <c r="A412" s="1">
        <v>47543</v>
      </c>
      <c r="B412">
        <v>80336.348541171334</v>
      </c>
      <c r="C412" s="2">
        <f t="shared" si="9"/>
        <v>80336.348541171334</v>
      </c>
      <c r="D412" s="2">
        <f t="shared" si="10"/>
        <v>-10182533.331090009</v>
      </c>
      <c r="E412" s="2">
        <f t="shared" si="11"/>
        <v>10343206.028172353</v>
      </c>
    </row>
    <row r="413" spans="1:5" x14ac:dyDescent="0.2">
      <c r="A413" s="1">
        <v>47574</v>
      </c>
      <c r="B413">
        <v>69311.057275752042</v>
      </c>
      <c r="C413" s="2">
        <f t="shared" si="9"/>
        <v>69311.057275752042</v>
      </c>
      <c r="D413" s="2">
        <f t="shared" si="10"/>
        <v>-10244703.107709687</v>
      </c>
      <c r="E413" s="2">
        <f t="shared" si="11"/>
        <v>10383325.22226119</v>
      </c>
    </row>
    <row r="414" spans="1:5" x14ac:dyDescent="0.2">
      <c r="A414" s="1">
        <v>47604</v>
      </c>
      <c r="B414">
        <v>255673.49132293387</v>
      </c>
      <c r="C414" s="2">
        <f t="shared" si="9"/>
        <v>255673.49132293387</v>
      </c>
      <c r="D414" s="2">
        <f t="shared" si="10"/>
        <v>-10109350.379236147</v>
      </c>
      <c r="E414" s="2">
        <f t="shared" si="11"/>
        <v>10620697.361882016</v>
      </c>
    </row>
    <row r="415" spans="1:5" x14ac:dyDescent="0.2">
      <c r="A415" s="1">
        <v>47635</v>
      </c>
      <c r="B415">
        <v>120830.71667886</v>
      </c>
      <c r="C415" s="2">
        <f t="shared" si="9"/>
        <v>120830.71667886</v>
      </c>
      <c r="D415" s="2">
        <f t="shared" si="10"/>
        <v>-10295070.195189891</v>
      </c>
      <c r="E415" s="2">
        <f t="shared" si="11"/>
        <v>10536731.628547611</v>
      </c>
    </row>
    <row r="416" spans="1:5" x14ac:dyDescent="0.2">
      <c r="A416" s="1">
        <v>47665</v>
      </c>
      <c r="B416">
        <v>1453.456675254507</v>
      </c>
      <c r="C416" s="2">
        <f t="shared" si="9"/>
        <v>1453.456675254507</v>
      </c>
      <c r="D416" s="2">
        <f t="shared" si="10"/>
        <v>-10465193.901524205</v>
      </c>
      <c r="E416" s="2">
        <f t="shared" si="11"/>
        <v>10468100.814874712</v>
      </c>
    </row>
    <row r="417" spans="1:5" x14ac:dyDescent="0.2">
      <c r="A417" s="1">
        <v>47696</v>
      </c>
      <c r="B417">
        <v>-49085.75976713709</v>
      </c>
      <c r="C417" s="2">
        <f t="shared" si="9"/>
        <v>-49085.75976713709</v>
      </c>
      <c r="D417" s="2">
        <f t="shared" si="10"/>
        <v>-10566350.993748983</v>
      </c>
      <c r="E417" s="2">
        <f t="shared" si="11"/>
        <v>10468179.474214708</v>
      </c>
    </row>
    <row r="418" spans="1:5" x14ac:dyDescent="0.2">
      <c r="A418" s="1">
        <v>47727</v>
      </c>
      <c r="B418">
        <v>-153923.38843605708</v>
      </c>
      <c r="C418" s="2">
        <f t="shared" si="9"/>
        <v>-153923.38843605708</v>
      </c>
      <c r="D418" s="2">
        <f t="shared" si="10"/>
        <v>-10721679.908553466</v>
      </c>
      <c r="E418" s="2">
        <f t="shared" si="11"/>
        <v>10413833.131681353</v>
      </c>
    </row>
    <row r="419" spans="1:5" x14ac:dyDescent="0.2">
      <c r="A419" s="1">
        <v>47757</v>
      </c>
      <c r="B419">
        <v>-17475.642703220918</v>
      </c>
      <c r="C419" s="2">
        <f t="shared" si="9"/>
        <v>-17475.642703220918</v>
      </c>
      <c r="D419" s="2">
        <f t="shared" si="10"/>
        <v>-10635598.797957337</v>
      </c>
      <c r="E419" s="2">
        <f t="shared" si="11"/>
        <v>10600647.512550896</v>
      </c>
    </row>
    <row r="420" spans="1:5" x14ac:dyDescent="0.2">
      <c r="A420" s="1">
        <v>47788</v>
      </c>
      <c r="B420">
        <v>11236.928625931352</v>
      </c>
      <c r="C420" s="2">
        <f t="shared" si="9"/>
        <v>11236.928625931352</v>
      </c>
      <c r="D420" s="2">
        <f t="shared" si="10"/>
        <v>-10657130.108388646</v>
      </c>
      <c r="E420" s="2">
        <f t="shared" si="11"/>
        <v>10679603.96564051</v>
      </c>
    </row>
    <row r="421" spans="1:5" x14ac:dyDescent="0.2">
      <c r="A421" s="1">
        <v>47818</v>
      </c>
      <c r="B421">
        <v>-69176.641009013052</v>
      </c>
      <c r="C421" s="2">
        <f t="shared" si="9"/>
        <v>-69176.641009013052</v>
      </c>
      <c r="D421" s="2">
        <f t="shared" si="10"/>
        <v>-10787666.664188033</v>
      </c>
      <c r="E421" s="2">
        <f t="shared" si="11"/>
        <v>10649313.382170008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Ray</cp:lastModifiedBy>
  <dcterms:created xsi:type="dcterms:W3CDTF">2021-04-19T21:56:55Z</dcterms:created>
  <dcterms:modified xsi:type="dcterms:W3CDTF">2021-04-23T21:50:03Z</dcterms:modified>
</cp:coreProperties>
</file>