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Telegram Desktop\"/>
    </mc:Choice>
  </mc:AlternateContent>
  <xr:revisionPtr revIDLastSave="0" documentId="13_ncr:1_{72166EE6-299B-45EF-AC84-DBE4E4B8FE8F}" xr6:coauthVersionLast="46" xr6:coauthVersionMax="46" xr10:uidLastSave="{00000000-0000-0000-0000-000000000000}"/>
  <bookViews>
    <workbookView xWindow="-120" yWindow="-120" windowWidth="20730" windowHeight="11160" firstSheet="2" activeTab="8" xr2:uid="{9B4EB99D-904B-40EA-867A-DD6CC6EB4165}"/>
  </bookViews>
  <sheets>
    <sheet name="density" sheetId="2" r:id="rId1"/>
    <sheet name="temperature" sheetId="3" r:id="rId2"/>
    <sheet name="O_atoms" sheetId="4" r:id="rId3"/>
    <sheet name="N2_molecules" sheetId="5" r:id="rId4"/>
    <sheet name="O2_molecules" sheetId="6" r:id="rId5"/>
    <sheet name="He_atoms" sheetId="7" r:id="rId6"/>
    <sheet name="Ar_atoms" sheetId="8" r:id="rId7"/>
    <sheet name="H_atoms" sheetId="9" r:id="rId8"/>
    <sheet name="N_atoms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10" l="1"/>
  <c r="C303" i="10"/>
  <c r="C307" i="10"/>
  <c r="C311" i="10"/>
  <c r="C315" i="10"/>
  <c r="C319" i="10"/>
  <c r="C323" i="10"/>
  <c r="C327" i="10"/>
  <c r="C331" i="10"/>
  <c r="C335" i="10"/>
  <c r="C339" i="10"/>
  <c r="C343" i="10"/>
  <c r="C347" i="10"/>
  <c r="C351" i="10"/>
  <c r="C355" i="10"/>
  <c r="C359" i="10"/>
  <c r="C363" i="10"/>
  <c r="C367" i="10"/>
  <c r="C371" i="10"/>
  <c r="C375" i="10"/>
  <c r="C379" i="10"/>
  <c r="C383" i="10"/>
  <c r="C387" i="10"/>
  <c r="C391" i="10"/>
  <c r="C395" i="10"/>
  <c r="C399" i="10"/>
  <c r="C403" i="10"/>
  <c r="C407" i="10"/>
  <c r="C411" i="10"/>
  <c r="C415" i="10"/>
  <c r="C419" i="10"/>
  <c r="H5" i="10"/>
  <c r="C300" i="10"/>
  <c r="C301" i="10"/>
  <c r="C305" i="10"/>
  <c r="C309" i="10"/>
  <c r="C313" i="10"/>
  <c r="C317" i="10"/>
  <c r="C321" i="10"/>
  <c r="C325" i="10"/>
  <c r="C329" i="10"/>
  <c r="C333" i="10"/>
  <c r="C337" i="10"/>
  <c r="C341" i="10"/>
  <c r="C345" i="10"/>
  <c r="C349" i="10"/>
  <c r="C353" i="10"/>
  <c r="C357" i="10"/>
  <c r="C361" i="10"/>
  <c r="C365" i="10"/>
  <c r="C369" i="10"/>
  <c r="C373" i="10"/>
  <c r="C377" i="10"/>
  <c r="C381" i="10"/>
  <c r="C385" i="10"/>
  <c r="C389" i="10"/>
  <c r="C393" i="10"/>
  <c r="C397" i="10"/>
  <c r="C401" i="10"/>
  <c r="C405" i="10"/>
  <c r="C409" i="10"/>
  <c r="C413" i="10"/>
  <c r="C417" i="10"/>
  <c r="C421" i="10"/>
  <c r="H3" i="10"/>
  <c r="H7" i="10"/>
  <c r="C302" i="10"/>
  <c r="C306" i="10"/>
  <c r="C310" i="10"/>
  <c r="C304" i="10"/>
  <c r="C316" i="10"/>
  <c r="C324" i="10"/>
  <c r="C332" i="10"/>
  <c r="C340" i="10"/>
  <c r="C348" i="10"/>
  <c r="C356" i="10"/>
  <c r="C364" i="10"/>
  <c r="C372" i="10"/>
  <c r="C380" i="10"/>
  <c r="C388" i="10"/>
  <c r="C396" i="10"/>
  <c r="C404" i="10"/>
  <c r="C412" i="10"/>
  <c r="C420" i="10"/>
  <c r="H2" i="10"/>
  <c r="C308" i="10"/>
  <c r="C318" i="10"/>
  <c r="C326" i="10"/>
  <c r="C334" i="10"/>
  <c r="C342" i="10"/>
  <c r="C350" i="10"/>
  <c r="C358" i="10"/>
  <c r="C366" i="10"/>
  <c r="C374" i="10"/>
  <c r="C382" i="10"/>
  <c r="C390" i="10"/>
  <c r="C398" i="10"/>
  <c r="C406" i="10"/>
  <c r="C414" i="10"/>
  <c r="H4" i="10"/>
  <c r="C312" i="10"/>
  <c r="C320" i="10"/>
  <c r="C328" i="10"/>
  <c r="C336" i="10"/>
  <c r="C344" i="10"/>
  <c r="C314" i="10"/>
  <c r="C346" i="10"/>
  <c r="C362" i="10"/>
  <c r="C378" i="10"/>
  <c r="C394" i="10"/>
  <c r="C410" i="10"/>
  <c r="C322" i="10"/>
  <c r="C352" i="10"/>
  <c r="C368" i="10"/>
  <c r="C384" i="10"/>
  <c r="C400" i="10"/>
  <c r="C416" i="10"/>
  <c r="H6" i="10"/>
  <c r="C330" i="10"/>
  <c r="C354" i="10"/>
  <c r="C370" i="10"/>
  <c r="C386" i="10"/>
  <c r="C402" i="10"/>
  <c r="C418" i="10"/>
  <c r="H8" i="10"/>
  <c r="C338" i="10"/>
  <c r="C360" i="10"/>
  <c r="C376" i="10"/>
  <c r="C392" i="10"/>
  <c r="C408" i="10"/>
  <c r="C300" i="9"/>
  <c r="C304" i="9"/>
  <c r="C308" i="9"/>
  <c r="C312" i="9"/>
  <c r="C316" i="9"/>
  <c r="C320" i="9"/>
  <c r="C324" i="9"/>
  <c r="C328" i="9"/>
  <c r="C332" i="9"/>
  <c r="C336" i="9"/>
  <c r="C340" i="9"/>
  <c r="C344" i="9"/>
  <c r="C348" i="9"/>
  <c r="C352" i="9"/>
  <c r="C356" i="9"/>
  <c r="C360" i="9"/>
  <c r="C364" i="9"/>
  <c r="C368" i="9"/>
  <c r="C372" i="9"/>
  <c r="C376" i="9"/>
  <c r="C380" i="9"/>
  <c r="C384" i="9"/>
  <c r="C388" i="9"/>
  <c r="C392" i="9"/>
  <c r="C396" i="9"/>
  <c r="C400" i="9"/>
  <c r="C404" i="9"/>
  <c r="C408" i="9"/>
  <c r="C412" i="9"/>
  <c r="C416" i="9"/>
  <c r="C420" i="9"/>
  <c r="H2" i="9"/>
  <c r="H6" i="9"/>
  <c r="C301" i="9"/>
  <c r="C305" i="9"/>
  <c r="C309" i="9"/>
  <c r="C299" i="9"/>
  <c r="C307" i="9"/>
  <c r="C314" i="9"/>
  <c r="C319" i="9"/>
  <c r="C325" i="9"/>
  <c r="C330" i="9"/>
  <c r="C335" i="9"/>
  <c r="C341" i="9"/>
  <c r="C346" i="9"/>
  <c r="C351" i="9"/>
  <c r="C357" i="9"/>
  <c r="C362" i="9"/>
  <c r="C367" i="9"/>
  <c r="C373" i="9"/>
  <c r="C378" i="9"/>
  <c r="C383" i="9"/>
  <c r="C389" i="9"/>
  <c r="C394" i="9"/>
  <c r="C399" i="9"/>
  <c r="C405" i="9"/>
  <c r="C410" i="9"/>
  <c r="C415" i="9"/>
  <c r="C421" i="9"/>
  <c r="H5" i="9"/>
  <c r="C302" i="9"/>
  <c r="C310" i="9"/>
  <c r="C315" i="9"/>
  <c r="C321" i="9"/>
  <c r="C326" i="9"/>
  <c r="C331" i="9"/>
  <c r="C337" i="9"/>
  <c r="C342" i="9"/>
  <c r="C347" i="9"/>
  <c r="C353" i="9"/>
  <c r="C358" i="9"/>
  <c r="C363" i="9"/>
  <c r="C369" i="9"/>
  <c r="C374" i="9"/>
  <c r="C379" i="9"/>
  <c r="C385" i="9"/>
  <c r="C390" i="9"/>
  <c r="C395" i="9"/>
  <c r="C401" i="9"/>
  <c r="C406" i="9"/>
  <c r="C411" i="9"/>
  <c r="C417" i="9"/>
  <c r="C303" i="9"/>
  <c r="C311" i="9"/>
  <c r="C317" i="9"/>
  <c r="C322" i="9"/>
  <c r="C327" i="9"/>
  <c r="C333" i="9"/>
  <c r="C338" i="9"/>
  <c r="C343" i="9"/>
  <c r="C349" i="9"/>
  <c r="C354" i="9"/>
  <c r="C359" i="9"/>
  <c r="C365" i="9"/>
  <c r="C370" i="9"/>
  <c r="C375" i="9"/>
  <c r="C381" i="9"/>
  <c r="C386" i="9"/>
  <c r="C391" i="9"/>
  <c r="C397" i="9"/>
  <c r="C402" i="9"/>
  <c r="C407" i="9"/>
  <c r="C413" i="9"/>
  <c r="C418" i="9"/>
  <c r="H3" i="9"/>
  <c r="H8" i="9"/>
  <c r="C306" i="9"/>
  <c r="C313" i="9"/>
  <c r="C318" i="9"/>
  <c r="C323" i="9"/>
  <c r="C329" i="9"/>
  <c r="C334" i="9"/>
  <c r="C339" i="9"/>
  <c r="C345" i="9"/>
  <c r="C350" i="9"/>
  <c r="C355" i="9"/>
  <c r="C361" i="9"/>
  <c r="C366" i="9"/>
  <c r="C371" i="9"/>
  <c r="C377" i="9"/>
  <c r="C382" i="9"/>
  <c r="C387" i="9"/>
  <c r="C393" i="9"/>
  <c r="C398" i="9"/>
  <c r="C403" i="9"/>
  <c r="C409" i="9"/>
  <c r="C414" i="9"/>
  <c r="C419" i="9"/>
  <c r="H7" i="9"/>
  <c r="H4" i="9"/>
  <c r="C299" i="8"/>
  <c r="C303" i="8"/>
  <c r="C307" i="8"/>
  <c r="C311" i="8"/>
  <c r="C315" i="8"/>
  <c r="C319" i="8"/>
  <c r="C323" i="8"/>
  <c r="C327" i="8"/>
  <c r="C331" i="8"/>
  <c r="C335" i="8"/>
  <c r="C339" i="8"/>
  <c r="C343" i="8"/>
  <c r="C347" i="8"/>
  <c r="C351" i="8"/>
  <c r="C355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C407" i="8"/>
  <c r="C411" i="8"/>
  <c r="C415" i="8"/>
  <c r="C419" i="8"/>
  <c r="H5" i="8"/>
  <c r="C300" i="8"/>
  <c r="C304" i="8"/>
  <c r="C308" i="8"/>
  <c r="C312" i="8"/>
  <c r="C316" i="8"/>
  <c r="C320" i="8"/>
  <c r="C324" i="8"/>
  <c r="C328" i="8"/>
  <c r="C332" i="8"/>
  <c r="C336" i="8"/>
  <c r="C340" i="8"/>
  <c r="C344" i="8"/>
  <c r="C348" i="8"/>
  <c r="C352" i="8"/>
  <c r="C356" i="8"/>
  <c r="C360" i="8"/>
  <c r="C364" i="8"/>
  <c r="C368" i="8"/>
  <c r="C372" i="8"/>
  <c r="C376" i="8"/>
  <c r="C380" i="8"/>
  <c r="C384" i="8"/>
  <c r="C388" i="8"/>
  <c r="C392" i="8"/>
  <c r="C396" i="8"/>
  <c r="C400" i="8"/>
  <c r="C404" i="8"/>
  <c r="C408" i="8"/>
  <c r="C412" i="8"/>
  <c r="C416" i="8"/>
  <c r="C420" i="8"/>
  <c r="C302" i="8"/>
  <c r="C306" i="8"/>
  <c r="C310" i="8"/>
  <c r="C314" i="8"/>
  <c r="C318" i="8"/>
  <c r="C322" i="8"/>
  <c r="C326" i="8"/>
  <c r="C330" i="8"/>
  <c r="C334" i="8"/>
  <c r="C338" i="8"/>
  <c r="C342" i="8"/>
  <c r="C346" i="8"/>
  <c r="C301" i="8"/>
  <c r="C317" i="8"/>
  <c r="C333" i="8"/>
  <c r="C349" i="8"/>
  <c r="C357" i="8"/>
  <c r="C365" i="8"/>
  <c r="C373" i="8"/>
  <c r="C381" i="8"/>
  <c r="C389" i="8"/>
  <c r="C397" i="8"/>
  <c r="C405" i="8"/>
  <c r="C413" i="8"/>
  <c r="C421" i="8"/>
  <c r="H6" i="8"/>
  <c r="H8" i="8"/>
  <c r="C313" i="8"/>
  <c r="C354" i="8"/>
  <c r="C362" i="8"/>
  <c r="C386" i="8"/>
  <c r="C410" i="8"/>
  <c r="C305" i="8"/>
  <c r="C321" i="8"/>
  <c r="C337" i="8"/>
  <c r="C350" i="8"/>
  <c r="C358" i="8"/>
  <c r="C366" i="8"/>
  <c r="C374" i="8"/>
  <c r="C382" i="8"/>
  <c r="C390" i="8"/>
  <c r="C398" i="8"/>
  <c r="C406" i="8"/>
  <c r="C414" i="8"/>
  <c r="H2" i="8"/>
  <c r="H7" i="8"/>
  <c r="H3" i="8"/>
  <c r="C329" i="8"/>
  <c r="C370" i="8"/>
  <c r="C394" i="8"/>
  <c r="C418" i="8"/>
  <c r="H4" i="8"/>
  <c r="C309" i="8"/>
  <c r="C325" i="8"/>
  <c r="C341" i="8"/>
  <c r="C353" i="8"/>
  <c r="C361" i="8"/>
  <c r="C369" i="8"/>
  <c r="C377" i="8"/>
  <c r="C385" i="8"/>
  <c r="C393" i="8"/>
  <c r="C401" i="8"/>
  <c r="C409" i="8"/>
  <c r="C417" i="8"/>
  <c r="C345" i="8"/>
  <c r="C378" i="8"/>
  <c r="C402" i="8"/>
  <c r="C299" i="7"/>
  <c r="C303" i="7"/>
  <c r="C307" i="7"/>
  <c r="C311" i="7"/>
  <c r="C315" i="7"/>
  <c r="C319" i="7"/>
  <c r="C323" i="7"/>
  <c r="C327" i="7"/>
  <c r="C331" i="7"/>
  <c r="C335" i="7"/>
  <c r="C339" i="7"/>
  <c r="C343" i="7"/>
  <c r="C347" i="7"/>
  <c r="C351" i="7"/>
  <c r="C355" i="7"/>
  <c r="C359" i="7"/>
  <c r="C363" i="7"/>
  <c r="C367" i="7"/>
  <c r="C371" i="7"/>
  <c r="C375" i="7"/>
  <c r="C379" i="7"/>
  <c r="C383" i="7"/>
  <c r="C387" i="7"/>
  <c r="C391" i="7"/>
  <c r="C395" i="7"/>
  <c r="C399" i="7"/>
  <c r="C403" i="7"/>
  <c r="C407" i="7"/>
  <c r="C411" i="7"/>
  <c r="C415" i="7"/>
  <c r="C419" i="7"/>
  <c r="C300" i="7"/>
  <c r="C304" i="7"/>
  <c r="C308" i="7"/>
  <c r="C312" i="7"/>
  <c r="C316" i="7"/>
  <c r="C320" i="7"/>
  <c r="C324" i="7"/>
  <c r="C328" i="7"/>
  <c r="C332" i="7"/>
  <c r="C336" i="7"/>
  <c r="C340" i="7"/>
  <c r="C344" i="7"/>
  <c r="C348" i="7"/>
  <c r="C352" i="7"/>
  <c r="C356" i="7"/>
  <c r="C360" i="7"/>
  <c r="C364" i="7"/>
  <c r="C368" i="7"/>
  <c r="C372" i="7"/>
  <c r="C376" i="7"/>
  <c r="C380" i="7"/>
  <c r="C384" i="7"/>
  <c r="C388" i="7"/>
  <c r="C392" i="7"/>
  <c r="C396" i="7"/>
  <c r="C400" i="7"/>
  <c r="C404" i="7"/>
  <c r="C408" i="7"/>
  <c r="C412" i="7"/>
  <c r="C416" i="7"/>
  <c r="C420" i="7"/>
  <c r="H2" i="7"/>
  <c r="H6" i="7"/>
  <c r="C301" i="7"/>
  <c r="C305" i="7"/>
  <c r="C309" i="7"/>
  <c r="C302" i="7"/>
  <c r="C306" i="7"/>
  <c r="C310" i="7"/>
  <c r="C314" i="7"/>
  <c r="C318" i="7"/>
  <c r="C322" i="7"/>
  <c r="C326" i="7"/>
  <c r="C330" i="7"/>
  <c r="C334" i="7"/>
  <c r="C338" i="7"/>
  <c r="C342" i="7"/>
  <c r="C346" i="7"/>
  <c r="C350" i="7"/>
  <c r="C354" i="7"/>
  <c r="C358" i="7"/>
  <c r="C362" i="7"/>
  <c r="C366" i="7"/>
  <c r="C370" i="7"/>
  <c r="C374" i="7"/>
  <c r="C378" i="7"/>
  <c r="C382" i="7"/>
  <c r="C386" i="7"/>
  <c r="C390" i="7"/>
  <c r="C394" i="7"/>
  <c r="C398" i="7"/>
  <c r="C313" i="7"/>
  <c r="C329" i="7"/>
  <c r="C345" i="7"/>
  <c r="C361" i="7"/>
  <c r="C377" i="7"/>
  <c r="C393" i="7"/>
  <c r="C405" i="7"/>
  <c r="C413" i="7"/>
  <c r="C421" i="7"/>
  <c r="H4" i="7"/>
  <c r="H5" i="7"/>
  <c r="C321" i="7"/>
  <c r="C369" i="7"/>
  <c r="C385" i="7"/>
  <c r="C417" i="7"/>
  <c r="C317" i="7"/>
  <c r="C333" i="7"/>
  <c r="C349" i="7"/>
  <c r="C365" i="7"/>
  <c r="C381" i="7"/>
  <c r="C397" i="7"/>
  <c r="C406" i="7"/>
  <c r="C414" i="7"/>
  <c r="C353" i="7"/>
  <c r="C409" i="7"/>
  <c r="H7" i="7"/>
  <c r="C325" i="7"/>
  <c r="C341" i="7"/>
  <c r="C357" i="7"/>
  <c r="C373" i="7"/>
  <c r="C389" i="7"/>
  <c r="C402" i="7"/>
  <c r="C410" i="7"/>
  <c r="C418" i="7"/>
  <c r="H3" i="7"/>
  <c r="H8" i="7"/>
  <c r="C337" i="7"/>
  <c r="C401" i="7"/>
  <c r="C299" i="6"/>
  <c r="C303" i="6"/>
  <c r="C307" i="6"/>
  <c r="C311" i="6"/>
  <c r="C315" i="6"/>
  <c r="C319" i="6"/>
  <c r="C323" i="6"/>
  <c r="C327" i="6"/>
  <c r="C331" i="6"/>
  <c r="C335" i="6"/>
  <c r="C339" i="6"/>
  <c r="C343" i="6"/>
  <c r="C347" i="6"/>
  <c r="C351" i="6"/>
  <c r="C355" i="6"/>
  <c r="C359" i="6"/>
  <c r="C363" i="6"/>
  <c r="C367" i="6"/>
  <c r="C371" i="6"/>
  <c r="C375" i="6"/>
  <c r="C379" i="6"/>
  <c r="C383" i="6"/>
  <c r="C387" i="6"/>
  <c r="C391" i="6"/>
  <c r="C395" i="6"/>
  <c r="C399" i="6"/>
  <c r="C403" i="6"/>
  <c r="C407" i="6"/>
  <c r="C411" i="6"/>
  <c r="C415" i="6"/>
  <c r="C419" i="6"/>
  <c r="C300" i="6"/>
  <c r="C304" i="6"/>
  <c r="C308" i="6"/>
  <c r="C312" i="6"/>
  <c r="C316" i="6"/>
  <c r="C320" i="6"/>
  <c r="C324" i="6"/>
  <c r="C328" i="6"/>
  <c r="C332" i="6"/>
  <c r="C336" i="6"/>
  <c r="C340" i="6"/>
  <c r="C344" i="6"/>
  <c r="C348" i="6"/>
  <c r="C352" i="6"/>
  <c r="C356" i="6"/>
  <c r="C360" i="6"/>
  <c r="C364" i="6"/>
  <c r="C368" i="6"/>
  <c r="C372" i="6"/>
  <c r="C376" i="6"/>
  <c r="C380" i="6"/>
  <c r="C384" i="6"/>
  <c r="C388" i="6"/>
  <c r="C392" i="6"/>
  <c r="C396" i="6"/>
  <c r="C400" i="6"/>
  <c r="C404" i="6"/>
  <c r="C408" i="6"/>
  <c r="C412" i="6"/>
  <c r="C416" i="6"/>
  <c r="C420" i="6"/>
  <c r="H2" i="6"/>
  <c r="H6" i="6"/>
  <c r="C306" i="6"/>
  <c r="C318" i="6"/>
  <c r="C301" i="6"/>
  <c r="C305" i="6"/>
  <c r="C309" i="6"/>
  <c r="C313" i="6"/>
  <c r="C317" i="6"/>
  <c r="C321" i="6"/>
  <c r="C325" i="6"/>
  <c r="C329" i="6"/>
  <c r="C333" i="6"/>
  <c r="C337" i="6"/>
  <c r="C341" i="6"/>
  <c r="C345" i="6"/>
  <c r="C349" i="6"/>
  <c r="C353" i="6"/>
  <c r="C357" i="6"/>
  <c r="C361" i="6"/>
  <c r="C365" i="6"/>
  <c r="C369" i="6"/>
  <c r="C373" i="6"/>
  <c r="C377" i="6"/>
  <c r="C381" i="6"/>
  <c r="C385" i="6"/>
  <c r="C389" i="6"/>
  <c r="C393" i="6"/>
  <c r="C397" i="6"/>
  <c r="C401" i="6"/>
  <c r="C405" i="6"/>
  <c r="C409" i="6"/>
  <c r="C413" i="6"/>
  <c r="C417" i="6"/>
  <c r="C421" i="6"/>
  <c r="H3" i="6"/>
  <c r="H7" i="6"/>
  <c r="C302" i="6"/>
  <c r="C310" i="6"/>
  <c r="C314" i="6"/>
  <c r="C322" i="6"/>
  <c r="C338" i="6"/>
  <c r="C354" i="6"/>
  <c r="C370" i="6"/>
  <c r="C386" i="6"/>
  <c r="C402" i="6"/>
  <c r="C418" i="6"/>
  <c r="H5" i="6"/>
  <c r="C350" i="6"/>
  <c r="C326" i="6"/>
  <c r="C342" i="6"/>
  <c r="C358" i="6"/>
  <c r="C374" i="6"/>
  <c r="C390" i="6"/>
  <c r="C406" i="6"/>
  <c r="H8" i="6"/>
  <c r="C366" i="6"/>
  <c r="H4" i="6"/>
  <c r="C330" i="6"/>
  <c r="C346" i="6"/>
  <c r="C362" i="6"/>
  <c r="C378" i="6"/>
  <c r="C394" i="6"/>
  <c r="C410" i="6"/>
  <c r="C334" i="6"/>
  <c r="C382" i="6"/>
  <c r="C398" i="6"/>
  <c r="C414" i="6"/>
  <c r="C299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408" i="5"/>
  <c r="C412" i="5"/>
  <c r="C416" i="5"/>
  <c r="C420" i="5"/>
  <c r="H2" i="5"/>
  <c r="H6" i="5"/>
  <c r="C306" i="5"/>
  <c r="C318" i="5"/>
  <c r="C301" i="5"/>
  <c r="C305" i="5"/>
  <c r="C309" i="5"/>
  <c r="C313" i="5"/>
  <c r="C317" i="5"/>
  <c r="C321" i="5"/>
  <c r="C325" i="5"/>
  <c r="C329" i="5"/>
  <c r="C333" i="5"/>
  <c r="C337" i="5"/>
  <c r="C341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H3" i="5"/>
  <c r="H7" i="5"/>
  <c r="C302" i="5"/>
  <c r="C310" i="5"/>
  <c r="C314" i="5"/>
  <c r="C303" i="5"/>
  <c r="C319" i="5"/>
  <c r="C327" i="5"/>
  <c r="C335" i="5"/>
  <c r="C343" i="5"/>
  <c r="C351" i="5"/>
  <c r="C359" i="5"/>
  <c r="C367" i="5"/>
  <c r="C375" i="5"/>
  <c r="C383" i="5"/>
  <c r="C391" i="5"/>
  <c r="C399" i="5"/>
  <c r="C407" i="5"/>
  <c r="C415" i="5"/>
  <c r="H5" i="5"/>
  <c r="C315" i="5"/>
  <c r="C334" i="5"/>
  <c r="C342" i="5"/>
  <c r="C358" i="5"/>
  <c r="C374" i="5"/>
  <c r="C390" i="5"/>
  <c r="C406" i="5"/>
  <c r="H4" i="5"/>
  <c r="C307" i="5"/>
  <c r="C322" i="5"/>
  <c r="C330" i="5"/>
  <c r="C338" i="5"/>
  <c r="C346" i="5"/>
  <c r="C354" i="5"/>
  <c r="C362" i="5"/>
  <c r="C370" i="5"/>
  <c r="C378" i="5"/>
  <c r="C386" i="5"/>
  <c r="C394" i="5"/>
  <c r="C402" i="5"/>
  <c r="C410" i="5"/>
  <c r="C418" i="5"/>
  <c r="H8" i="5"/>
  <c r="C326" i="5"/>
  <c r="C350" i="5"/>
  <c r="C366" i="5"/>
  <c r="C382" i="5"/>
  <c r="C398" i="5"/>
  <c r="C414" i="5"/>
  <c r="C311" i="5"/>
  <c r="C323" i="5"/>
  <c r="C331" i="5"/>
  <c r="C339" i="5"/>
  <c r="C347" i="5"/>
  <c r="C355" i="5"/>
  <c r="C363" i="5"/>
  <c r="C371" i="5"/>
  <c r="C379" i="5"/>
  <c r="C387" i="5"/>
  <c r="C395" i="5"/>
  <c r="C403" i="5"/>
  <c r="C411" i="5"/>
  <c r="C419" i="5"/>
  <c r="C299" i="4"/>
  <c r="C303" i="4"/>
  <c r="C307" i="4"/>
  <c r="C311" i="4"/>
  <c r="C315" i="4"/>
  <c r="C319" i="4"/>
  <c r="C323" i="4"/>
  <c r="C327" i="4"/>
  <c r="C331" i="4"/>
  <c r="C335" i="4"/>
  <c r="C339" i="4"/>
  <c r="C343" i="4"/>
  <c r="C347" i="4"/>
  <c r="C351" i="4"/>
  <c r="C355" i="4"/>
  <c r="C359" i="4"/>
  <c r="C363" i="4"/>
  <c r="C367" i="4"/>
  <c r="C371" i="4"/>
  <c r="C375" i="4"/>
  <c r="C379" i="4"/>
  <c r="C383" i="4"/>
  <c r="C387" i="4"/>
  <c r="C391" i="4"/>
  <c r="C395" i="4"/>
  <c r="C300" i="4"/>
  <c r="C304" i="4"/>
  <c r="C308" i="4"/>
  <c r="C312" i="4"/>
  <c r="C316" i="4"/>
  <c r="C320" i="4"/>
  <c r="C324" i="4"/>
  <c r="C328" i="4"/>
  <c r="C332" i="4"/>
  <c r="C336" i="4"/>
  <c r="C340" i="4"/>
  <c r="C344" i="4"/>
  <c r="C348" i="4"/>
  <c r="C352" i="4"/>
  <c r="C356" i="4"/>
  <c r="C360" i="4"/>
  <c r="C364" i="4"/>
  <c r="C368" i="4"/>
  <c r="C372" i="4"/>
  <c r="C376" i="4"/>
  <c r="C380" i="4"/>
  <c r="C384" i="4"/>
  <c r="C388" i="4"/>
  <c r="C392" i="4"/>
  <c r="C396" i="4"/>
  <c r="C400" i="4"/>
  <c r="C404" i="4"/>
  <c r="C408" i="4"/>
  <c r="C412" i="4"/>
  <c r="C416" i="4"/>
  <c r="C420" i="4"/>
  <c r="C301" i="4"/>
  <c r="C305" i="4"/>
  <c r="C309" i="4"/>
  <c r="C313" i="4"/>
  <c r="C317" i="4"/>
  <c r="C321" i="4"/>
  <c r="C325" i="4"/>
  <c r="C329" i="4"/>
  <c r="C333" i="4"/>
  <c r="C337" i="4"/>
  <c r="C341" i="4"/>
  <c r="C345" i="4"/>
  <c r="C349" i="4"/>
  <c r="C353" i="4"/>
  <c r="C357" i="4"/>
  <c r="C361" i="4"/>
  <c r="C365" i="4"/>
  <c r="C369" i="4"/>
  <c r="C373" i="4"/>
  <c r="C377" i="4"/>
  <c r="C381" i="4"/>
  <c r="C385" i="4"/>
  <c r="C389" i="4"/>
  <c r="C393" i="4"/>
  <c r="C397" i="4"/>
  <c r="C401" i="4"/>
  <c r="C405" i="4"/>
  <c r="C409" i="4"/>
  <c r="C413" i="4"/>
  <c r="C417" i="4"/>
  <c r="C421" i="4"/>
  <c r="H3" i="4"/>
  <c r="H7" i="4"/>
  <c r="C302" i="4"/>
  <c r="C306" i="4"/>
  <c r="C310" i="4"/>
  <c r="C314" i="4"/>
  <c r="C330" i="4"/>
  <c r="C346" i="4"/>
  <c r="C362" i="4"/>
  <c r="C378" i="4"/>
  <c r="C394" i="4"/>
  <c r="C403" i="4"/>
  <c r="C411" i="4"/>
  <c r="C419" i="4"/>
  <c r="H2" i="4"/>
  <c r="H8" i="4"/>
  <c r="C318" i="4"/>
  <c r="C334" i="4"/>
  <c r="C350" i="4"/>
  <c r="C366" i="4"/>
  <c r="C382" i="4"/>
  <c r="C398" i="4"/>
  <c r="C406" i="4"/>
  <c r="C414" i="4"/>
  <c r="C322" i="4"/>
  <c r="C338" i="4"/>
  <c r="C354" i="4"/>
  <c r="C370" i="4"/>
  <c r="C386" i="4"/>
  <c r="C399" i="4"/>
  <c r="C407" i="4"/>
  <c r="C415" i="4"/>
  <c r="H5" i="4"/>
  <c r="C326" i="4"/>
  <c r="C342" i="4"/>
  <c r="C358" i="4"/>
  <c r="C374" i="4"/>
  <c r="C390" i="4"/>
  <c r="C402" i="4"/>
  <c r="C410" i="4"/>
  <c r="C418" i="4"/>
  <c r="H6" i="4"/>
  <c r="H4" i="4"/>
  <c r="C299" i="3"/>
  <c r="C303" i="3"/>
  <c r="C307" i="3"/>
  <c r="C311" i="3"/>
  <c r="C315" i="3"/>
  <c r="C319" i="3"/>
  <c r="C323" i="3"/>
  <c r="C327" i="3"/>
  <c r="C331" i="3"/>
  <c r="C335" i="3"/>
  <c r="C339" i="3"/>
  <c r="C343" i="3"/>
  <c r="C347" i="3"/>
  <c r="C351" i="3"/>
  <c r="C355" i="3"/>
  <c r="C359" i="3"/>
  <c r="C363" i="3"/>
  <c r="C367" i="3"/>
  <c r="C371" i="3"/>
  <c r="C375" i="3"/>
  <c r="C379" i="3"/>
  <c r="C383" i="3"/>
  <c r="C387" i="3"/>
  <c r="C391" i="3"/>
  <c r="C395" i="3"/>
  <c r="C399" i="3"/>
  <c r="C403" i="3"/>
  <c r="C407" i="3"/>
  <c r="C411" i="3"/>
  <c r="C415" i="3"/>
  <c r="C419" i="3"/>
  <c r="H5" i="3"/>
  <c r="C301" i="3"/>
  <c r="C305" i="3"/>
  <c r="C309" i="3"/>
  <c r="C313" i="3"/>
  <c r="C317" i="3"/>
  <c r="C321" i="3"/>
  <c r="C325" i="3"/>
  <c r="C329" i="3"/>
  <c r="C333" i="3"/>
  <c r="C337" i="3"/>
  <c r="C341" i="3"/>
  <c r="C345" i="3"/>
  <c r="C349" i="3"/>
  <c r="C353" i="3"/>
  <c r="C357" i="3"/>
  <c r="C361" i="3"/>
  <c r="C365" i="3"/>
  <c r="C369" i="3"/>
  <c r="C373" i="3"/>
  <c r="C377" i="3"/>
  <c r="C381" i="3"/>
  <c r="C385" i="3"/>
  <c r="C389" i="3"/>
  <c r="C393" i="3"/>
  <c r="C397" i="3"/>
  <c r="C401" i="3"/>
  <c r="C405" i="3"/>
  <c r="C409" i="3"/>
  <c r="C413" i="3"/>
  <c r="C417" i="3"/>
  <c r="C421" i="3"/>
  <c r="H3" i="3"/>
  <c r="H7" i="3"/>
  <c r="C302" i="3"/>
  <c r="C306" i="3"/>
  <c r="C310" i="3"/>
  <c r="C300" i="3"/>
  <c r="C314" i="3"/>
  <c r="C322" i="3"/>
  <c r="C330" i="3"/>
  <c r="C338" i="3"/>
  <c r="C346" i="3"/>
  <c r="C354" i="3"/>
  <c r="C362" i="3"/>
  <c r="C370" i="3"/>
  <c r="C378" i="3"/>
  <c r="C386" i="3"/>
  <c r="C394" i="3"/>
  <c r="C402" i="3"/>
  <c r="C410" i="3"/>
  <c r="C418" i="3"/>
  <c r="H8" i="3"/>
  <c r="C304" i="3"/>
  <c r="C316" i="3"/>
  <c r="C324" i="3"/>
  <c r="C332" i="3"/>
  <c r="C340" i="3"/>
  <c r="C348" i="3"/>
  <c r="C356" i="3"/>
  <c r="C364" i="3"/>
  <c r="C372" i="3"/>
  <c r="C380" i="3"/>
  <c r="C388" i="3"/>
  <c r="C396" i="3"/>
  <c r="C404" i="3"/>
  <c r="C412" i="3"/>
  <c r="C420" i="3"/>
  <c r="C318" i="3"/>
  <c r="C334" i="3"/>
  <c r="C350" i="3"/>
  <c r="C366" i="3"/>
  <c r="C382" i="3"/>
  <c r="C398" i="3"/>
  <c r="C414" i="3"/>
  <c r="C312" i="3"/>
  <c r="C320" i="3"/>
  <c r="C328" i="3"/>
  <c r="C336" i="3"/>
  <c r="C344" i="3"/>
  <c r="C352" i="3"/>
  <c r="C360" i="3"/>
  <c r="C368" i="3"/>
  <c r="C376" i="3"/>
  <c r="C384" i="3"/>
  <c r="C392" i="3"/>
  <c r="C400" i="3"/>
  <c r="C408" i="3"/>
  <c r="C416" i="3"/>
  <c r="H6" i="3"/>
  <c r="H2" i="3"/>
  <c r="C308" i="3"/>
  <c r="C326" i="3"/>
  <c r="C342" i="3"/>
  <c r="C358" i="3"/>
  <c r="C374" i="3"/>
  <c r="C390" i="3"/>
  <c r="C406" i="3"/>
  <c r="H4" i="3"/>
  <c r="C299" i="2"/>
  <c r="C303" i="2"/>
  <c r="C307" i="2"/>
  <c r="C311" i="2"/>
  <c r="C315" i="2"/>
  <c r="C319" i="2"/>
  <c r="C323" i="2"/>
  <c r="C327" i="2"/>
  <c r="C331" i="2"/>
  <c r="C335" i="2"/>
  <c r="C339" i="2"/>
  <c r="C343" i="2"/>
  <c r="C347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H5" i="2"/>
  <c r="C300" i="2"/>
  <c r="C301" i="2"/>
  <c r="C305" i="2"/>
  <c r="C309" i="2"/>
  <c r="C313" i="2"/>
  <c r="C317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H4" i="2"/>
  <c r="H8" i="2"/>
  <c r="C304" i="2"/>
  <c r="C308" i="2"/>
  <c r="C312" i="2"/>
  <c r="C324" i="2"/>
  <c r="C332" i="2"/>
  <c r="C340" i="2"/>
  <c r="C348" i="2"/>
  <c r="C356" i="2"/>
  <c r="C364" i="2"/>
  <c r="C372" i="2"/>
  <c r="C380" i="2"/>
  <c r="C388" i="2"/>
  <c r="C396" i="2"/>
  <c r="C404" i="2"/>
  <c r="C412" i="2"/>
  <c r="C420" i="2"/>
  <c r="H2" i="2"/>
  <c r="C320" i="2"/>
  <c r="C336" i="2"/>
  <c r="C352" i="2"/>
  <c r="C368" i="2"/>
  <c r="C384" i="2"/>
  <c r="C400" i="2"/>
  <c r="C416" i="2"/>
  <c r="C321" i="2"/>
  <c r="C337" i="2"/>
  <c r="C345" i="2"/>
  <c r="C361" i="2"/>
  <c r="C377" i="2"/>
  <c r="C393" i="2"/>
  <c r="C409" i="2"/>
  <c r="H7" i="2"/>
  <c r="C316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H3" i="2"/>
  <c r="C328" i="2"/>
  <c r="C344" i="2"/>
  <c r="C360" i="2"/>
  <c r="C376" i="2"/>
  <c r="C392" i="2"/>
  <c r="C408" i="2"/>
  <c r="H6" i="2"/>
  <c r="C329" i="2"/>
  <c r="C353" i="2"/>
  <c r="C369" i="2"/>
  <c r="C385" i="2"/>
  <c r="C401" i="2"/>
  <c r="C417" i="2"/>
  <c r="D408" i="10" l="1"/>
  <c r="D376" i="10"/>
  <c r="D338" i="10"/>
  <c r="D402" i="10"/>
  <c r="D370" i="10"/>
  <c r="D330" i="10"/>
  <c r="D400" i="10"/>
  <c r="D368" i="10"/>
  <c r="D322" i="10"/>
  <c r="D394" i="10"/>
  <c r="D362" i="10"/>
  <c r="D314" i="10"/>
  <c r="D336" i="10"/>
  <c r="D320" i="10"/>
  <c r="D414" i="10"/>
  <c r="D398" i="10"/>
  <c r="D382" i="10"/>
  <c r="D366" i="10"/>
  <c r="D350" i="10"/>
  <c r="D334" i="10"/>
  <c r="D318" i="10"/>
  <c r="D420" i="10"/>
  <c r="D404" i="10"/>
  <c r="D388" i="10"/>
  <c r="D372" i="10"/>
  <c r="D356" i="10"/>
  <c r="D340" i="10"/>
  <c r="D324" i="10"/>
  <c r="D304" i="10"/>
  <c r="D306" i="10"/>
  <c r="E421" i="10"/>
  <c r="E413" i="10"/>
  <c r="E405" i="10"/>
  <c r="E397" i="10"/>
  <c r="E389" i="10"/>
  <c r="E381" i="10"/>
  <c r="E373" i="10"/>
  <c r="E365" i="10"/>
  <c r="E357" i="10"/>
  <c r="E349" i="10"/>
  <c r="E341" i="10"/>
  <c r="E333" i="10"/>
  <c r="E325" i="10"/>
  <c r="E317" i="10"/>
  <c r="E309" i="10"/>
  <c r="E301" i="10"/>
  <c r="E419" i="10"/>
  <c r="E411" i="10"/>
  <c r="E403" i="10"/>
  <c r="E395" i="10"/>
  <c r="E387" i="10"/>
  <c r="E379" i="10"/>
  <c r="E371" i="10"/>
  <c r="E363" i="10"/>
  <c r="E355" i="10"/>
  <c r="E347" i="10"/>
  <c r="E339" i="10"/>
  <c r="E331" i="10"/>
  <c r="E323" i="10"/>
  <c r="E315" i="10"/>
  <c r="E307" i="10"/>
  <c r="E299" i="10"/>
  <c r="D360" i="10"/>
  <c r="D312" i="10"/>
  <c r="D390" i="10"/>
  <c r="D358" i="10"/>
  <c r="D326" i="10"/>
  <c r="D412" i="10"/>
  <c r="D380" i="10"/>
  <c r="D348" i="10"/>
  <c r="D316" i="10"/>
  <c r="E417" i="10"/>
  <c r="E401" i="10"/>
  <c r="E385" i="10"/>
  <c r="E369" i="10"/>
  <c r="E353" i="10"/>
  <c r="E337" i="10"/>
  <c r="E313" i="10"/>
  <c r="D300" i="10"/>
  <c r="E407" i="10"/>
  <c r="E391" i="10"/>
  <c r="E375" i="10"/>
  <c r="E359" i="10"/>
  <c r="E343" i="10"/>
  <c r="E327" i="10"/>
  <c r="E311" i="10"/>
  <c r="E408" i="10"/>
  <c r="E376" i="10"/>
  <c r="E338" i="10"/>
  <c r="E402" i="10"/>
  <c r="E370" i="10"/>
  <c r="E330" i="10"/>
  <c r="E400" i="10"/>
  <c r="E368" i="10"/>
  <c r="E322" i="10"/>
  <c r="E394" i="10"/>
  <c r="E362" i="10"/>
  <c r="E314" i="10"/>
  <c r="E336" i="10"/>
  <c r="E320" i="10"/>
  <c r="E414" i="10"/>
  <c r="E398" i="10"/>
  <c r="E382" i="10"/>
  <c r="E366" i="10"/>
  <c r="E350" i="10"/>
  <c r="E334" i="10"/>
  <c r="E318" i="10"/>
  <c r="E420" i="10"/>
  <c r="E404" i="10"/>
  <c r="E388" i="10"/>
  <c r="E372" i="10"/>
  <c r="E356" i="10"/>
  <c r="E340" i="10"/>
  <c r="E324" i="10"/>
  <c r="E304" i="10"/>
  <c r="E306" i="10"/>
  <c r="D421" i="10"/>
  <c r="D413" i="10"/>
  <c r="D405" i="10"/>
  <c r="D397" i="10"/>
  <c r="D389" i="10"/>
  <c r="D381" i="10"/>
  <c r="D373" i="10"/>
  <c r="D365" i="10"/>
  <c r="D357" i="10"/>
  <c r="D349" i="10"/>
  <c r="D341" i="10"/>
  <c r="D333" i="10"/>
  <c r="D325" i="10"/>
  <c r="D317" i="10"/>
  <c r="D309" i="10"/>
  <c r="D301" i="10"/>
  <c r="D419" i="10"/>
  <c r="D411" i="10"/>
  <c r="D403" i="10"/>
  <c r="D395" i="10"/>
  <c r="D387" i="10"/>
  <c r="D379" i="10"/>
  <c r="D371" i="10"/>
  <c r="D363" i="10"/>
  <c r="D355" i="10"/>
  <c r="D347" i="10"/>
  <c r="D339" i="10"/>
  <c r="D331" i="10"/>
  <c r="D323" i="10"/>
  <c r="D315" i="10"/>
  <c r="D307" i="10"/>
  <c r="D299" i="10"/>
  <c r="D392" i="10"/>
  <c r="D418" i="10"/>
  <c r="D386" i="10"/>
  <c r="D354" i="10"/>
  <c r="D416" i="10"/>
  <c r="D384" i="10"/>
  <c r="D352" i="10"/>
  <c r="D410" i="10"/>
  <c r="D378" i="10"/>
  <c r="D346" i="10"/>
  <c r="D344" i="10"/>
  <c r="D328" i="10"/>
  <c r="D406" i="10"/>
  <c r="D374" i="10"/>
  <c r="D342" i="10"/>
  <c r="D308" i="10"/>
  <c r="D396" i="10"/>
  <c r="D364" i="10"/>
  <c r="D332" i="10"/>
  <c r="D310" i="10"/>
  <c r="E409" i="10"/>
  <c r="E393" i="10"/>
  <c r="E377" i="10"/>
  <c r="E361" i="10"/>
  <c r="E345" i="10"/>
  <c r="E329" i="10"/>
  <c r="E321" i="10"/>
  <c r="E305" i="10"/>
  <c r="E415" i="10"/>
  <c r="E399" i="10"/>
  <c r="E383" i="10"/>
  <c r="E367" i="10"/>
  <c r="E351" i="10"/>
  <c r="E335" i="10"/>
  <c r="E319" i="10"/>
  <c r="E303" i="10"/>
  <c r="E392" i="10"/>
  <c r="E360" i="10"/>
  <c r="E418" i="10"/>
  <c r="E386" i="10"/>
  <c r="E354" i="10"/>
  <c r="E416" i="10"/>
  <c r="E384" i="10"/>
  <c r="E352" i="10"/>
  <c r="E410" i="10"/>
  <c r="E378" i="10"/>
  <c r="E346" i="10"/>
  <c r="E344" i="10"/>
  <c r="E328" i="10"/>
  <c r="E312" i="10"/>
  <c r="E406" i="10"/>
  <c r="E390" i="10"/>
  <c r="E374" i="10"/>
  <c r="E358" i="10"/>
  <c r="E342" i="10"/>
  <c r="E326" i="10"/>
  <c r="E308" i="10"/>
  <c r="E412" i="10"/>
  <c r="E396" i="10"/>
  <c r="E380" i="10"/>
  <c r="E364" i="10"/>
  <c r="E348" i="10"/>
  <c r="E332" i="10"/>
  <c r="E316" i="10"/>
  <c r="E310" i="10"/>
  <c r="E302" i="10"/>
  <c r="D417" i="10"/>
  <c r="D409" i="10"/>
  <c r="D401" i="10"/>
  <c r="D393" i="10"/>
  <c r="D385" i="10"/>
  <c r="D377" i="10"/>
  <c r="D369" i="10"/>
  <c r="D361" i="10"/>
  <c r="D353" i="10"/>
  <c r="D345" i="10"/>
  <c r="D337" i="10"/>
  <c r="D329" i="10"/>
  <c r="D321" i="10"/>
  <c r="D313" i="10"/>
  <c r="D305" i="10"/>
  <c r="E300" i="10"/>
  <c r="D415" i="10"/>
  <c r="D407" i="10"/>
  <c r="D399" i="10"/>
  <c r="D391" i="10"/>
  <c r="D383" i="10"/>
  <c r="D375" i="10"/>
  <c r="D367" i="10"/>
  <c r="D359" i="10"/>
  <c r="D351" i="10"/>
  <c r="D343" i="10"/>
  <c r="D335" i="10"/>
  <c r="D327" i="10"/>
  <c r="D319" i="10"/>
  <c r="D311" i="10"/>
  <c r="D303" i="10"/>
  <c r="D302" i="10"/>
  <c r="E419" i="9"/>
  <c r="D409" i="9"/>
  <c r="E398" i="9"/>
  <c r="E387" i="9"/>
  <c r="D377" i="9"/>
  <c r="E366" i="9"/>
  <c r="E355" i="9"/>
  <c r="D345" i="9"/>
  <c r="E334" i="9"/>
  <c r="D323" i="9"/>
  <c r="D313" i="9"/>
  <c r="E418" i="9"/>
  <c r="D407" i="9"/>
  <c r="D397" i="9"/>
  <c r="E386" i="9"/>
  <c r="D375" i="9"/>
  <c r="D365" i="9"/>
  <c r="E354" i="9"/>
  <c r="D343" i="9"/>
  <c r="D333" i="9"/>
  <c r="E322" i="9"/>
  <c r="D311" i="9"/>
  <c r="D417" i="9"/>
  <c r="E406" i="9"/>
  <c r="E395" i="9"/>
  <c r="D385" i="9"/>
  <c r="E374" i="9"/>
  <c r="E363" i="9"/>
  <c r="D353" i="9"/>
  <c r="E342" i="9"/>
  <c r="D331" i="9"/>
  <c r="D321" i="9"/>
  <c r="E310" i="9"/>
  <c r="D421" i="9"/>
  <c r="E410" i="9"/>
  <c r="D399" i="9"/>
  <c r="D389" i="9"/>
  <c r="E378" i="9"/>
  <c r="D367" i="9"/>
  <c r="D357" i="9"/>
  <c r="E346" i="9"/>
  <c r="D335" i="9"/>
  <c r="D325" i="9"/>
  <c r="E314" i="9"/>
  <c r="D299" i="9"/>
  <c r="D305" i="9"/>
  <c r="D420" i="9"/>
  <c r="D412" i="9"/>
  <c r="D404" i="9"/>
  <c r="D396" i="9"/>
  <c r="D388" i="9"/>
  <c r="D380" i="9"/>
  <c r="D372" i="9"/>
  <c r="D364" i="9"/>
  <c r="D356" i="9"/>
  <c r="D348" i="9"/>
  <c r="D340" i="9"/>
  <c r="D332" i="9"/>
  <c r="D324" i="9"/>
  <c r="D316" i="9"/>
  <c r="D308" i="9"/>
  <c r="D300" i="9"/>
  <c r="D362" i="9"/>
  <c r="D419" i="9"/>
  <c r="E409" i="9"/>
  <c r="D398" i="9"/>
  <c r="D387" i="9"/>
  <c r="E377" i="9"/>
  <c r="D366" i="9"/>
  <c r="D355" i="9"/>
  <c r="E345" i="9"/>
  <c r="D334" i="9"/>
  <c r="E323" i="9"/>
  <c r="E313" i="9"/>
  <c r="D418" i="9"/>
  <c r="E407" i="9"/>
  <c r="E397" i="9"/>
  <c r="D386" i="9"/>
  <c r="E375" i="9"/>
  <c r="E365" i="9"/>
  <c r="D354" i="9"/>
  <c r="E343" i="9"/>
  <c r="E333" i="9"/>
  <c r="D322" i="9"/>
  <c r="E311" i="9"/>
  <c r="E417" i="9"/>
  <c r="D406" i="9"/>
  <c r="D395" i="9"/>
  <c r="E385" i="9"/>
  <c r="D374" i="9"/>
  <c r="D363" i="9"/>
  <c r="E353" i="9"/>
  <c r="D342" i="9"/>
  <c r="E331" i="9"/>
  <c r="E321" i="9"/>
  <c r="D310" i="9"/>
  <c r="E421" i="9"/>
  <c r="D410" i="9"/>
  <c r="E399" i="9"/>
  <c r="E389" i="9"/>
  <c r="D378" i="9"/>
  <c r="E367" i="9"/>
  <c r="E357" i="9"/>
  <c r="D346" i="9"/>
  <c r="E335" i="9"/>
  <c r="E325" i="9"/>
  <c r="D314" i="9"/>
  <c r="E299" i="9"/>
  <c r="E305" i="9"/>
  <c r="E420" i="9"/>
  <c r="E412" i="9"/>
  <c r="E404" i="9"/>
  <c r="E396" i="9"/>
  <c r="E388" i="9"/>
  <c r="E380" i="9"/>
  <c r="E372" i="9"/>
  <c r="E364" i="9"/>
  <c r="E356" i="9"/>
  <c r="E348" i="9"/>
  <c r="E340" i="9"/>
  <c r="E332" i="9"/>
  <c r="E324" i="9"/>
  <c r="E316" i="9"/>
  <c r="E308" i="9"/>
  <c r="E300" i="9"/>
  <c r="E373" i="9"/>
  <c r="E414" i="9"/>
  <c r="D403" i="9"/>
  <c r="D393" i="9"/>
  <c r="E382" i="9"/>
  <c r="D371" i="9"/>
  <c r="D361" i="9"/>
  <c r="E350" i="9"/>
  <c r="D339" i="9"/>
  <c r="D329" i="9"/>
  <c r="E318" i="9"/>
  <c r="E306" i="9"/>
  <c r="D413" i="9"/>
  <c r="E402" i="9"/>
  <c r="D391" i="9"/>
  <c r="D381" i="9"/>
  <c r="E370" i="9"/>
  <c r="D359" i="9"/>
  <c r="D349" i="9"/>
  <c r="E338" i="9"/>
  <c r="D327" i="9"/>
  <c r="D317" i="9"/>
  <c r="D303" i="9"/>
  <c r="D411" i="9"/>
  <c r="D401" i="9"/>
  <c r="E390" i="9"/>
  <c r="D379" i="9"/>
  <c r="D369" i="9"/>
  <c r="E358" i="9"/>
  <c r="D347" i="9"/>
  <c r="D337" i="9"/>
  <c r="E326" i="9"/>
  <c r="D315" i="9"/>
  <c r="E302" i="9"/>
  <c r="D415" i="9"/>
  <c r="D405" i="9"/>
  <c r="E394" i="9"/>
  <c r="D383" i="9"/>
  <c r="D373" i="9"/>
  <c r="E362" i="9"/>
  <c r="D351" i="9"/>
  <c r="D341" i="9"/>
  <c r="E330" i="9"/>
  <c r="D319" i="9"/>
  <c r="D307" i="9"/>
  <c r="D309" i="9"/>
  <c r="D301" i="9"/>
  <c r="E416" i="9"/>
  <c r="E408" i="9"/>
  <c r="D400" i="9"/>
  <c r="D392" i="9"/>
  <c r="E384" i="9"/>
  <c r="E376" i="9"/>
  <c r="D368" i="9"/>
  <c r="D360" i="9"/>
  <c r="E352" i="9"/>
  <c r="E344" i="9"/>
  <c r="D336" i="9"/>
  <c r="D328" i="9"/>
  <c r="E320" i="9"/>
  <c r="D312" i="9"/>
  <c r="D304" i="9"/>
  <c r="E383" i="9"/>
  <c r="D414" i="9"/>
  <c r="E403" i="9"/>
  <c r="E393" i="9"/>
  <c r="D382" i="9"/>
  <c r="E371" i="9"/>
  <c r="E361" i="9"/>
  <c r="D350" i="9"/>
  <c r="E339" i="9"/>
  <c r="E329" i="9"/>
  <c r="D318" i="9"/>
  <c r="D306" i="9"/>
  <c r="E413" i="9"/>
  <c r="D402" i="9"/>
  <c r="E391" i="9"/>
  <c r="E381" i="9"/>
  <c r="D370" i="9"/>
  <c r="E359" i="9"/>
  <c r="E349" i="9"/>
  <c r="D338" i="9"/>
  <c r="E327" i="9"/>
  <c r="E317" i="9"/>
  <c r="E303" i="9"/>
  <c r="E411" i="9"/>
  <c r="E401" i="9"/>
  <c r="D390" i="9"/>
  <c r="E379" i="9"/>
  <c r="E369" i="9"/>
  <c r="D358" i="9"/>
  <c r="E347" i="9"/>
  <c r="E337" i="9"/>
  <c r="D326" i="9"/>
  <c r="E315" i="9"/>
  <c r="D302" i="9"/>
  <c r="E415" i="9"/>
  <c r="E405" i="9"/>
  <c r="D394" i="9"/>
  <c r="E351" i="9"/>
  <c r="E341" i="9"/>
  <c r="D330" i="9"/>
  <c r="E319" i="9"/>
  <c r="E307" i="9"/>
  <c r="E309" i="9"/>
  <c r="E301" i="9"/>
  <c r="D416" i="9"/>
  <c r="D408" i="9"/>
  <c r="E400" i="9"/>
  <c r="E392" i="9"/>
  <c r="D384" i="9"/>
  <c r="D376" i="9"/>
  <c r="E368" i="9"/>
  <c r="E360" i="9"/>
  <c r="D352" i="9"/>
  <c r="D344" i="9"/>
  <c r="E336" i="9"/>
  <c r="E328" i="9"/>
  <c r="D320" i="9"/>
  <c r="E312" i="9"/>
  <c r="E304" i="9"/>
  <c r="D402" i="8"/>
  <c r="E345" i="8"/>
  <c r="E409" i="8"/>
  <c r="E393" i="8"/>
  <c r="E377" i="8"/>
  <c r="E361" i="8"/>
  <c r="E341" i="8"/>
  <c r="E309" i="8"/>
  <c r="D394" i="8"/>
  <c r="E329" i="8"/>
  <c r="D406" i="8"/>
  <c r="E390" i="8"/>
  <c r="E374" i="8"/>
  <c r="E358" i="8"/>
  <c r="E337" i="8"/>
  <c r="E305" i="8"/>
  <c r="D386" i="8"/>
  <c r="D354" i="8"/>
  <c r="E421" i="8"/>
  <c r="E405" i="8"/>
  <c r="E389" i="8"/>
  <c r="E373" i="8"/>
  <c r="E357" i="8"/>
  <c r="E333" i="8"/>
  <c r="E301" i="8"/>
  <c r="E342" i="8"/>
  <c r="E334" i="8"/>
  <c r="E326" i="8"/>
  <c r="E318" i="8"/>
  <c r="E310" i="8"/>
  <c r="E302" i="8"/>
  <c r="D416" i="8"/>
  <c r="D408" i="8"/>
  <c r="D400" i="8"/>
  <c r="D392" i="8"/>
  <c r="D384" i="8"/>
  <c r="D376" i="8"/>
  <c r="D368" i="8"/>
  <c r="D360" i="8"/>
  <c r="D352" i="8"/>
  <c r="D344" i="8"/>
  <c r="D336" i="8"/>
  <c r="D328" i="8"/>
  <c r="D320" i="8"/>
  <c r="D312" i="8"/>
  <c r="D304" i="8"/>
  <c r="D419" i="8"/>
  <c r="D411" i="8"/>
  <c r="D403" i="8"/>
  <c r="D395" i="8"/>
  <c r="D387" i="8"/>
  <c r="D379" i="8"/>
  <c r="D371" i="8"/>
  <c r="D363" i="8"/>
  <c r="D355" i="8"/>
  <c r="D347" i="8"/>
  <c r="D339" i="8"/>
  <c r="D331" i="8"/>
  <c r="D323" i="8"/>
  <c r="D315" i="8"/>
  <c r="D307" i="8"/>
  <c r="D299" i="8"/>
  <c r="D401" i="8"/>
  <c r="E362" i="8"/>
  <c r="D397" i="8"/>
  <c r="D349" i="8"/>
  <c r="E338" i="8"/>
  <c r="E314" i="8"/>
  <c r="E412" i="8"/>
  <c r="E388" i="8"/>
  <c r="E364" i="8"/>
  <c r="E340" i="8"/>
  <c r="E316" i="8"/>
  <c r="E415" i="8"/>
  <c r="E391" i="8"/>
  <c r="D367" i="8"/>
  <c r="D343" i="8"/>
  <c r="E311" i="8"/>
  <c r="E402" i="8"/>
  <c r="D345" i="8"/>
  <c r="D409" i="8"/>
  <c r="D393" i="8"/>
  <c r="D377" i="8"/>
  <c r="D361" i="8"/>
  <c r="D341" i="8"/>
  <c r="D309" i="8"/>
  <c r="E394" i="8"/>
  <c r="D329" i="8"/>
  <c r="E406" i="8"/>
  <c r="D390" i="8"/>
  <c r="D374" i="8"/>
  <c r="D358" i="8"/>
  <c r="D337" i="8"/>
  <c r="D305" i="8"/>
  <c r="E386" i="8"/>
  <c r="E354" i="8"/>
  <c r="D421" i="8"/>
  <c r="D405" i="8"/>
  <c r="D389" i="8"/>
  <c r="D373" i="8"/>
  <c r="D357" i="8"/>
  <c r="D333" i="8"/>
  <c r="D301" i="8"/>
  <c r="D342" i="8"/>
  <c r="D334" i="8"/>
  <c r="D326" i="8"/>
  <c r="D318" i="8"/>
  <c r="D310" i="8"/>
  <c r="D302" i="8"/>
  <c r="E416" i="8"/>
  <c r="E408" i="8"/>
  <c r="E400" i="8"/>
  <c r="E392" i="8"/>
  <c r="E384" i="8"/>
  <c r="E376" i="8"/>
  <c r="E368" i="8"/>
  <c r="E360" i="8"/>
  <c r="E352" i="8"/>
  <c r="E344" i="8"/>
  <c r="E336" i="8"/>
  <c r="E328" i="8"/>
  <c r="E320" i="8"/>
  <c r="E312" i="8"/>
  <c r="E304" i="8"/>
  <c r="E419" i="8"/>
  <c r="E411" i="8"/>
  <c r="E403" i="8"/>
  <c r="E395" i="8"/>
  <c r="E387" i="8"/>
  <c r="E379" i="8"/>
  <c r="E371" i="8"/>
  <c r="E363" i="8"/>
  <c r="E355" i="8"/>
  <c r="E347" i="8"/>
  <c r="E339" i="8"/>
  <c r="E331" i="8"/>
  <c r="E323" i="8"/>
  <c r="E315" i="8"/>
  <c r="E307" i="8"/>
  <c r="E299" i="8"/>
  <c r="E378" i="8"/>
  <c r="D385" i="8"/>
  <c r="D369" i="8"/>
  <c r="D353" i="8"/>
  <c r="D325" i="8"/>
  <c r="E418" i="8"/>
  <c r="E370" i="8"/>
  <c r="D414" i="8"/>
  <c r="D398" i="8"/>
  <c r="D382" i="8"/>
  <c r="D366" i="8"/>
  <c r="D350" i="8"/>
  <c r="E410" i="8"/>
  <c r="D313" i="8"/>
  <c r="D381" i="8"/>
  <c r="E346" i="8"/>
  <c r="E322" i="8"/>
  <c r="E420" i="8"/>
  <c r="E396" i="8"/>
  <c r="E372" i="8"/>
  <c r="E348" i="8"/>
  <c r="E324" i="8"/>
  <c r="E300" i="8"/>
  <c r="E399" i="8"/>
  <c r="D375" i="8"/>
  <c r="D351" i="8"/>
  <c r="E327" i="8"/>
  <c r="D303" i="8"/>
  <c r="D378" i="8"/>
  <c r="E417" i="8"/>
  <c r="E401" i="8"/>
  <c r="E385" i="8"/>
  <c r="E369" i="8"/>
  <c r="E353" i="8"/>
  <c r="E325" i="8"/>
  <c r="D418" i="8"/>
  <c r="D370" i="8"/>
  <c r="E414" i="8"/>
  <c r="E398" i="8"/>
  <c r="E382" i="8"/>
  <c r="E366" i="8"/>
  <c r="E350" i="8"/>
  <c r="E321" i="8"/>
  <c r="D410" i="8"/>
  <c r="D362" i="8"/>
  <c r="E313" i="8"/>
  <c r="E413" i="8"/>
  <c r="E397" i="8"/>
  <c r="E381" i="8"/>
  <c r="E365" i="8"/>
  <c r="E349" i="8"/>
  <c r="E317" i="8"/>
  <c r="D346" i="8"/>
  <c r="D338" i="8"/>
  <c r="D330" i="8"/>
  <c r="D322" i="8"/>
  <c r="D314" i="8"/>
  <c r="D306" i="8"/>
  <c r="D420" i="8"/>
  <c r="D412" i="8"/>
  <c r="D404" i="8"/>
  <c r="D396" i="8"/>
  <c r="D388" i="8"/>
  <c r="D380" i="8"/>
  <c r="D372" i="8"/>
  <c r="D364" i="8"/>
  <c r="D356" i="8"/>
  <c r="D348" i="8"/>
  <c r="D340" i="8"/>
  <c r="D332" i="8"/>
  <c r="D324" i="8"/>
  <c r="D316" i="8"/>
  <c r="D308" i="8"/>
  <c r="D300" i="8"/>
  <c r="D415" i="8"/>
  <c r="E407" i="8"/>
  <c r="D399" i="8"/>
  <c r="D391" i="8"/>
  <c r="E383" i="8"/>
  <c r="E375" i="8"/>
  <c r="E367" i="8"/>
  <c r="D359" i="8"/>
  <c r="E351" i="8"/>
  <c r="E343" i="8"/>
  <c r="E335" i="8"/>
  <c r="D327" i="8"/>
  <c r="E319" i="8"/>
  <c r="D311" i="8"/>
  <c r="E303" i="8"/>
  <c r="D417" i="8"/>
  <c r="D321" i="8"/>
  <c r="D413" i="8"/>
  <c r="D365" i="8"/>
  <c r="D317" i="8"/>
  <c r="E330" i="8"/>
  <c r="E306" i="8"/>
  <c r="E404" i="8"/>
  <c r="E380" i="8"/>
  <c r="E356" i="8"/>
  <c r="E332" i="8"/>
  <c r="E308" i="8"/>
  <c r="D407" i="8"/>
  <c r="D383" i="8"/>
  <c r="E359" i="8"/>
  <c r="D335" i="8"/>
  <c r="D319" i="8"/>
  <c r="D401" i="7"/>
  <c r="E418" i="7"/>
  <c r="E402" i="7"/>
  <c r="D373" i="7"/>
  <c r="D341" i="7"/>
  <c r="D409" i="7"/>
  <c r="E414" i="7"/>
  <c r="D397" i="7"/>
  <c r="D365" i="7"/>
  <c r="D333" i="7"/>
  <c r="D417" i="7"/>
  <c r="D369" i="7"/>
  <c r="D421" i="7"/>
  <c r="D405" i="7"/>
  <c r="D377" i="7"/>
  <c r="D345" i="7"/>
  <c r="E313" i="7"/>
  <c r="E394" i="7"/>
  <c r="E386" i="7"/>
  <c r="E378" i="7"/>
  <c r="E370" i="7"/>
  <c r="E362" i="7"/>
  <c r="E354" i="7"/>
  <c r="E346" i="7"/>
  <c r="E338" i="7"/>
  <c r="E330" i="7"/>
  <c r="E322" i="7"/>
  <c r="E314" i="7"/>
  <c r="E306" i="7"/>
  <c r="E309" i="7"/>
  <c r="E301" i="7"/>
  <c r="D416" i="7"/>
  <c r="D408" i="7"/>
  <c r="D400" i="7"/>
  <c r="D392" i="7"/>
  <c r="D384" i="7"/>
  <c r="D376" i="7"/>
  <c r="D368" i="7"/>
  <c r="D360" i="7"/>
  <c r="D352" i="7"/>
  <c r="D344" i="7"/>
  <c r="D336" i="7"/>
  <c r="D328" i="7"/>
  <c r="D320" i="7"/>
  <c r="D312" i="7"/>
  <c r="D304" i="7"/>
  <c r="E419" i="7"/>
  <c r="D411" i="7"/>
  <c r="E403" i="7"/>
  <c r="E395" i="7"/>
  <c r="E387" i="7"/>
  <c r="E379" i="7"/>
  <c r="E371" i="7"/>
  <c r="D363" i="7"/>
  <c r="E355" i="7"/>
  <c r="D347" i="7"/>
  <c r="E339" i="7"/>
  <c r="D331" i="7"/>
  <c r="E323" i="7"/>
  <c r="D315" i="7"/>
  <c r="E307" i="7"/>
  <c r="D299" i="7"/>
  <c r="E401" i="7"/>
  <c r="D418" i="7"/>
  <c r="D402" i="7"/>
  <c r="E373" i="7"/>
  <c r="E341" i="7"/>
  <c r="E409" i="7"/>
  <c r="D414" i="7"/>
  <c r="E397" i="7"/>
  <c r="E365" i="7"/>
  <c r="E333" i="7"/>
  <c r="E417" i="7"/>
  <c r="E369" i="7"/>
  <c r="E421" i="7"/>
  <c r="E405" i="7"/>
  <c r="E377" i="7"/>
  <c r="E345" i="7"/>
  <c r="D313" i="7"/>
  <c r="D394" i="7"/>
  <c r="D386" i="7"/>
  <c r="D378" i="7"/>
  <c r="D370" i="7"/>
  <c r="D362" i="7"/>
  <c r="D354" i="7"/>
  <c r="D346" i="7"/>
  <c r="D338" i="7"/>
  <c r="D330" i="7"/>
  <c r="D322" i="7"/>
  <c r="D314" i="7"/>
  <c r="D306" i="7"/>
  <c r="D309" i="7"/>
  <c r="D301" i="7"/>
  <c r="E416" i="7"/>
  <c r="E408" i="7"/>
  <c r="E400" i="7"/>
  <c r="E392" i="7"/>
  <c r="E384" i="7"/>
  <c r="E376" i="7"/>
  <c r="E368" i="7"/>
  <c r="E360" i="7"/>
  <c r="E352" i="7"/>
  <c r="E344" i="7"/>
  <c r="E336" i="7"/>
  <c r="E328" i="7"/>
  <c r="E320" i="7"/>
  <c r="E312" i="7"/>
  <c r="E304" i="7"/>
  <c r="D419" i="7"/>
  <c r="E411" i="7"/>
  <c r="D403" i="7"/>
  <c r="D395" i="7"/>
  <c r="D387" i="7"/>
  <c r="D379" i="7"/>
  <c r="D371" i="7"/>
  <c r="E363" i="7"/>
  <c r="D355" i="7"/>
  <c r="E347" i="7"/>
  <c r="D339" i="7"/>
  <c r="E331" i="7"/>
  <c r="D323" i="7"/>
  <c r="E315" i="7"/>
  <c r="D307" i="7"/>
  <c r="E299" i="7"/>
  <c r="D337" i="7"/>
  <c r="E410" i="7"/>
  <c r="D389" i="7"/>
  <c r="D357" i="7"/>
  <c r="D325" i="7"/>
  <c r="D353" i="7"/>
  <c r="E406" i="7"/>
  <c r="D381" i="7"/>
  <c r="D349" i="7"/>
  <c r="D317" i="7"/>
  <c r="D385" i="7"/>
  <c r="D321" i="7"/>
  <c r="D413" i="7"/>
  <c r="D393" i="7"/>
  <c r="D361" i="7"/>
  <c r="D329" i="7"/>
  <c r="E398" i="7"/>
  <c r="E390" i="7"/>
  <c r="E382" i="7"/>
  <c r="E374" i="7"/>
  <c r="E366" i="7"/>
  <c r="E358" i="7"/>
  <c r="E350" i="7"/>
  <c r="E342" i="7"/>
  <c r="E334" i="7"/>
  <c r="E326" i="7"/>
  <c r="E318" i="7"/>
  <c r="E310" i="7"/>
  <c r="E302" i="7"/>
  <c r="E305" i="7"/>
  <c r="D420" i="7"/>
  <c r="D412" i="7"/>
  <c r="D404" i="7"/>
  <c r="D396" i="7"/>
  <c r="D388" i="7"/>
  <c r="D380" i="7"/>
  <c r="D372" i="7"/>
  <c r="D364" i="7"/>
  <c r="D356" i="7"/>
  <c r="D348" i="7"/>
  <c r="D340" i="7"/>
  <c r="D332" i="7"/>
  <c r="D324" i="7"/>
  <c r="D316" i="7"/>
  <c r="D308" i="7"/>
  <c r="D300" i="7"/>
  <c r="E415" i="7"/>
  <c r="D407" i="7"/>
  <c r="E399" i="7"/>
  <c r="D391" i="7"/>
  <c r="E383" i="7"/>
  <c r="D375" i="7"/>
  <c r="E367" i="7"/>
  <c r="D359" i="7"/>
  <c r="E351" i="7"/>
  <c r="D343" i="7"/>
  <c r="E335" i="7"/>
  <c r="D327" i="7"/>
  <c r="E319" i="7"/>
  <c r="E311" i="7"/>
  <c r="E303" i="7"/>
  <c r="E337" i="7"/>
  <c r="D410" i="7"/>
  <c r="E389" i="7"/>
  <c r="E357" i="7"/>
  <c r="E325" i="7"/>
  <c r="E353" i="7"/>
  <c r="D406" i="7"/>
  <c r="E381" i="7"/>
  <c r="E349" i="7"/>
  <c r="E317" i="7"/>
  <c r="E385" i="7"/>
  <c r="E321" i="7"/>
  <c r="E413" i="7"/>
  <c r="E393" i="7"/>
  <c r="E361" i="7"/>
  <c r="E329" i="7"/>
  <c r="D398" i="7"/>
  <c r="D390" i="7"/>
  <c r="D382" i="7"/>
  <c r="D374" i="7"/>
  <c r="D366" i="7"/>
  <c r="D358" i="7"/>
  <c r="D350" i="7"/>
  <c r="D342" i="7"/>
  <c r="D334" i="7"/>
  <c r="D326" i="7"/>
  <c r="D318" i="7"/>
  <c r="D310" i="7"/>
  <c r="D302" i="7"/>
  <c r="D305" i="7"/>
  <c r="E420" i="7"/>
  <c r="E412" i="7"/>
  <c r="E404" i="7"/>
  <c r="E396" i="7"/>
  <c r="E388" i="7"/>
  <c r="E380" i="7"/>
  <c r="E372" i="7"/>
  <c r="E364" i="7"/>
  <c r="E356" i="7"/>
  <c r="E348" i="7"/>
  <c r="E340" i="7"/>
  <c r="E332" i="7"/>
  <c r="E324" i="7"/>
  <c r="E316" i="7"/>
  <c r="E308" i="7"/>
  <c r="E300" i="7"/>
  <c r="D415" i="7"/>
  <c r="E407" i="7"/>
  <c r="D399" i="7"/>
  <c r="E391" i="7"/>
  <c r="D383" i="7"/>
  <c r="E375" i="7"/>
  <c r="D367" i="7"/>
  <c r="E359" i="7"/>
  <c r="D351" i="7"/>
  <c r="E343" i="7"/>
  <c r="D335" i="7"/>
  <c r="E327" i="7"/>
  <c r="D319" i="7"/>
  <c r="D311" i="7"/>
  <c r="D303" i="7"/>
  <c r="E414" i="6"/>
  <c r="E382" i="6"/>
  <c r="E410" i="6"/>
  <c r="E378" i="6"/>
  <c r="E346" i="6"/>
  <c r="E366" i="6"/>
  <c r="E390" i="6"/>
  <c r="E358" i="6"/>
  <c r="E326" i="6"/>
  <c r="E418" i="6"/>
  <c r="E386" i="6"/>
  <c r="E354" i="6"/>
  <c r="E322" i="6"/>
  <c r="E310" i="6"/>
  <c r="D421" i="6"/>
  <c r="D413" i="6"/>
  <c r="D405" i="6"/>
  <c r="D397" i="6"/>
  <c r="D389" i="6"/>
  <c r="D381" i="6"/>
  <c r="D373" i="6"/>
  <c r="D365" i="6"/>
  <c r="D357" i="6"/>
  <c r="D349" i="6"/>
  <c r="D341" i="6"/>
  <c r="D333" i="6"/>
  <c r="D325" i="6"/>
  <c r="D317" i="6"/>
  <c r="E309" i="6"/>
  <c r="E301" i="6"/>
  <c r="E306" i="6"/>
  <c r="D416" i="6"/>
  <c r="D408" i="6"/>
  <c r="D400" i="6"/>
  <c r="D392" i="6"/>
  <c r="D384" i="6"/>
  <c r="D376" i="6"/>
  <c r="D368" i="6"/>
  <c r="D360" i="6"/>
  <c r="D352" i="6"/>
  <c r="D344" i="6"/>
  <c r="D336" i="6"/>
  <c r="D328" i="6"/>
  <c r="D320" i="6"/>
  <c r="D312" i="6"/>
  <c r="D304" i="6"/>
  <c r="E419" i="6"/>
  <c r="E411" i="6"/>
  <c r="E403" i="6"/>
  <c r="E395" i="6"/>
  <c r="E387" i="6"/>
  <c r="E379" i="6"/>
  <c r="E371" i="6"/>
  <c r="E363" i="6"/>
  <c r="E355" i="6"/>
  <c r="E347" i="6"/>
  <c r="E339" i="6"/>
  <c r="E331" i="6"/>
  <c r="E323" i="6"/>
  <c r="E315" i="6"/>
  <c r="E307" i="6"/>
  <c r="E299" i="6"/>
  <c r="D394" i="6"/>
  <c r="E401" i="6"/>
  <c r="E377" i="6"/>
  <c r="E345" i="6"/>
  <c r="E321" i="6"/>
  <c r="E420" i="6"/>
  <c r="E396" i="6"/>
  <c r="E372" i="6"/>
  <c r="E356" i="6"/>
  <c r="E332" i="6"/>
  <c r="E308" i="6"/>
  <c r="D407" i="6"/>
  <c r="D383" i="6"/>
  <c r="D367" i="6"/>
  <c r="D343" i="6"/>
  <c r="D311" i="6"/>
  <c r="D414" i="6"/>
  <c r="D382" i="6"/>
  <c r="D410" i="6"/>
  <c r="D378" i="6"/>
  <c r="D346" i="6"/>
  <c r="D366" i="6"/>
  <c r="D390" i="6"/>
  <c r="D358" i="6"/>
  <c r="D326" i="6"/>
  <c r="D418" i="6"/>
  <c r="D386" i="6"/>
  <c r="D354" i="6"/>
  <c r="D322" i="6"/>
  <c r="D310" i="6"/>
  <c r="E421" i="6"/>
  <c r="E413" i="6"/>
  <c r="E405" i="6"/>
  <c r="E397" i="6"/>
  <c r="E389" i="6"/>
  <c r="E381" i="6"/>
  <c r="E373" i="6"/>
  <c r="E365" i="6"/>
  <c r="E357" i="6"/>
  <c r="E349" i="6"/>
  <c r="E341" i="6"/>
  <c r="E333" i="6"/>
  <c r="E325" i="6"/>
  <c r="E317" i="6"/>
  <c r="D309" i="6"/>
  <c r="D301" i="6"/>
  <c r="D306" i="6"/>
  <c r="E416" i="6"/>
  <c r="E408" i="6"/>
  <c r="E400" i="6"/>
  <c r="E392" i="6"/>
  <c r="E384" i="6"/>
  <c r="E376" i="6"/>
  <c r="E368" i="6"/>
  <c r="E360" i="6"/>
  <c r="E352" i="6"/>
  <c r="E344" i="6"/>
  <c r="E336" i="6"/>
  <c r="E328" i="6"/>
  <c r="E320" i="6"/>
  <c r="E312" i="6"/>
  <c r="E304" i="6"/>
  <c r="D419" i="6"/>
  <c r="D411" i="6"/>
  <c r="D403" i="6"/>
  <c r="D395" i="6"/>
  <c r="D387" i="6"/>
  <c r="D379" i="6"/>
  <c r="D371" i="6"/>
  <c r="D363" i="6"/>
  <c r="D355" i="6"/>
  <c r="D347" i="6"/>
  <c r="D339" i="6"/>
  <c r="D331" i="6"/>
  <c r="D323" i="6"/>
  <c r="D315" i="6"/>
  <c r="D307" i="6"/>
  <c r="D299" i="6"/>
  <c r="D334" i="6"/>
  <c r="D302" i="6"/>
  <c r="E409" i="6"/>
  <c r="E385" i="6"/>
  <c r="E361" i="6"/>
  <c r="E337" i="6"/>
  <c r="E313" i="6"/>
  <c r="D318" i="6"/>
  <c r="E412" i="6"/>
  <c r="E388" i="6"/>
  <c r="E364" i="6"/>
  <c r="E340" i="6"/>
  <c r="E316" i="6"/>
  <c r="D415" i="6"/>
  <c r="D391" i="6"/>
  <c r="D359" i="6"/>
  <c r="D335" i="6"/>
  <c r="D319" i="6"/>
  <c r="D303" i="6"/>
  <c r="E398" i="6"/>
  <c r="E334" i="6"/>
  <c r="E394" i="6"/>
  <c r="E362" i="6"/>
  <c r="E330" i="6"/>
  <c r="E406" i="6"/>
  <c r="E374" i="6"/>
  <c r="E342" i="6"/>
  <c r="E350" i="6"/>
  <c r="E402" i="6"/>
  <c r="E370" i="6"/>
  <c r="E338" i="6"/>
  <c r="E314" i="6"/>
  <c r="E302" i="6"/>
  <c r="D417" i="6"/>
  <c r="D409" i="6"/>
  <c r="D401" i="6"/>
  <c r="D393" i="6"/>
  <c r="D385" i="6"/>
  <c r="D377" i="6"/>
  <c r="D369" i="6"/>
  <c r="D361" i="6"/>
  <c r="D353" i="6"/>
  <c r="D345" i="6"/>
  <c r="D337" i="6"/>
  <c r="D329" i="6"/>
  <c r="D321" i="6"/>
  <c r="D313" i="6"/>
  <c r="E305" i="6"/>
  <c r="E318" i="6"/>
  <c r="D420" i="6"/>
  <c r="D412" i="6"/>
  <c r="D404" i="6"/>
  <c r="D396" i="6"/>
  <c r="D388" i="6"/>
  <c r="D380" i="6"/>
  <c r="D372" i="6"/>
  <c r="D364" i="6"/>
  <c r="D356" i="6"/>
  <c r="D348" i="6"/>
  <c r="D340" i="6"/>
  <c r="D332" i="6"/>
  <c r="D324" i="6"/>
  <c r="D316" i="6"/>
  <c r="D308" i="6"/>
  <c r="D300" i="6"/>
  <c r="E415" i="6"/>
  <c r="E407" i="6"/>
  <c r="E399" i="6"/>
  <c r="E391" i="6"/>
  <c r="E383" i="6"/>
  <c r="E375" i="6"/>
  <c r="E367" i="6"/>
  <c r="E359" i="6"/>
  <c r="E351" i="6"/>
  <c r="E343" i="6"/>
  <c r="E335" i="6"/>
  <c r="E327" i="6"/>
  <c r="E319" i="6"/>
  <c r="E311" i="6"/>
  <c r="E303" i="6"/>
  <c r="D398" i="6"/>
  <c r="D362" i="6"/>
  <c r="D330" i="6"/>
  <c r="D406" i="6"/>
  <c r="D374" i="6"/>
  <c r="D342" i="6"/>
  <c r="D350" i="6"/>
  <c r="D402" i="6"/>
  <c r="D370" i="6"/>
  <c r="D338" i="6"/>
  <c r="D314" i="6"/>
  <c r="E417" i="6"/>
  <c r="E393" i="6"/>
  <c r="E369" i="6"/>
  <c r="E353" i="6"/>
  <c r="E329" i="6"/>
  <c r="D305" i="6"/>
  <c r="E404" i="6"/>
  <c r="E380" i="6"/>
  <c r="E348" i="6"/>
  <c r="E324" i="6"/>
  <c r="E300" i="6"/>
  <c r="D399" i="6"/>
  <c r="D375" i="6"/>
  <c r="D351" i="6"/>
  <c r="D327" i="6"/>
  <c r="E419" i="5"/>
  <c r="E403" i="5"/>
  <c r="E387" i="5"/>
  <c r="E371" i="5"/>
  <c r="E355" i="5"/>
  <c r="E339" i="5"/>
  <c r="E323" i="5"/>
  <c r="E414" i="5"/>
  <c r="E382" i="5"/>
  <c r="E350" i="5"/>
  <c r="E418" i="5"/>
  <c r="E402" i="5"/>
  <c r="E386" i="5"/>
  <c r="E370" i="5"/>
  <c r="E354" i="5"/>
  <c r="E338" i="5"/>
  <c r="E322" i="5"/>
  <c r="E406" i="5"/>
  <c r="E374" i="5"/>
  <c r="E342" i="5"/>
  <c r="E315" i="5"/>
  <c r="E407" i="5"/>
  <c r="E391" i="5"/>
  <c r="E375" i="5"/>
  <c r="E359" i="5"/>
  <c r="E343" i="5"/>
  <c r="E327" i="5"/>
  <c r="E303" i="5"/>
  <c r="E310" i="5"/>
  <c r="D421" i="5"/>
  <c r="D413" i="5"/>
  <c r="D405" i="5"/>
  <c r="D397" i="5"/>
  <c r="D389" i="5"/>
  <c r="D381" i="5"/>
  <c r="D373" i="5"/>
  <c r="D365" i="5"/>
  <c r="D357" i="5"/>
  <c r="D349" i="5"/>
  <c r="D341" i="5"/>
  <c r="D333" i="5"/>
  <c r="D325" i="5"/>
  <c r="D317" i="5"/>
  <c r="D309" i="5"/>
  <c r="D301" i="5"/>
  <c r="E306" i="5"/>
  <c r="D416" i="5"/>
  <c r="E408" i="5"/>
  <c r="D400" i="5"/>
  <c r="E392" i="5"/>
  <c r="D384" i="5"/>
  <c r="E376" i="5"/>
  <c r="D368" i="5"/>
  <c r="E360" i="5"/>
  <c r="D352" i="5"/>
  <c r="D344" i="5"/>
  <c r="D336" i="5"/>
  <c r="D328" i="5"/>
  <c r="D320" i="5"/>
  <c r="E312" i="5"/>
  <c r="E304" i="5"/>
  <c r="E299" i="5"/>
  <c r="E349" i="5"/>
  <c r="D299" i="5"/>
  <c r="D395" i="5"/>
  <c r="D346" i="5"/>
  <c r="D390" i="5"/>
  <c r="D334" i="5"/>
  <c r="D383" i="5"/>
  <c r="D351" i="5"/>
  <c r="D314" i="5"/>
  <c r="E409" i="5"/>
  <c r="E385" i="5"/>
  <c r="E361" i="5"/>
  <c r="E345" i="5"/>
  <c r="E321" i="5"/>
  <c r="E305" i="5"/>
  <c r="E412" i="5"/>
  <c r="E388" i="5"/>
  <c r="E364" i="5"/>
  <c r="E340" i="5"/>
  <c r="E316" i="5"/>
  <c r="D419" i="5"/>
  <c r="D403" i="5"/>
  <c r="D387" i="5"/>
  <c r="D371" i="5"/>
  <c r="D355" i="5"/>
  <c r="D339" i="5"/>
  <c r="D323" i="5"/>
  <c r="D414" i="5"/>
  <c r="D382" i="5"/>
  <c r="D350" i="5"/>
  <c r="D418" i="5"/>
  <c r="D402" i="5"/>
  <c r="D386" i="5"/>
  <c r="D370" i="5"/>
  <c r="D354" i="5"/>
  <c r="D338" i="5"/>
  <c r="D322" i="5"/>
  <c r="D406" i="5"/>
  <c r="D374" i="5"/>
  <c r="D342" i="5"/>
  <c r="D315" i="5"/>
  <c r="D407" i="5"/>
  <c r="D391" i="5"/>
  <c r="D375" i="5"/>
  <c r="D359" i="5"/>
  <c r="D343" i="5"/>
  <c r="D327" i="5"/>
  <c r="D303" i="5"/>
  <c r="D310" i="5"/>
  <c r="E421" i="5"/>
  <c r="E413" i="5"/>
  <c r="E405" i="5"/>
  <c r="E397" i="5"/>
  <c r="E389" i="5"/>
  <c r="E381" i="5"/>
  <c r="E373" i="5"/>
  <c r="E365" i="5"/>
  <c r="E357" i="5"/>
  <c r="E341" i="5"/>
  <c r="E333" i="5"/>
  <c r="E325" i="5"/>
  <c r="E317" i="5"/>
  <c r="E309" i="5"/>
  <c r="E301" i="5"/>
  <c r="D306" i="5"/>
  <c r="E416" i="5"/>
  <c r="D408" i="5"/>
  <c r="E400" i="5"/>
  <c r="D392" i="5"/>
  <c r="E384" i="5"/>
  <c r="D376" i="5"/>
  <c r="E368" i="5"/>
  <c r="D360" i="5"/>
  <c r="E352" i="5"/>
  <c r="E344" i="5"/>
  <c r="E336" i="5"/>
  <c r="E328" i="5"/>
  <c r="E320" i="5"/>
  <c r="D312" i="5"/>
  <c r="D304" i="5"/>
  <c r="D411" i="5"/>
  <c r="D363" i="5"/>
  <c r="D347" i="5"/>
  <c r="D331" i="5"/>
  <c r="D311" i="5"/>
  <c r="D398" i="5"/>
  <c r="D366" i="5"/>
  <c r="D326" i="5"/>
  <c r="D410" i="5"/>
  <c r="D394" i="5"/>
  <c r="D378" i="5"/>
  <c r="D362" i="5"/>
  <c r="D330" i="5"/>
  <c r="D307" i="5"/>
  <c r="D358" i="5"/>
  <c r="D399" i="5"/>
  <c r="D367" i="5"/>
  <c r="D319" i="5"/>
  <c r="D302" i="5"/>
  <c r="E401" i="5"/>
  <c r="E377" i="5"/>
  <c r="E353" i="5"/>
  <c r="E329" i="5"/>
  <c r="D318" i="5"/>
  <c r="E404" i="5"/>
  <c r="E372" i="5"/>
  <c r="E356" i="5"/>
  <c r="E332" i="5"/>
  <c r="E308" i="5"/>
  <c r="E411" i="5"/>
  <c r="E395" i="5"/>
  <c r="E379" i="5"/>
  <c r="E363" i="5"/>
  <c r="E347" i="5"/>
  <c r="E331" i="5"/>
  <c r="E311" i="5"/>
  <c r="E398" i="5"/>
  <c r="E366" i="5"/>
  <c r="E326" i="5"/>
  <c r="E410" i="5"/>
  <c r="E394" i="5"/>
  <c r="E378" i="5"/>
  <c r="E362" i="5"/>
  <c r="E346" i="5"/>
  <c r="E330" i="5"/>
  <c r="E307" i="5"/>
  <c r="E390" i="5"/>
  <c r="E358" i="5"/>
  <c r="E334" i="5"/>
  <c r="E415" i="5"/>
  <c r="E399" i="5"/>
  <c r="E383" i="5"/>
  <c r="E367" i="5"/>
  <c r="E351" i="5"/>
  <c r="E335" i="5"/>
  <c r="E319" i="5"/>
  <c r="E314" i="5"/>
  <c r="E302" i="5"/>
  <c r="D417" i="5"/>
  <c r="D409" i="5"/>
  <c r="D401" i="5"/>
  <c r="D393" i="5"/>
  <c r="D385" i="5"/>
  <c r="D377" i="5"/>
  <c r="D369" i="5"/>
  <c r="D361" i="5"/>
  <c r="D353" i="5"/>
  <c r="D345" i="5"/>
  <c r="D337" i="5"/>
  <c r="D329" i="5"/>
  <c r="D321" i="5"/>
  <c r="D313" i="5"/>
  <c r="D305" i="5"/>
  <c r="E318" i="5"/>
  <c r="D420" i="5"/>
  <c r="D412" i="5"/>
  <c r="D404" i="5"/>
  <c r="D396" i="5"/>
  <c r="D388" i="5"/>
  <c r="D380" i="5"/>
  <c r="D372" i="5"/>
  <c r="D364" i="5"/>
  <c r="D356" i="5"/>
  <c r="D348" i="5"/>
  <c r="D340" i="5"/>
  <c r="D332" i="5"/>
  <c r="D324" i="5"/>
  <c r="D316" i="5"/>
  <c r="D308" i="5"/>
  <c r="D300" i="5"/>
  <c r="D379" i="5"/>
  <c r="D415" i="5"/>
  <c r="D335" i="5"/>
  <c r="E417" i="5"/>
  <c r="E393" i="5"/>
  <c r="E369" i="5"/>
  <c r="E337" i="5"/>
  <c r="E313" i="5"/>
  <c r="E420" i="5"/>
  <c r="E396" i="5"/>
  <c r="E380" i="5"/>
  <c r="E348" i="5"/>
  <c r="E324" i="5"/>
  <c r="E300" i="5"/>
  <c r="D418" i="4"/>
  <c r="D402" i="4"/>
  <c r="D374" i="4"/>
  <c r="D342" i="4"/>
  <c r="E415" i="4"/>
  <c r="E399" i="4"/>
  <c r="D370" i="4"/>
  <c r="D338" i="4"/>
  <c r="D414" i="4"/>
  <c r="D398" i="4"/>
  <c r="D366" i="4"/>
  <c r="D334" i="4"/>
  <c r="E419" i="4"/>
  <c r="E403" i="4"/>
  <c r="D378" i="4"/>
  <c r="D346" i="4"/>
  <c r="E314" i="4"/>
  <c r="E306" i="4"/>
  <c r="D421" i="4"/>
  <c r="D413" i="4"/>
  <c r="D405" i="4"/>
  <c r="D397" i="4"/>
  <c r="D389" i="4"/>
  <c r="D381" i="4"/>
  <c r="D373" i="4"/>
  <c r="D365" i="4"/>
  <c r="D357" i="4"/>
  <c r="D349" i="4"/>
  <c r="D341" i="4"/>
  <c r="D333" i="4"/>
  <c r="D325" i="4"/>
  <c r="D317" i="4"/>
  <c r="D309" i="4"/>
  <c r="D301" i="4"/>
  <c r="D416" i="4"/>
  <c r="D408" i="4"/>
  <c r="D400" i="4"/>
  <c r="D392" i="4"/>
  <c r="D384" i="4"/>
  <c r="D376" i="4"/>
  <c r="D368" i="4"/>
  <c r="D360" i="4"/>
  <c r="D352" i="4"/>
  <c r="D344" i="4"/>
  <c r="D336" i="4"/>
  <c r="D328" i="4"/>
  <c r="D320" i="4"/>
  <c r="D312" i="4"/>
  <c r="D304" i="4"/>
  <c r="E395" i="4"/>
  <c r="E387" i="4"/>
  <c r="E379" i="4"/>
  <c r="E371" i="4"/>
  <c r="E363" i="4"/>
  <c r="E355" i="4"/>
  <c r="E347" i="4"/>
  <c r="E339" i="4"/>
  <c r="E331" i="4"/>
  <c r="E323" i="4"/>
  <c r="E315" i="4"/>
  <c r="E307" i="4"/>
  <c r="E299" i="4"/>
  <c r="D326" i="4"/>
  <c r="D380" i="4"/>
  <c r="E340" i="4"/>
  <c r="E316" i="4"/>
  <c r="D391" i="4"/>
  <c r="D359" i="4"/>
  <c r="D327" i="4"/>
  <c r="E418" i="4"/>
  <c r="E402" i="4"/>
  <c r="E374" i="4"/>
  <c r="E342" i="4"/>
  <c r="D415" i="4"/>
  <c r="D399" i="4"/>
  <c r="E370" i="4"/>
  <c r="E338" i="4"/>
  <c r="E414" i="4"/>
  <c r="E398" i="4"/>
  <c r="E366" i="4"/>
  <c r="E334" i="4"/>
  <c r="D419" i="4"/>
  <c r="D403" i="4"/>
  <c r="E378" i="4"/>
  <c r="E346" i="4"/>
  <c r="D314" i="4"/>
  <c r="D306" i="4"/>
  <c r="E421" i="4"/>
  <c r="E413" i="4"/>
  <c r="E405" i="4"/>
  <c r="E397" i="4"/>
  <c r="E389" i="4"/>
  <c r="E381" i="4"/>
  <c r="E373" i="4"/>
  <c r="E365" i="4"/>
  <c r="E357" i="4"/>
  <c r="E349" i="4"/>
  <c r="E341" i="4"/>
  <c r="E333" i="4"/>
  <c r="E325" i="4"/>
  <c r="E317" i="4"/>
  <c r="E309" i="4"/>
  <c r="E301" i="4"/>
  <c r="E416" i="4"/>
  <c r="E408" i="4"/>
  <c r="E400" i="4"/>
  <c r="E392" i="4"/>
  <c r="E384" i="4"/>
  <c r="E376" i="4"/>
  <c r="E368" i="4"/>
  <c r="E360" i="4"/>
  <c r="E352" i="4"/>
  <c r="E344" i="4"/>
  <c r="E336" i="4"/>
  <c r="E328" i="4"/>
  <c r="E320" i="4"/>
  <c r="E312" i="4"/>
  <c r="E304" i="4"/>
  <c r="D395" i="4"/>
  <c r="D387" i="4"/>
  <c r="D379" i="4"/>
  <c r="D371" i="4"/>
  <c r="D363" i="4"/>
  <c r="D355" i="4"/>
  <c r="D347" i="4"/>
  <c r="D339" i="4"/>
  <c r="D331" i="4"/>
  <c r="D323" i="4"/>
  <c r="D315" i="4"/>
  <c r="D307" i="4"/>
  <c r="D299" i="4"/>
  <c r="D407" i="4"/>
  <c r="D383" i="4"/>
  <c r="D343" i="4"/>
  <c r="D311" i="4"/>
  <c r="D410" i="4"/>
  <c r="D390" i="4"/>
  <c r="D358" i="4"/>
  <c r="E326" i="4"/>
  <c r="E407" i="4"/>
  <c r="D386" i="4"/>
  <c r="D354" i="4"/>
  <c r="E322" i="4"/>
  <c r="D406" i="4"/>
  <c r="D382" i="4"/>
  <c r="D350" i="4"/>
  <c r="E318" i="4"/>
  <c r="E411" i="4"/>
  <c r="D394" i="4"/>
  <c r="D362" i="4"/>
  <c r="D330" i="4"/>
  <c r="E310" i="4"/>
  <c r="E302" i="4"/>
  <c r="D417" i="4"/>
  <c r="D409" i="4"/>
  <c r="D401" i="4"/>
  <c r="D393" i="4"/>
  <c r="D385" i="4"/>
  <c r="D377" i="4"/>
  <c r="D369" i="4"/>
  <c r="D361" i="4"/>
  <c r="D353" i="4"/>
  <c r="D345" i="4"/>
  <c r="D337" i="4"/>
  <c r="D329" i="4"/>
  <c r="D321" i="4"/>
  <c r="D313" i="4"/>
  <c r="D305" i="4"/>
  <c r="D420" i="4"/>
  <c r="E412" i="4"/>
  <c r="D404" i="4"/>
  <c r="E396" i="4"/>
  <c r="D388" i="4"/>
  <c r="E380" i="4"/>
  <c r="D372" i="4"/>
  <c r="E364" i="4"/>
  <c r="D356" i="4"/>
  <c r="E348" i="4"/>
  <c r="D340" i="4"/>
  <c r="E332" i="4"/>
  <c r="D324" i="4"/>
  <c r="D316" i="4"/>
  <c r="D308" i="4"/>
  <c r="D300" i="4"/>
  <c r="E391" i="4"/>
  <c r="E383" i="4"/>
  <c r="E375" i="4"/>
  <c r="E367" i="4"/>
  <c r="E359" i="4"/>
  <c r="E351" i="4"/>
  <c r="E343" i="4"/>
  <c r="E335" i="4"/>
  <c r="E327" i="4"/>
  <c r="E319" i="4"/>
  <c r="E311" i="4"/>
  <c r="E303" i="4"/>
  <c r="E410" i="4"/>
  <c r="E417" i="4"/>
  <c r="E401" i="4"/>
  <c r="E385" i="4"/>
  <c r="E369" i="4"/>
  <c r="E353" i="4"/>
  <c r="E345" i="4"/>
  <c r="E329" i="4"/>
  <c r="E313" i="4"/>
  <c r="E420" i="4"/>
  <c r="E404" i="4"/>
  <c r="E388" i="4"/>
  <c r="E372" i="4"/>
  <c r="E356" i="4"/>
  <c r="D332" i="4"/>
  <c r="E308" i="4"/>
  <c r="D375" i="4"/>
  <c r="D351" i="4"/>
  <c r="D319" i="4"/>
  <c r="E390" i="4"/>
  <c r="E358" i="4"/>
  <c r="E386" i="4"/>
  <c r="E354" i="4"/>
  <c r="D322" i="4"/>
  <c r="E406" i="4"/>
  <c r="E382" i="4"/>
  <c r="E350" i="4"/>
  <c r="D318" i="4"/>
  <c r="D411" i="4"/>
  <c r="E394" i="4"/>
  <c r="E362" i="4"/>
  <c r="E330" i="4"/>
  <c r="D310" i="4"/>
  <c r="D302" i="4"/>
  <c r="E409" i="4"/>
  <c r="E393" i="4"/>
  <c r="E377" i="4"/>
  <c r="E361" i="4"/>
  <c r="E337" i="4"/>
  <c r="E321" i="4"/>
  <c r="E305" i="4"/>
  <c r="D412" i="4"/>
  <c r="D396" i="4"/>
  <c r="D364" i="4"/>
  <c r="D348" i="4"/>
  <c r="E324" i="4"/>
  <c r="E300" i="4"/>
  <c r="D367" i="4"/>
  <c r="D335" i="4"/>
  <c r="D303" i="4"/>
  <c r="E406" i="3"/>
  <c r="E374" i="3"/>
  <c r="E342" i="3"/>
  <c r="E308" i="3"/>
  <c r="E408" i="3"/>
  <c r="E392" i="3"/>
  <c r="E376" i="3"/>
  <c r="E360" i="3"/>
  <c r="E344" i="3"/>
  <c r="E328" i="3"/>
  <c r="E312" i="3"/>
  <c r="E398" i="3"/>
  <c r="E366" i="3"/>
  <c r="E334" i="3"/>
  <c r="E420" i="3"/>
  <c r="E404" i="3"/>
  <c r="E388" i="3"/>
  <c r="E372" i="3"/>
  <c r="E356" i="3"/>
  <c r="E340" i="3"/>
  <c r="E324" i="3"/>
  <c r="E304" i="3"/>
  <c r="E410" i="3"/>
  <c r="E394" i="3"/>
  <c r="E378" i="3"/>
  <c r="E362" i="3"/>
  <c r="E346" i="3"/>
  <c r="E330" i="3"/>
  <c r="E314" i="3"/>
  <c r="E310" i="3"/>
  <c r="E302" i="3"/>
  <c r="D417" i="3"/>
  <c r="D409" i="3"/>
  <c r="D401" i="3"/>
  <c r="D393" i="3"/>
  <c r="D385" i="3"/>
  <c r="D377" i="3"/>
  <c r="D369" i="3"/>
  <c r="D361" i="3"/>
  <c r="D353" i="3"/>
  <c r="D345" i="3"/>
  <c r="D337" i="3"/>
  <c r="D329" i="3"/>
  <c r="D321" i="3"/>
  <c r="D313" i="3"/>
  <c r="D305" i="3"/>
  <c r="D419" i="3"/>
  <c r="D411" i="3"/>
  <c r="D403" i="3"/>
  <c r="D395" i="3"/>
  <c r="D387" i="3"/>
  <c r="D379" i="3"/>
  <c r="D371" i="3"/>
  <c r="D363" i="3"/>
  <c r="D355" i="3"/>
  <c r="D347" i="3"/>
  <c r="D339" i="3"/>
  <c r="D331" i="3"/>
  <c r="D323" i="3"/>
  <c r="D315" i="3"/>
  <c r="D307" i="3"/>
  <c r="D299" i="3"/>
  <c r="D390" i="3"/>
  <c r="D358" i="3"/>
  <c r="D326" i="3"/>
  <c r="D416" i="3"/>
  <c r="D400" i="3"/>
  <c r="D384" i="3"/>
  <c r="D368" i="3"/>
  <c r="D352" i="3"/>
  <c r="D336" i="3"/>
  <c r="D320" i="3"/>
  <c r="D414" i="3"/>
  <c r="D382" i="3"/>
  <c r="D350" i="3"/>
  <c r="D318" i="3"/>
  <c r="D412" i="3"/>
  <c r="D396" i="3"/>
  <c r="D380" i="3"/>
  <c r="D364" i="3"/>
  <c r="D348" i="3"/>
  <c r="D332" i="3"/>
  <c r="D316" i="3"/>
  <c r="D418" i="3"/>
  <c r="D402" i="3"/>
  <c r="D386" i="3"/>
  <c r="D370" i="3"/>
  <c r="D354" i="3"/>
  <c r="D338" i="3"/>
  <c r="D322" i="3"/>
  <c r="D300" i="3"/>
  <c r="D306" i="3"/>
  <c r="E421" i="3"/>
  <c r="E413" i="3"/>
  <c r="E405" i="3"/>
  <c r="E397" i="3"/>
  <c r="E389" i="3"/>
  <c r="E381" i="3"/>
  <c r="E373" i="3"/>
  <c r="E365" i="3"/>
  <c r="E357" i="3"/>
  <c r="E349" i="3"/>
  <c r="E341" i="3"/>
  <c r="E333" i="3"/>
  <c r="E325" i="3"/>
  <c r="E317" i="3"/>
  <c r="E309" i="3"/>
  <c r="E301" i="3"/>
  <c r="E415" i="3"/>
  <c r="E407" i="3"/>
  <c r="E399" i="3"/>
  <c r="E391" i="3"/>
  <c r="E383" i="3"/>
  <c r="E375" i="3"/>
  <c r="E367" i="3"/>
  <c r="E359" i="3"/>
  <c r="E351" i="3"/>
  <c r="E343" i="3"/>
  <c r="E335" i="3"/>
  <c r="E327" i="3"/>
  <c r="E319" i="3"/>
  <c r="E311" i="3"/>
  <c r="E303" i="3"/>
  <c r="E358" i="3"/>
  <c r="E316" i="3"/>
  <c r="E402" i="3"/>
  <c r="E370" i="3"/>
  <c r="E390" i="3"/>
  <c r="E326" i="3"/>
  <c r="E416" i="3"/>
  <c r="E400" i="3"/>
  <c r="E384" i="3"/>
  <c r="E368" i="3"/>
  <c r="E352" i="3"/>
  <c r="E336" i="3"/>
  <c r="E320" i="3"/>
  <c r="E414" i="3"/>
  <c r="E382" i="3"/>
  <c r="E350" i="3"/>
  <c r="E318" i="3"/>
  <c r="E412" i="3"/>
  <c r="E396" i="3"/>
  <c r="E380" i="3"/>
  <c r="E364" i="3"/>
  <c r="E348" i="3"/>
  <c r="E332" i="3"/>
  <c r="E418" i="3"/>
  <c r="E386" i="3"/>
  <c r="E354" i="3"/>
  <c r="D406" i="3"/>
  <c r="D408" i="3"/>
  <c r="D344" i="3"/>
  <c r="D366" i="3"/>
  <c r="D388" i="3"/>
  <c r="D324" i="3"/>
  <c r="D378" i="3"/>
  <c r="D330" i="3"/>
  <c r="D310" i="3"/>
  <c r="E417" i="3"/>
  <c r="E401" i="3"/>
  <c r="E385" i="3"/>
  <c r="E369" i="3"/>
  <c r="E353" i="3"/>
  <c r="E337" i="3"/>
  <c r="E321" i="3"/>
  <c r="E305" i="3"/>
  <c r="E411" i="3"/>
  <c r="E395" i="3"/>
  <c r="E379" i="3"/>
  <c r="E363" i="3"/>
  <c r="E347" i="3"/>
  <c r="E331" i="3"/>
  <c r="E315" i="3"/>
  <c r="E299" i="3"/>
  <c r="D392" i="3"/>
  <c r="D381" i="3"/>
  <c r="D349" i="3"/>
  <c r="D317" i="3"/>
  <c r="D407" i="3"/>
  <c r="D375" i="3"/>
  <c r="D343" i="3"/>
  <c r="D311" i="3"/>
  <c r="D342" i="3"/>
  <c r="D376" i="3"/>
  <c r="D312" i="3"/>
  <c r="D420" i="3"/>
  <c r="D356" i="3"/>
  <c r="D410" i="3"/>
  <c r="D346" i="3"/>
  <c r="D314" i="3"/>
  <c r="D302" i="3"/>
  <c r="E409" i="3"/>
  <c r="E393" i="3"/>
  <c r="E377" i="3"/>
  <c r="E361" i="3"/>
  <c r="E345" i="3"/>
  <c r="E329" i="3"/>
  <c r="E313" i="3"/>
  <c r="E419" i="3"/>
  <c r="E403" i="3"/>
  <c r="E387" i="3"/>
  <c r="E371" i="3"/>
  <c r="E355" i="3"/>
  <c r="E339" i="3"/>
  <c r="E323" i="3"/>
  <c r="E307" i="3"/>
  <c r="D308" i="3"/>
  <c r="D360" i="3"/>
  <c r="D398" i="3"/>
  <c r="D404" i="3"/>
  <c r="D340" i="3"/>
  <c r="D394" i="3"/>
  <c r="E338" i="3"/>
  <c r="E300" i="3"/>
  <c r="D421" i="3"/>
  <c r="D405" i="3"/>
  <c r="D389" i="3"/>
  <c r="D373" i="3"/>
  <c r="D357" i="3"/>
  <c r="D341" i="3"/>
  <c r="D325" i="3"/>
  <c r="D309" i="3"/>
  <c r="D415" i="3"/>
  <c r="D399" i="3"/>
  <c r="D383" i="3"/>
  <c r="D367" i="3"/>
  <c r="D351" i="3"/>
  <c r="D335" i="3"/>
  <c r="D319" i="3"/>
  <c r="D303" i="3"/>
  <c r="D374" i="3"/>
  <c r="D328" i="3"/>
  <c r="D334" i="3"/>
  <c r="D372" i="3"/>
  <c r="D304" i="3"/>
  <c r="D362" i="3"/>
  <c r="E322" i="3"/>
  <c r="E306" i="3"/>
  <c r="D413" i="3"/>
  <c r="D397" i="3"/>
  <c r="D365" i="3"/>
  <c r="D333" i="3"/>
  <c r="D301" i="3"/>
  <c r="D391" i="3"/>
  <c r="D359" i="3"/>
  <c r="D327" i="3"/>
  <c r="E417" i="2"/>
  <c r="E385" i="2"/>
  <c r="E353" i="2"/>
  <c r="D408" i="2"/>
  <c r="D376" i="2"/>
  <c r="D344" i="2"/>
  <c r="E421" i="2"/>
  <c r="E405" i="2"/>
  <c r="E389" i="2"/>
  <c r="E373" i="2"/>
  <c r="E357" i="2"/>
  <c r="E341" i="2"/>
  <c r="E325" i="2"/>
  <c r="E409" i="2"/>
  <c r="E377" i="2"/>
  <c r="E345" i="2"/>
  <c r="E321" i="2"/>
  <c r="D400" i="2"/>
  <c r="D368" i="2"/>
  <c r="D336" i="2"/>
  <c r="D420" i="2"/>
  <c r="D404" i="2"/>
  <c r="D388" i="2"/>
  <c r="D372" i="2"/>
  <c r="D356" i="2"/>
  <c r="D340" i="2"/>
  <c r="D324" i="2"/>
  <c r="D308" i="2"/>
  <c r="E418" i="2"/>
  <c r="E410" i="2"/>
  <c r="D402" i="2"/>
  <c r="D394" i="2"/>
  <c r="E386" i="2"/>
  <c r="D378" i="2"/>
  <c r="D370" i="2"/>
  <c r="E362" i="2"/>
  <c r="D354" i="2"/>
  <c r="E346" i="2"/>
  <c r="D338" i="2"/>
  <c r="E330" i="2"/>
  <c r="E322" i="2"/>
  <c r="D314" i="2"/>
  <c r="E306" i="2"/>
  <c r="E317" i="2"/>
  <c r="E309" i="2"/>
  <c r="D419" i="2"/>
  <c r="D411" i="2"/>
  <c r="D403" i="2"/>
  <c r="D395" i="2"/>
  <c r="D387" i="2"/>
  <c r="D379" i="2"/>
  <c r="D371" i="2"/>
  <c r="D363" i="2"/>
  <c r="D355" i="2"/>
  <c r="D347" i="2"/>
  <c r="D339" i="2"/>
  <c r="D331" i="2"/>
  <c r="D323" i="2"/>
  <c r="D315" i="2"/>
  <c r="D307" i="2"/>
  <c r="D299" i="2"/>
  <c r="D417" i="2"/>
  <c r="D385" i="2"/>
  <c r="D353" i="2"/>
  <c r="E408" i="2"/>
  <c r="E376" i="2"/>
  <c r="E344" i="2"/>
  <c r="D421" i="2"/>
  <c r="D405" i="2"/>
  <c r="D389" i="2"/>
  <c r="D373" i="2"/>
  <c r="D357" i="2"/>
  <c r="D341" i="2"/>
  <c r="D325" i="2"/>
  <c r="D409" i="2"/>
  <c r="D377" i="2"/>
  <c r="D345" i="2"/>
  <c r="D321" i="2"/>
  <c r="E400" i="2"/>
  <c r="E368" i="2"/>
  <c r="E336" i="2"/>
  <c r="E420" i="2"/>
  <c r="E404" i="2"/>
  <c r="E388" i="2"/>
  <c r="E372" i="2"/>
  <c r="E356" i="2"/>
  <c r="E340" i="2"/>
  <c r="E324" i="2"/>
  <c r="E308" i="2"/>
  <c r="D418" i="2"/>
  <c r="D410" i="2"/>
  <c r="E402" i="2"/>
  <c r="E394" i="2"/>
  <c r="D386" i="2"/>
  <c r="E378" i="2"/>
  <c r="E370" i="2"/>
  <c r="D362" i="2"/>
  <c r="E354" i="2"/>
  <c r="D346" i="2"/>
  <c r="E338" i="2"/>
  <c r="D330" i="2"/>
  <c r="D322" i="2"/>
  <c r="E314" i="2"/>
  <c r="D306" i="2"/>
  <c r="D317" i="2"/>
  <c r="D309" i="2"/>
  <c r="D301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E301" i="2"/>
  <c r="E401" i="2"/>
  <c r="E369" i="2"/>
  <c r="E329" i="2"/>
  <c r="D392" i="2"/>
  <c r="D360" i="2"/>
  <c r="D328" i="2"/>
  <c r="E413" i="2"/>
  <c r="E397" i="2"/>
  <c r="E381" i="2"/>
  <c r="E365" i="2"/>
  <c r="E349" i="2"/>
  <c r="E333" i="2"/>
  <c r="D316" i="2"/>
  <c r="E393" i="2"/>
  <c r="E361" i="2"/>
  <c r="E337" i="2"/>
  <c r="D416" i="2"/>
  <c r="D384" i="2"/>
  <c r="D352" i="2"/>
  <c r="D320" i="2"/>
  <c r="D412" i="2"/>
  <c r="D396" i="2"/>
  <c r="D380" i="2"/>
  <c r="D364" i="2"/>
  <c r="D348" i="2"/>
  <c r="D332" i="2"/>
  <c r="D312" i="2"/>
  <c r="D304" i="2"/>
  <c r="E414" i="2"/>
  <c r="E406" i="2"/>
  <c r="E398" i="2"/>
  <c r="E390" i="2"/>
  <c r="E382" i="2"/>
  <c r="E374" i="2"/>
  <c r="E366" i="2"/>
  <c r="E358" i="2"/>
  <c r="E350" i="2"/>
  <c r="E342" i="2"/>
  <c r="E334" i="2"/>
  <c r="E326" i="2"/>
  <c r="E318" i="2"/>
  <c r="E310" i="2"/>
  <c r="E302" i="2"/>
  <c r="E313" i="2"/>
  <c r="E305" i="2"/>
  <c r="D300" i="2"/>
  <c r="D415" i="2"/>
  <c r="D407" i="2"/>
  <c r="D399" i="2"/>
  <c r="D391" i="2"/>
  <c r="D383" i="2"/>
  <c r="D375" i="2"/>
  <c r="D367" i="2"/>
  <c r="D359" i="2"/>
  <c r="D351" i="2"/>
  <c r="D343" i="2"/>
  <c r="D335" i="2"/>
  <c r="D327" i="2"/>
  <c r="D319" i="2"/>
  <c r="D311" i="2"/>
  <c r="D303" i="2"/>
  <c r="D401" i="2"/>
  <c r="D369" i="2"/>
  <c r="D329" i="2"/>
  <c r="E392" i="2"/>
  <c r="E360" i="2"/>
  <c r="E328" i="2"/>
  <c r="D413" i="2"/>
  <c r="D397" i="2"/>
  <c r="D381" i="2"/>
  <c r="D365" i="2"/>
  <c r="D349" i="2"/>
  <c r="D333" i="2"/>
  <c r="E316" i="2"/>
  <c r="D393" i="2"/>
  <c r="D361" i="2"/>
  <c r="D337" i="2"/>
  <c r="E416" i="2"/>
  <c r="E384" i="2"/>
  <c r="E352" i="2"/>
  <c r="E320" i="2"/>
  <c r="E412" i="2"/>
  <c r="E396" i="2"/>
  <c r="E380" i="2"/>
  <c r="E364" i="2"/>
  <c r="E348" i="2"/>
  <c r="E332" i="2"/>
  <c r="E312" i="2"/>
  <c r="E304" i="2"/>
  <c r="D414" i="2"/>
  <c r="D406" i="2"/>
  <c r="D398" i="2"/>
  <c r="D390" i="2"/>
  <c r="D382" i="2"/>
  <c r="D374" i="2"/>
  <c r="D366" i="2"/>
  <c r="D358" i="2"/>
  <c r="D350" i="2"/>
  <c r="D342" i="2"/>
  <c r="D334" i="2"/>
  <c r="D326" i="2"/>
  <c r="D318" i="2"/>
  <c r="D310" i="2"/>
  <c r="D302" i="2"/>
  <c r="D313" i="2"/>
  <c r="D305" i="2"/>
  <c r="E300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</calcChain>
</file>

<file path=xl/sharedStrings.xml><?xml version="1.0" encoding="utf-8"?>
<sst xmlns="http://schemas.openxmlformats.org/spreadsheetml/2006/main" count="126" uniqueCount="46">
  <si>
    <t>Date</t>
  </si>
  <si>
    <t>Density, g/cm-3</t>
  </si>
  <si>
    <t>Temperature, K</t>
  </si>
  <si>
    <t>O, cm-3</t>
  </si>
  <si>
    <t>N2, cm-3</t>
  </si>
  <si>
    <t>O2, cm-3</t>
  </si>
  <si>
    <t>He, cm-3</t>
  </si>
  <si>
    <t>Ar, cm-3</t>
  </si>
  <si>
    <t>H, cm-3</t>
  </si>
  <si>
    <t>N, cm-3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</si>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</sst>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1.5489999999999999E-16</c:v>
                </c:pt>
                <c:pt idx="1">
                  <c:v>1.64E-16</c:v>
                </c:pt>
                <c:pt idx="2">
                  <c:v>1.5249999999999999E-16</c:v>
                </c:pt>
                <c:pt idx="3">
                  <c:v>2.035E-16</c:v>
                </c:pt>
                <c:pt idx="4">
                  <c:v>1.7740000000000001E-16</c:v>
                </c:pt>
                <c:pt idx="5">
                  <c:v>1.3070000000000001E-16</c:v>
                </c:pt>
                <c:pt idx="6">
                  <c:v>1.218E-16</c:v>
                </c:pt>
                <c:pt idx="7">
                  <c:v>1.637E-16</c:v>
                </c:pt>
                <c:pt idx="8">
                  <c:v>1.5279999999999999E-16</c:v>
                </c:pt>
                <c:pt idx="9">
                  <c:v>1.688E-16</c:v>
                </c:pt>
                <c:pt idx="10">
                  <c:v>1.826E-16</c:v>
                </c:pt>
                <c:pt idx="11">
                  <c:v>2.194E-16</c:v>
                </c:pt>
                <c:pt idx="12">
                  <c:v>1.587E-16</c:v>
                </c:pt>
                <c:pt idx="13">
                  <c:v>1.449E-16</c:v>
                </c:pt>
                <c:pt idx="14">
                  <c:v>2.1690000000000001E-16</c:v>
                </c:pt>
                <c:pt idx="15">
                  <c:v>2.443E-16</c:v>
                </c:pt>
                <c:pt idx="16">
                  <c:v>3.215E-16</c:v>
                </c:pt>
                <c:pt idx="17">
                  <c:v>1.628E-16</c:v>
                </c:pt>
                <c:pt idx="18">
                  <c:v>1.138E-16</c:v>
                </c:pt>
                <c:pt idx="19">
                  <c:v>1.341E-16</c:v>
                </c:pt>
                <c:pt idx="20">
                  <c:v>2.5780000000000002E-16</c:v>
                </c:pt>
                <c:pt idx="21">
                  <c:v>5.8900000000000001E-16</c:v>
                </c:pt>
                <c:pt idx="22">
                  <c:v>4.2939999999999999E-16</c:v>
                </c:pt>
                <c:pt idx="23">
                  <c:v>4.3380000000000002E-16</c:v>
                </c:pt>
                <c:pt idx="24">
                  <c:v>3.3599999999999999E-16</c:v>
                </c:pt>
                <c:pt idx="25">
                  <c:v>3.1420000000000001E-16</c:v>
                </c:pt>
                <c:pt idx="26">
                  <c:v>4.9590000000000003E-16</c:v>
                </c:pt>
                <c:pt idx="27">
                  <c:v>5.2309999999999996E-16</c:v>
                </c:pt>
                <c:pt idx="28">
                  <c:v>5.993E-16</c:v>
                </c:pt>
                <c:pt idx="29">
                  <c:v>3.795E-16</c:v>
                </c:pt>
                <c:pt idx="30">
                  <c:v>4.7190000000000004E-16</c:v>
                </c:pt>
                <c:pt idx="31">
                  <c:v>6.8440000000000004E-16</c:v>
                </c:pt>
                <c:pt idx="32">
                  <c:v>1.36E-15</c:v>
                </c:pt>
                <c:pt idx="33">
                  <c:v>1.191E-15</c:v>
                </c:pt>
                <c:pt idx="34">
                  <c:v>8.4389999999999997E-16</c:v>
                </c:pt>
                <c:pt idx="35">
                  <c:v>1.3280000000000001E-15</c:v>
                </c:pt>
                <c:pt idx="36">
                  <c:v>1.1609999999999999E-15</c:v>
                </c:pt>
                <c:pt idx="37">
                  <c:v>5.7719999999999999E-16</c:v>
                </c:pt>
                <c:pt idx="38">
                  <c:v>5.7719999999999999E-16</c:v>
                </c:pt>
                <c:pt idx="39">
                  <c:v>8.255E-16</c:v>
                </c:pt>
                <c:pt idx="40">
                  <c:v>1.211E-15</c:v>
                </c:pt>
                <c:pt idx="41">
                  <c:v>1.288E-15</c:v>
                </c:pt>
                <c:pt idx="42">
                  <c:v>1.542E-15</c:v>
                </c:pt>
                <c:pt idx="43">
                  <c:v>1.5340000000000001E-15</c:v>
                </c:pt>
                <c:pt idx="44">
                  <c:v>1.8410000000000001E-15</c:v>
                </c:pt>
                <c:pt idx="45">
                  <c:v>1.3530000000000001E-15</c:v>
                </c:pt>
                <c:pt idx="46">
                  <c:v>1.9280000000000002E-15</c:v>
                </c:pt>
                <c:pt idx="47">
                  <c:v>1.638E-15</c:v>
                </c:pt>
                <c:pt idx="48">
                  <c:v>1.4889999999999999E-15</c:v>
                </c:pt>
                <c:pt idx="49">
                  <c:v>1.253E-15</c:v>
                </c:pt>
                <c:pt idx="50">
                  <c:v>2.8520000000000002E-15</c:v>
                </c:pt>
                <c:pt idx="51">
                  <c:v>3.165E-15</c:v>
                </c:pt>
                <c:pt idx="52">
                  <c:v>2.4470000000000001E-15</c:v>
                </c:pt>
                <c:pt idx="53">
                  <c:v>1.673E-15</c:v>
                </c:pt>
                <c:pt idx="54">
                  <c:v>1.467E-15</c:v>
                </c:pt>
                <c:pt idx="55">
                  <c:v>1.3530000000000001E-15</c:v>
                </c:pt>
                <c:pt idx="56">
                  <c:v>1.87E-15</c:v>
                </c:pt>
                <c:pt idx="57">
                  <c:v>2.4069999999999999E-15</c:v>
                </c:pt>
                <c:pt idx="58">
                  <c:v>2.343E-15</c:v>
                </c:pt>
                <c:pt idx="59">
                  <c:v>1.9379999999999999E-15</c:v>
                </c:pt>
                <c:pt idx="60">
                  <c:v>1.308E-15</c:v>
                </c:pt>
                <c:pt idx="61">
                  <c:v>1.2329999999999999E-15</c:v>
                </c:pt>
                <c:pt idx="62">
                  <c:v>1.1859999999999999E-15</c:v>
                </c:pt>
                <c:pt idx="63">
                  <c:v>3.4639999999999999E-15</c:v>
                </c:pt>
                <c:pt idx="64">
                  <c:v>1.9099999999999999E-15</c:v>
                </c:pt>
                <c:pt idx="65">
                  <c:v>1.168E-15</c:v>
                </c:pt>
                <c:pt idx="66">
                  <c:v>9.0210000000000001E-16</c:v>
                </c:pt>
                <c:pt idx="67">
                  <c:v>8.7860000000000002E-16</c:v>
                </c:pt>
                <c:pt idx="68">
                  <c:v>1.868E-15</c:v>
                </c:pt>
                <c:pt idx="69">
                  <c:v>4.9139999999999998E-15</c:v>
                </c:pt>
                <c:pt idx="70">
                  <c:v>4.3270000000000003E-15</c:v>
                </c:pt>
                <c:pt idx="71">
                  <c:v>3.2450000000000001E-15</c:v>
                </c:pt>
                <c:pt idx="72">
                  <c:v>3.0160000000000001E-15</c:v>
                </c:pt>
                <c:pt idx="73">
                  <c:v>3.1270000000000001E-15</c:v>
                </c:pt>
                <c:pt idx="74">
                  <c:v>2.6650000000000001E-15</c:v>
                </c:pt>
                <c:pt idx="75">
                  <c:v>3.0070000000000001E-15</c:v>
                </c:pt>
                <c:pt idx="76">
                  <c:v>1.684E-15</c:v>
                </c:pt>
                <c:pt idx="77">
                  <c:v>1.4519999999999999E-15</c:v>
                </c:pt>
                <c:pt idx="78">
                  <c:v>1.2300000000000001E-15</c:v>
                </c:pt>
                <c:pt idx="79">
                  <c:v>2.1259999999999998E-15</c:v>
                </c:pt>
                <c:pt idx="80">
                  <c:v>2.0020000000000002E-15</c:v>
                </c:pt>
                <c:pt idx="81">
                  <c:v>2.661E-15</c:v>
                </c:pt>
                <c:pt idx="82">
                  <c:v>1.8650000000000001E-15</c:v>
                </c:pt>
                <c:pt idx="83">
                  <c:v>1.6699999999999999E-15</c:v>
                </c:pt>
                <c:pt idx="84">
                  <c:v>8.0060000000000003E-16</c:v>
                </c:pt>
                <c:pt idx="85">
                  <c:v>8.5850000000000005E-16</c:v>
                </c:pt>
                <c:pt idx="86">
                  <c:v>9.052E-16</c:v>
                </c:pt>
                <c:pt idx="87">
                  <c:v>1.3510000000000001E-15</c:v>
                </c:pt>
                <c:pt idx="88">
                  <c:v>1.532E-15</c:v>
                </c:pt>
                <c:pt idx="89">
                  <c:v>8.363E-16</c:v>
                </c:pt>
                <c:pt idx="90">
                  <c:v>6.4559999999999998E-16</c:v>
                </c:pt>
                <c:pt idx="91">
                  <c:v>6.6540000000000002E-16</c:v>
                </c:pt>
                <c:pt idx="92">
                  <c:v>6.3490000000000002E-16</c:v>
                </c:pt>
                <c:pt idx="93">
                  <c:v>1.034E-15</c:v>
                </c:pt>
                <c:pt idx="94">
                  <c:v>2.57E-15</c:v>
                </c:pt>
                <c:pt idx="95">
                  <c:v>1.2089999999999999E-15</c:v>
                </c:pt>
                <c:pt idx="96">
                  <c:v>7.2570000000000004E-16</c:v>
                </c:pt>
                <c:pt idx="97">
                  <c:v>4.3750000000000001E-16</c:v>
                </c:pt>
                <c:pt idx="98">
                  <c:v>6.7319999999999997E-16</c:v>
                </c:pt>
                <c:pt idx="99">
                  <c:v>5.8400000000000002E-16</c:v>
                </c:pt>
                <c:pt idx="100">
                  <c:v>4.6590000000000004E-16</c:v>
                </c:pt>
                <c:pt idx="101">
                  <c:v>4.5270000000000004E-16</c:v>
                </c:pt>
                <c:pt idx="102">
                  <c:v>3.0160000000000001E-16</c:v>
                </c:pt>
                <c:pt idx="103">
                  <c:v>3.292E-16</c:v>
                </c:pt>
                <c:pt idx="104">
                  <c:v>3.7849999999999999E-16</c:v>
                </c:pt>
                <c:pt idx="105">
                  <c:v>4.1029999999999998E-16</c:v>
                </c:pt>
                <c:pt idx="106">
                  <c:v>7.5339999999999998E-16</c:v>
                </c:pt>
                <c:pt idx="107">
                  <c:v>6.0850000000000003E-16</c:v>
                </c:pt>
                <c:pt idx="108">
                  <c:v>4.7169999999999995E-16</c:v>
                </c:pt>
                <c:pt idx="109">
                  <c:v>2.8029999999999999E-16</c:v>
                </c:pt>
                <c:pt idx="110">
                  <c:v>3.0659999999999999E-16</c:v>
                </c:pt>
                <c:pt idx="111">
                  <c:v>2.969E-16</c:v>
                </c:pt>
                <c:pt idx="112">
                  <c:v>6.1509999999999998E-16</c:v>
                </c:pt>
                <c:pt idx="113">
                  <c:v>3.6210000000000001E-16</c:v>
                </c:pt>
                <c:pt idx="114">
                  <c:v>3.6030000000000001E-16</c:v>
                </c:pt>
                <c:pt idx="115">
                  <c:v>3.7369999999999999E-16</c:v>
                </c:pt>
                <c:pt idx="116">
                  <c:v>3.041E-16</c:v>
                </c:pt>
                <c:pt idx="117">
                  <c:v>3.0599999999999999E-16</c:v>
                </c:pt>
                <c:pt idx="118">
                  <c:v>3.2260000000000001E-16</c:v>
                </c:pt>
                <c:pt idx="119">
                  <c:v>4.2130000000000001E-16</c:v>
                </c:pt>
                <c:pt idx="120">
                  <c:v>2.5130000000000001E-16</c:v>
                </c:pt>
                <c:pt idx="121">
                  <c:v>1.6540000000000001E-16</c:v>
                </c:pt>
                <c:pt idx="122">
                  <c:v>2.227E-16</c:v>
                </c:pt>
                <c:pt idx="123">
                  <c:v>2.3210000000000001E-16</c:v>
                </c:pt>
                <c:pt idx="124">
                  <c:v>2.9479999999999998E-16</c:v>
                </c:pt>
                <c:pt idx="125">
                  <c:v>2.3309999999999998E-16</c:v>
                </c:pt>
                <c:pt idx="126">
                  <c:v>1.6019999999999999E-16</c:v>
                </c:pt>
                <c:pt idx="127">
                  <c:v>1.6529999999999999E-16</c:v>
                </c:pt>
                <c:pt idx="128">
                  <c:v>2.4859999999999999E-16</c:v>
                </c:pt>
                <c:pt idx="129">
                  <c:v>3.5300000000000002E-16</c:v>
                </c:pt>
                <c:pt idx="130">
                  <c:v>2.8360000000000001E-16</c:v>
                </c:pt>
                <c:pt idx="131">
                  <c:v>2.6369999999999998E-16</c:v>
                </c:pt>
                <c:pt idx="132">
                  <c:v>2.4650000000000001E-16</c:v>
                </c:pt>
                <c:pt idx="133">
                  <c:v>2.287E-16</c:v>
                </c:pt>
                <c:pt idx="134">
                  <c:v>2.1870000000000001E-16</c:v>
                </c:pt>
                <c:pt idx="135">
                  <c:v>3.2469999999999998E-16</c:v>
                </c:pt>
                <c:pt idx="136">
                  <c:v>2.6239999999999998E-16</c:v>
                </c:pt>
                <c:pt idx="137">
                  <c:v>1.763E-16</c:v>
                </c:pt>
                <c:pt idx="138">
                  <c:v>1.203E-16</c:v>
                </c:pt>
                <c:pt idx="139">
                  <c:v>1.3929999999999999E-16</c:v>
                </c:pt>
                <c:pt idx="140">
                  <c:v>1.542E-16</c:v>
                </c:pt>
                <c:pt idx="141">
                  <c:v>1.6510000000000001E-16</c:v>
                </c:pt>
                <c:pt idx="142">
                  <c:v>1.808E-16</c:v>
                </c:pt>
                <c:pt idx="143">
                  <c:v>1.676E-16</c:v>
                </c:pt>
                <c:pt idx="144">
                  <c:v>1.577E-16</c:v>
                </c:pt>
                <c:pt idx="145">
                  <c:v>2.017E-16</c:v>
                </c:pt>
                <c:pt idx="146">
                  <c:v>2.323E-16</c:v>
                </c:pt>
                <c:pt idx="147">
                  <c:v>2.011E-16</c:v>
                </c:pt>
                <c:pt idx="148">
                  <c:v>1.3779999999999999E-16</c:v>
                </c:pt>
                <c:pt idx="149">
                  <c:v>1.8539999999999999E-16</c:v>
                </c:pt>
                <c:pt idx="150">
                  <c:v>9.2839999999999996E-17</c:v>
                </c:pt>
                <c:pt idx="151">
                  <c:v>8.3750000000000005E-17</c:v>
                </c:pt>
                <c:pt idx="152">
                  <c:v>1.048E-16</c:v>
                </c:pt>
                <c:pt idx="153">
                  <c:v>1.7399999999999999E-16</c:v>
                </c:pt>
                <c:pt idx="154">
                  <c:v>1.6030000000000001E-16</c:v>
                </c:pt>
                <c:pt idx="155">
                  <c:v>1.197E-16</c:v>
                </c:pt>
                <c:pt idx="156">
                  <c:v>1.4409999999999999E-16</c:v>
                </c:pt>
                <c:pt idx="157">
                  <c:v>1.1480000000000001E-16</c:v>
                </c:pt>
                <c:pt idx="158">
                  <c:v>1.2909999999999999E-16</c:v>
                </c:pt>
                <c:pt idx="159">
                  <c:v>1.6529999999999999E-16</c:v>
                </c:pt>
                <c:pt idx="160">
                  <c:v>1.607E-16</c:v>
                </c:pt>
                <c:pt idx="161">
                  <c:v>1.2009999999999999E-16</c:v>
                </c:pt>
                <c:pt idx="162">
                  <c:v>9.5460000000000002E-17</c:v>
                </c:pt>
                <c:pt idx="163">
                  <c:v>9.069E-17</c:v>
                </c:pt>
                <c:pt idx="164">
                  <c:v>1.131E-16</c:v>
                </c:pt>
                <c:pt idx="165">
                  <c:v>1.5850000000000001E-16</c:v>
                </c:pt>
                <c:pt idx="166">
                  <c:v>1.957E-16</c:v>
                </c:pt>
                <c:pt idx="167">
                  <c:v>1.503E-16</c:v>
                </c:pt>
                <c:pt idx="168">
                  <c:v>1.4769999999999999E-16</c:v>
                </c:pt>
                <c:pt idx="169">
                  <c:v>1.7009999999999999E-16</c:v>
                </c:pt>
                <c:pt idx="170">
                  <c:v>1.7009999999999999E-16</c:v>
                </c:pt>
                <c:pt idx="171">
                  <c:v>3.7319999999999998E-16</c:v>
                </c:pt>
                <c:pt idx="172">
                  <c:v>2.6980000000000002E-16</c:v>
                </c:pt>
                <c:pt idx="173">
                  <c:v>2.664E-16</c:v>
                </c:pt>
                <c:pt idx="174">
                  <c:v>2.263E-16</c:v>
                </c:pt>
                <c:pt idx="175">
                  <c:v>1.9270000000000001E-16</c:v>
                </c:pt>
                <c:pt idx="176">
                  <c:v>2.1079999999999999E-16</c:v>
                </c:pt>
                <c:pt idx="177">
                  <c:v>2.5339999999999999E-16</c:v>
                </c:pt>
                <c:pt idx="178">
                  <c:v>2.3810000000000001E-16</c:v>
                </c:pt>
                <c:pt idx="179">
                  <c:v>1.8869999999999999E-16</c:v>
                </c:pt>
                <c:pt idx="180">
                  <c:v>1.6319999999999999E-16</c:v>
                </c:pt>
                <c:pt idx="181">
                  <c:v>2.8770000000000002E-16</c:v>
                </c:pt>
                <c:pt idx="182">
                  <c:v>2.2670000000000002E-16</c:v>
                </c:pt>
                <c:pt idx="183">
                  <c:v>7.1829999999999996E-16</c:v>
                </c:pt>
                <c:pt idx="184">
                  <c:v>6.9090000000000004E-16</c:v>
                </c:pt>
                <c:pt idx="185">
                  <c:v>4.747E-16</c:v>
                </c:pt>
                <c:pt idx="186">
                  <c:v>3.1209999999999998E-16</c:v>
                </c:pt>
                <c:pt idx="187">
                  <c:v>3.8269999999999999E-16</c:v>
                </c:pt>
                <c:pt idx="188">
                  <c:v>4.6379999999999996E-16</c:v>
                </c:pt>
                <c:pt idx="189">
                  <c:v>1.287E-15</c:v>
                </c:pt>
                <c:pt idx="190">
                  <c:v>1.5619999999999999E-15</c:v>
                </c:pt>
                <c:pt idx="191">
                  <c:v>1.127E-15</c:v>
                </c:pt>
                <c:pt idx="192">
                  <c:v>7.3659999999999998E-16</c:v>
                </c:pt>
                <c:pt idx="193">
                  <c:v>5.6740000000000001E-16</c:v>
                </c:pt>
                <c:pt idx="194">
                  <c:v>6.3769999999999999E-16</c:v>
                </c:pt>
                <c:pt idx="195">
                  <c:v>6.3750000000000001E-16</c:v>
                </c:pt>
                <c:pt idx="196">
                  <c:v>6.3350000000000004E-16</c:v>
                </c:pt>
                <c:pt idx="197">
                  <c:v>6.6160000000000004E-16</c:v>
                </c:pt>
                <c:pt idx="198">
                  <c:v>7.4019999999999998E-16</c:v>
                </c:pt>
                <c:pt idx="199">
                  <c:v>6.1400000000000002E-16</c:v>
                </c:pt>
                <c:pt idx="200">
                  <c:v>6.5100000000000003E-16</c:v>
                </c:pt>
                <c:pt idx="201">
                  <c:v>1.253E-15</c:v>
                </c:pt>
                <c:pt idx="202">
                  <c:v>9.2950000000000002E-16</c:v>
                </c:pt>
                <c:pt idx="203">
                  <c:v>6.214E-16</c:v>
                </c:pt>
                <c:pt idx="204">
                  <c:v>4.3450000000000001E-16</c:v>
                </c:pt>
                <c:pt idx="205">
                  <c:v>4.2240000000000002E-16</c:v>
                </c:pt>
                <c:pt idx="206">
                  <c:v>7.8199999999999999E-16</c:v>
                </c:pt>
                <c:pt idx="207">
                  <c:v>6.8490000000000005E-16</c:v>
                </c:pt>
                <c:pt idx="208">
                  <c:v>1.382E-15</c:v>
                </c:pt>
                <c:pt idx="209">
                  <c:v>9.1349999999999995E-16</c:v>
                </c:pt>
                <c:pt idx="210">
                  <c:v>4.0320000000000002E-16</c:v>
                </c:pt>
                <c:pt idx="211">
                  <c:v>3.8590000000000002E-16</c:v>
                </c:pt>
                <c:pt idx="212">
                  <c:v>5.2420000000000002E-16</c:v>
                </c:pt>
                <c:pt idx="213">
                  <c:v>6.43E-16</c:v>
                </c:pt>
                <c:pt idx="214">
                  <c:v>1.1320000000000001E-15</c:v>
                </c:pt>
                <c:pt idx="215">
                  <c:v>1.192E-15</c:v>
                </c:pt>
                <c:pt idx="216">
                  <c:v>1.188E-15</c:v>
                </c:pt>
                <c:pt idx="217">
                  <c:v>1.1580000000000001E-15</c:v>
                </c:pt>
                <c:pt idx="218">
                  <c:v>1.386E-15</c:v>
                </c:pt>
                <c:pt idx="219">
                  <c:v>1.386E-15</c:v>
                </c:pt>
                <c:pt idx="220">
                  <c:v>9.4480000000000009E-16</c:v>
                </c:pt>
                <c:pt idx="221">
                  <c:v>5.8660000000000001E-16</c:v>
                </c:pt>
                <c:pt idx="222">
                  <c:v>6.322E-16</c:v>
                </c:pt>
                <c:pt idx="223">
                  <c:v>8.4890000000000005E-16</c:v>
                </c:pt>
                <c:pt idx="224">
                  <c:v>8.1869999999999997E-16</c:v>
                </c:pt>
                <c:pt idx="225">
                  <c:v>1.542E-15</c:v>
                </c:pt>
                <c:pt idx="226">
                  <c:v>1.1859999999999999E-15</c:v>
                </c:pt>
                <c:pt idx="227">
                  <c:v>1.7050000000000001E-15</c:v>
                </c:pt>
                <c:pt idx="228">
                  <c:v>9.1689999999999997E-16</c:v>
                </c:pt>
                <c:pt idx="229">
                  <c:v>1.188E-15</c:v>
                </c:pt>
                <c:pt idx="230">
                  <c:v>1.0269999999999999E-15</c:v>
                </c:pt>
                <c:pt idx="231">
                  <c:v>9.1929999999999997E-16</c:v>
                </c:pt>
                <c:pt idx="232">
                  <c:v>6.5410000000000002E-16</c:v>
                </c:pt>
                <c:pt idx="233">
                  <c:v>5.184E-16</c:v>
                </c:pt>
                <c:pt idx="234">
                  <c:v>3.6800000000000001E-16</c:v>
                </c:pt>
                <c:pt idx="235">
                  <c:v>3.754E-16</c:v>
                </c:pt>
                <c:pt idx="236">
                  <c:v>3.1979999999999999E-16</c:v>
                </c:pt>
                <c:pt idx="237">
                  <c:v>7.693E-16</c:v>
                </c:pt>
                <c:pt idx="238">
                  <c:v>7.3310000000000002E-16</c:v>
                </c:pt>
                <c:pt idx="239">
                  <c:v>5.801E-16</c:v>
                </c:pt>
                <c:pt idx="240">
                  <c:v>5.9159999999999999E-16</c:v>
                </c:pt>
                <c:pt idx="241">
                  <c:v>3.8950000000000002E-16</c:v>
                </c:pt>
                <c:pt idx="242">
                  <c:v>3.6930000000000001E-16</c:v>
                </c:pt>
                <c:pt idx="243">
                  <c:v>2.8230000000000002E-16</c:v>
                </c:pt>
                <c:pt idx="244">
                  <c:v>4.5969999999999996E-16</c:v>
                </c:pt>
                <c:pt idx="245">
                  <c:v>2.5519999999999999E-16</c:v>
                </c:pt>
                <c:pt idx="246">
                  <c:v>1.7219999999999999E-16</c:v>
                </c:pt>
                <c:pt idx="247">
                  <c:v>1.3629999999999999E-16</c:v>
                </c:pt>
                <c:pt idx="248">
                  <c:v>4.4029999999999998E-16</c:v>
                </c:pt>
                <c:pt idx="249">
                  <c:v>3.777E-16</c:v>
                </c:pt>
                <c:pt idx="250">
                  <c:v>3.1580000000000002E-16</c:v>
                </c:pt>
                <c:pt idx="251">
                  <c:v>2.0100000000000001E-16</c:v>
                </c:pt>
                <c:pt idx="252">
                  <c:v>2.0730000000000001E-16</c:v>
                </c:pt>
                <c:pt idx="253">
                  <c:v>2.6390000000000001E-16</c:v>
                </c:pt>
                <c:pt idx="254">
                  <c:v>3.562E-16</c:v>
                </c:pt>
                <c:pt idx="255">
                  <c:v>3.5749999999999999E-16</c:v>
                </c:pt>
                <c:pt idx="256">
                  <c:v>2.2189999999999999E-16</c:v>
                </c:pt>
                <c:pt idx="257">
                  <c:v>1.823E-16</c:v>
                </c:pt>
                <c:pt idx="258">
                  <c:v>1.6120000000000001E-16</c:v>
                </c:pt>
                <c:pt idx="259">
                  <c:v>1.3910000000000001E-16</c:v>
                </c:pt>
                <c:pt idx="260">
                  <c:v>3.1619999999999999E-16</c:v>
                </c:pt>
                <c:pt idx="261">
                  <c:v>3.1619999999999999E-16</c:v>
                </c:pt>
                <c:pt idx="262">
                  <c:v>2.0190000000000001E-16</c:v>
                </c:pt>
                <c:pt idx="263">
                  <c:v>1.928E-16</c:v>
                </c:pt>
                <c:pt idx="264">
                  <c:v>1.7380000000000001E-16</c:v>
                </c:pt>
                <c:pt idx="265">
                  <c:v>1.194E-16</c:v>
                </c:pt>
                <c:pt idx="266">
                  <c:v>1.4439999999999999E-16</c:v>
                </c:pt>
                <c:pt idx="267">
                  <c:v>1.6319999999999999E-16</c:v>
                </c:pt>
                <c:pt idx="268">
                  <c:v>1.559E-16</c:v>
                </c:pt>
                <c:pt idx="269">
                  <c:v>2.485E-16</c:v>
                </c:pt>
                <c:pt idx="270">
                  <c:v>9.7309999999999998E-17</c:v>
                </c:pt>
                <c:pt idx="271">
                  <c:v>1.054E-16</c:v>
                </c:pt>
                <c:pt idx="272">
                  <c:v>1.152E-16</c:v>
                </c:pt>
                <c:pt idx="273">
                  <c:v>1.8449999999999999E-16</c:v>
                </c:pt>
                <c:pt idx="274">
                  <c:v>1.7729999999999999E-16</c:v>
                </c:pt>
                <c:pt idx="275">
                  <c:v>1.6769999999999999E-16</c:v>
                </c:pt>
                <c:pt idx="276">
                  <c:v>1.3299999999999999E-16</c:v>
                </c:pt>
                <c:pt idx="277">
                  <c:v>1.8490000000000001E-16</c:v>
                </c:pt>
                <c:pt idx="278">
                  <c:v>2.3750000000000001E-16</c:v>
                </c:pt>
                <c:pt idx="279">
                  <c:v>1.904E-16</c:v>
                </c:pt>
                <c:pt idx="280">
                  <c:v>2.1360000000000001E-16</c:v>
                </c:pt>
                <c:pt idx="281">
                  <c:v>1.2459999999999999E-16</c:v>
                </c:pt>
                <c:pt idx="282">
                  <c:v>1.126E-16</c:v>
                </c:pt>
                <c:pt idx="283">
                  <c:v>1.025E-16</c:v>
                </c:pt>
                <c:pt idx="284">
                  <c:v>2.293E-16</c:v>
                </c:pt>
                <c:pt idx="285">
                  <c:v>1.931E-16</c:v>
                </c:pt>
                <c:pt idx="286">
                  <c:v>1.7009999999999999E-16</c:v>
                </c:pt>
                <c:pt idx="287">
                  <c:v>1.5489999999999999E-16</c:v>
                </c:pt>
                <c:pt idx="288">
                  <c:v>1.215E-16</c:v>
                </c:pt>
                <c:pt idx="289">
                  <c:v>1.4019999999999999E-16</c:v>
                </c:pt>
                <c:pt idx="290">
                  <c:v>1.5429999999999999E-16</c:v>
                </c:pt>
                <c:pt idx="291">
                  <c:v>1.742E-16</c:v>
                </c:pt>
                <c:pt idx="292">
                  <c:v>1.6829999999999999E-16</c:v>
                </c:pt>
                <c:pt idx="293">
                  <c:v>1.4319999999999999E-16</c:v>
                </c:pt>
                <c:pt idx="294">
                  <c:v>1.0470000000000001E-16</c:v>
                </c:pt>
                <c:pt idx="295">
                  <c:v>9.9579999999999996E-17</c:v>
                </c:pt>
                <c:pt idx="296">
                  <c:v>1.928E-16</c:v>
                </c:pt>
                <c:pt idx="297" formatCode="General">
                  <c:v>1.5730415239883269E-17</c:v>
                </c:pt>
                <c:pt idx="298" formatCode="General">
                  <c:v>-2.0031164234939116E-17</c:v>
                </c:pt>
                <c:pt idx="299" formatCode="General">
                  <c:v>-1.6401311813804205E-17</c:v>
                </c:pt>
                <c:pt idx="300" formatCode="General">
                  <c:v>-3.2072097520277781E-17</c:v>
                </c:pt>
                <c:pt idx="301" formatCode="General">
                  <c:v>-4.146397134314289E-17</c:v>
                </c:pt>
                <c:pt idx="302" formatCode="General">
                  <c:v>3.7810952129797086E-18</c:v>
                </c:pt>
                <c:pt idx="303" formatCode="General">
                  <c:v>3.5492434751937922E-17</c:v>
                </c:pt>
                <c:pt idx="304" formatCode="General">
                  <c:v>1.3024065083989843E-18</c:v>
                </c:pt>
                <c:pt idx="305" formatCode="General">
                  <c:v>-6.4686285761570115E-17</c:v>
                </c:pt>
                <c:pt idx="306" formatCode="General">
                  <c:v>-1.9349842454926004E-17</c:v>
                </c:pt>
                <c:pt idx="307" formatCode="General">
                  <c:v>-1.1346939135425537E-16</c:v>
                </c:pt>
                <c:pt idx="308" formatCode="General">
                  <c:v>-1.2426877382701163E-16</c:v>
                </c:pt>
                <c:pt idx="309" formatCode="General">
                  <c:v>-1.045415370056886E-16</c:v>
                </c:pt>
                <c:pt idx="310" formatCode="General">
                  <c:v>-3.7294206681238449E-17</c:v>
                </c:pt>
                <c:pt idx="311" formatCode="General">
                  <c:v>-5.1683749681527089E-17</c:v>
                </c:pt>
                <c:pt idx="312" formatCode="General">
                  <c:v>-9.2561399980323209E-17</c:v>
                </c:pt>
                <c:pt idx="313" formatCode="General">
                  <c:v>-5.4446812846423E-17</c:v>
                </c:pt>
                <c:pt idx="314" formatCode="General">
                  <c:v>-7.9683331977770666E-17</c:v>
                </c:pt>
                <c:pt idx="315" formatCode="General">
                  <c:v>-6.4740078428561445E-17</c:v>
                </c:pt>
                <c:pt idx="316" formatCode="General">
                  <c:v>-3.5931790817700671E-17</c:v>
                </c:pt>
                <c:pt idx="317" formatCode="General">
                  <c:v>-2.4447726038656174E-17</c:v>
                </c:pt>
                <c:pt idx="318" formatCode="General">
                  <c:v>-6.3771383948313366E-17</c:v>
                </c:pt>
                <c:pt idx="319" formatCode="General">
                  <c:v>-9.5124662545588177E-17</c:v>
                </c:pt>
                <c:pt idx="320" formatCode="General">
                  <c:v>-9.948257267140648E-17</c:v>
                </c:pt>
                <c:pt idx="321" formatCode="General">
                  <c:v>-7.154640983151948E-17</c:v>
                </c:pt>
                <c:pt idx="322" formatCode="General">
                  <c:v>-3.7103200501242137E-17</c:v>
                </c:pt>
                <c:pt idx="323" formatCode="General">
                  <c:v>1.3470728420044793E-18</c:v>
                </c:pt>
                <c:pt idx="324" formatCode="General">
                  <c:v>-2.722342816998509E-17</c:v>
                </c:pt>
                <c:pt idx="325" formatCode="General">
                  <c:v>-2.4727547012243168E-17</c:v>
                </c:pt>
                <c:pt idx="326" formatCode="General">
                  <c:v>-2.3257442441501156E-17</c:v>
                </c:pt>
                <c:pt idx="327" formatCode="General">
                  <c:v>-2.0559704906769693E-17</c:v>
                </c:pt>
                <c:pt idx="328" formatCode="General">
                  <c:v>1.6373939002920357E-16</c:v>
                </c:pt>
                <c:pt idx="329" formatCode="General">
                  <c:v>1.0027996815583798E-16</c:v>
                </c:pt>
                <c:pt idx="330" formatCode="General">
                  <c:v>1.0905539986752706E-16</c:v>
                </c:pt>
                <c:pt idx="331" formatCode="General">
                  <c:v>3.5776182157264055E-17</c:v>
                </c:pt>
                <c:pt idx="332" formatCode="General">
                  <c:v>4.6646789858885963E-18</c:v>
                </c:pt>
                <c:pt idx="333" formatCode="General">
                  <c:v>2.9844724560975285E-17</c:v>
                </c:pt>
                <c:pt idx="334" formatCode="General">
                  <c:v>9.1068438073826696E-17</c:v>
                </c:pt>
                <c:pt idx="335" formatCode="General">
                  <c:v>1.3472430210436068E-16</c:v>
                </c:pt>
                <c:pt idx="336" formatCode="General">
                  <c:v>2.8605112566087688E-17</c:v>
                </c:pt>
                <c:pt idx="337" formatCode="General">
                  <c:v>-2.1611350551614561E-18</c:v>
                </c:pt>
                <c:pt idx="338" formatCode="General">
                  <c:v>7.6538807611293261E-17</c:v>
                </c:pt>
                <c:pt idx="339" formatCode="General">
                  <c:v>4.2442562453346014E-17</c:v>
                </c:pt>
                <c:pt idx="340" formatCode="General">
                  <c:v>4.8551182612641433E-16</c:v>
                </c:pt>
                <c:pt idx="341" formatCode="General">
                  <c:v>5.0093927753867257E-16</c:v>
                </c:pt>
                <c:pt idx="342" formatCode="General">
                  <c:v>3.5407221677670556E-16</c:v>
                </c:pt>
                <c:pt idx="343" formatCode="General">
                  <c:v>1.5847962470659954E-16</c:v>
                </c:pt>
                <c:pt idx="344" formatCode="General">
                  <c:v>2.2357655654336387E-16</c:v>
                </c:pt>
                <c:pt idx="345" formatCode="General">
                  <c:v>3.2494450603328501E-16</c:v>
                </c:pt>
                <c:pt idx="346" formatCode="General">
                  <c:v>1.1068897287920715E-15</c:v>
                </c:pt>
                <c:pt idx="347" formatCode="General">
                  <c:v>1.3051303190265617E-15</c:v>
                </c:pt>
                <c:pt idx="348" formatCode="General">
                  <c:v>9.3441976578444166E-16</c:v>
                </c:pt>
                <c:pt idx="349" formatCode="General">
                  <c:v>7.284419512955154E-16</c:v>
                </c:pt>
                <c:pt idx="350" formatCode="General">
                  <c:v>4.8449937943430124E-16</c:v>
                </c:pt>
                <c:pt idx="351" formatCode="General">
                  <c:v>3.8379661722441915E-16</c:v>
                </c:pt>
                <c:pt idx="352" formatCode="General">
                  <c:v>4.2583109459389259E-16</c:v>
                </c:pt>
                <c:pt idx="353" formatCode="General">
                  <c:v>5.0115745515997449E-16</c:v>
                </c:pt>
                <c:pt idx="354" formatCode="General">
                  <c:v>5.8634030904349641E-16</c:v>
                </c:pt>
                <c:pt idx="355" formatCode="General">
                  <c:v>6.2178646987118714E-16</c:v>
                </c:pt>
                <c:pt idx="356" formatCode="General">
                  <c:v>5.4237559383756312E-16</c:v>
                </c:pt>
                <c:pt idx="357" formatCode="General">
                  <c:v>5.2628950983303395E-16</c:v>
                </c:pt>
                <c:pt idx="358" formatCode="General">
                  <c:v>1.0526324567628226E-15</c:v>
                </c:pt>
                <c:pt idx="359" formatCode="General">
                  <c:v>7.1960539975790718E-16</c:v>
                </c:pt>
                <c:pt idx="360" formatCode="General">
                  <c:v>6.0787112569637865E-16</c:v>
                </c:pt>
                <c:pt idx="361" formatCode="General">
                  <c:v>3.3546790291958662E-16</c:v>
                </c:pt>
                <c:pt idx="362" formatCode="General">
                  <c:v>2.6269095190528966E-16</c:v>
                </c:pt>
                <c:pt idx="363" formatCode="General">
                  <c:v>5.1202235157016093E-16</c:v>
                </c:pt>
                <c:pt idx="364" formatCode="General">
                  <c:v>7.9281142036793863E-16</c:v>
                </c:pt>
                <c:pt idx="365" formatCode="General">
                  <c:v>1.2965141597626618E-15</c:v>
                </c:pt>
                <c:pt idx="366" formatCode="General">
                  <c:v>7.3377667545108355E-16</c:v>
                </c:pt>
                <c:pt idx="367" formatCode="General">
                  <c:v>1.8627406223383747E-16</c:v>
                </c:pt>
                <c:pt idx="368" formatCode="General">
                  <c:v>1.7083383835242326E-16</c:v>
                </c:pt>
                <c:pt idx="369" formatCode="General">
                  <c:v>3.0101757682582818E-16</c:v>
                </c:pt>
                <c:pt idx="370" formatCode="General">
                  <c:v>5.3784508464742232E-16</c:v>
                </c:pt>
                <c:pt idx="371" formatCode="General">
                  <c:v>1.0211835038227343E-15</c:v>
                </c:pt>
                <c:pt idx="372" formatCode="General">
                  <c:v>1.0393501823156899E-15</c:v>
                </c:pt>
                <c:pt idx="373" formatCode="General">
                  <c:v>9.6352156209531637E-16</c:v>
                </c:pt>
                <c:pt idx="374" formatCode="General">
                  <c:v>8.6362316612257721E-16</c:v>
                </c:pt>
                <c:pt idx="375" formatCode="General">
                  <c:v>1.117352379849446E-15</c:v>
                </c:pt>
                <c:pt idx="376" formatCode="General">
                  <c:v>1.1829732904717581E-15</c:v>
                </c:pt>
                <c:pt idx="377" formatCode="General">
                  <c:v>1.2907252133423159E-15</c:v>
                </c:pt>
                <c:pt idx="378" formatCode="General">
                  <c:v>4.7027170215460922E-16</c:v>
                </c:pt>
                <c:pt idx="379" formatCode="General">
                  <c:v>3.2812994023193889E-16</c:v>
                </c:pt>
                <c:pt idx="380" formatCode="General">
                  <c:v>5.374168916318517E-16</c:v>
                </c:pt>
                <c:pt idx="381" formatCode="General">
                  <c:v>6.072991907789522E-16</c:v>
                </c:pt>
                <c:pt idx="382" formatCode="General">
                  <c:v>1.4300410939699497E-15</c:v>
                </c:pt>
                <c:pt idx="383" formatCode="General">
                  <c:v>1.7043213282489351E-15</c:v>
                </c:pt>
                <c:pt idx="384" formatCode="General">
                  <c:v>1.688514120981141E-15</c:v>
                </c:pt>
                <c:pt idx="385" formatCode="General">
                  <c:v>7.4690541454111811E-16</c:v>
                </c:pt>
                <c:pt idx="386" formatCode="General">
                  <c:v>9.3646114315438243E-16</c:v>
                </c:pt>
                <c:pt idx="387" formatCode="General">
                  <c:v>8.8929893558808325E-16</c:v>
                </c:pt>
                <c:pt idx="388" formatCode="General">
                  <c:v>7.2681220583464567E-16</c:v>
                </c:pt>
                <c:pt idx="389" formatCode="General">
                  <c:v>6.0757889669461592E-16</c:v>
                </c:pt>
                <c:pt idx="390" formatCode="General">
                  <c:v>2.1291816994193718E-16</c:v>
                </c:pt>
                <c:pt idx="391" formatCode="General">
                  <c:v>3.0950364672557144E-16</c:v>
                </c:pt>
                <c:pt idx="392" formatCode="General">
                  <c:v>3.6458755390001104E-16</c:v>
                </c:pt>
                <c:pt idx="393" formatCode="General">
                  <c:v>8.0770871998271024E-16</c:v>
                </c:pt>
                <c:pt idx="394" formatCode="General">
                  <c:v>1.0566502336160365E-15</c:v>
                </c:pt>
                <c:pt idx="395" formatCode="General">
                  <c:v>1.3238851965084494E-15</c:v>
                </c:pt>
                <c:pt idx="396" formatCode="General">
                  <c:v>9.0363268099534777E-16</c:v>
                </c:pt>
                <c:pt idx="397" formatCode="General">
                  <c:v>7.875434568332622E-16</c:v>
                </c:pt>
                <c:pt idx="398" formatCode="General">
                  <c:v>2.6492515826912872E-16</c:v>
                </c:pt>
                <c:pt idx="399" formatCode="General">
                  <c:v>2.5529079707564643E-16</c:v>
                </c:pt>
                <c:pt idx="400" formatCode="General">
                  <c:v>2.4239980887665733E-16</c:v>
                </c:pt>
                <c:pt idx="401" formatCode="General">
                  <c:v>5.578877814347658E-16</c:v>
                </c:pt>
                <c:pt idx="402" formatCode="General">
                  <c:v>5.4904911290356653E-16</c:v>
                </c:pt>
                <c:pt idx="403" formatCode="General">
                  <c:v>1.9632525190627769E-16</c:v>
                </c:pt>
                <c:pt idx="404" formatCode="General">
                  <c:v>5.6860293596843269E-17</c:v>
                </c:pt>
                <c:pt idx="405" formatCode="General">
                  <c:v>2.2252425009062463E-16</c:v>
                </c:pt>
                <c:pt idx="406" formatCode="General">
                  <c:v>1.6670312741799067E-16</c:v>
                </c:pt>
                <c:pt idx="407" formatCode="General">
                  <c:v>3.2787556624505594E-16</c:v>
                </c:pt>
                <c:pt idx="408" formatCode="General">
                  <c:v>1.0126274497514809E-15</c:v>
                </c:pt>
                <c:pt idx="409" formatCode="General">
                  <c:v>4.542960718238352E-16</c:v>
                </c:pt>
                <c:pt idx="410" formatCode="General">
                  <c:v>1.8365508379537457E-16</c:v>
                </c:pt>
                <c:pt idx="411" formatCode="General">
                  <c:v>7.1300451372773418E-17</c:v>
                </c:pt>
                <c:pt idx="412" formatCode="General">
                  <c:v>1.72959169445186E-16</c:v>
                </c:pt>
                <c:pt idx="413" formatCode="General">
                  <c:v>7.8548052568425445E-17</c:v>
                </c:pt>
                <c:pt idx="414" formatCode="General">
                  <c:v>8.4648376214697736E-18</c:v>
                </c:pt>
                <c:pt idx="415" formatCode="General">
                  <c:v>-1.1334432215008339E-17</c:v>
                </c:pt>
                <c:pt idx="416" formatCode="General">
                  <c:v>-9.2031401574395759E-17</c:v>
                </c:pt>
                <c:pt idx="417" formatCode="General">
                  <c:v>1.063381117862218E-17</c:v>
                </c:pt>
                <c:pt idx="418" formatCode="General">
                  <c:v>2.9363545302099658E-17</c:v>
                </c:pt>
                <c:pt idx="419" formatCode="General">
                  <c:v>-1.0649630027964999E-17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D-427C-8C9A-BE43022CC56D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1.928E-16</c:v>
                </c:pt>
                <c:pt idx="297" formatCode="0.00E+00">
                  <c:v>1.5730415239883269E-17</c:v>
                </c:pt>
                <c:pt idx="298" formatCode="0.00E+00">
                  <c:v>-2.0031164234939116E-17</c:v>
                </c:pt>
                <c:pt idx="299" formatCode="0.00E+00">
                  <c:v>-1.6401311813804205E-17</c:v>
                </c:pt>
                <c:pt idx="300" formatCode="0.00E+00">
                  <c:v>-3.2072097520277781E-17</c:v>
                </c:pt>
                <c:pt idx="301" formatCode="0.00E+00">
                  <c:v>-4.146397134314289E-17</c:v>
                </c:pt>
                <c:pt idx="302" formatCode="0.00E+00">
                  <c:v>3.7810952129797086E-18</c:v>
                </c:pt>
                <c:pt idx="303" formatCode="0.00E+00">
                  <c:v>3.5492434751937922E-17</c:v>
                </c:pt>
                <c:pt idx="304" formatCode="0.00E+00">
                  <c:v>1.3024065083989843E-18</c:v>
                </c:pt>
                <c:pt idx="305" formatCode="0.00E+00">
                  <c:v>-6.4686285761570115E-17</c:v>
                </c:pt>
                <c:pt idx="306" formatCode="0.00E+00">
                  <c:v>-1.9349842454926004E-17</c:v>
                </c:pt>
                <c:pt idx="307" formatCode="0.00E+00">
                  <c:v>-1.1346939135425537E-16</c:v>
                </c:pt>
                <c:pt idx="308" formatCode="0.00E+00">
                  <c:v>-1.2426877382701163E-16</c:v>
                </c:pt>
                <c:pt idx="309" formatCode="0.00E+00">
                  <c:v>-1.045415370056886E-16</c:v>
                </c:pt>
                <c:pt idx="310" formatCode="0.00E+00">
                  <c:v>-3.7294206681238449E-17</c:v>
                </c:pt>
                <c:pt idx="311" formatCode="0.00E+00">
                  <c:v>-5.1683749681527089E-17</c:v>
                </c:pt>
                <c:pt idx="312" formatCode="0.00E+00">
                  <c:v>-9.2561399980323209E-17</c:v>
                </c:pt>
                <c:pt idx="313" formatCode="0.00E+00">
                  <c:v>-5.4446812846423E-17</c:v>
                </c:pt>
                <c:pt idx="314" formatCode="0.00E+00">
                  <c:v>-7.9683331977770666E-17</c:v>
                </c:pt>
                <c:pt idx="315" formatCode="0.00E+00">
                  <c:v>-6.4740078428561445E-17</c:v>
                </c:pt>
                <c:pt idx="316" formatCode="0.00E+00">
                  <c:v>-3.5931790817700671E-17</c:v>
                </c:pt>
                <c:pt idx="317" formatCode="0.00E+00">
                  <c:v>-2.4447726038656174E-17</c:v>
                </c:pt>
                <c:pt idx="318" formatCode="0.00E+00">
                  <c:v>-6.3771383948313366E-17</c:v>
                </c:pt>
                <c:pt idx="319" formatCode="0.00E+00">
                  <c:v>-9.5124662545588177E-17</c:v>
                </c:pt>
                <c:pt idx="320" formatCode="0.00E+00">
                  <c:v>-9.948257267140648E-17</c:v>
                </c:pt>
                <c:pt idx="321" formatCode="0.00E+00">
                  <c:v>-7.154640983151948E-17</c:v>
                </c:pt>
                <c:pt idx="322" formatCode="0.00E+00">
                  <c:v>-3.7103200501242137E-17</c:v>
                </c:pt>
                <c:pt idx="323" formatCode="0.00E+00">
                  <c:v>1.3470728420044793E-18</c:v>
                </c:pt>
                <c:pt idx="324" formatCode="0.00E+00">
                  <c:v>-2.722342816998509E-17</c:v>
                </c:pt>
                <c:pt idx="325" formatCode="0.00E+00">
                  <c:v>-2.4727547012243168E-17</c:v>
                </c:pt>
                <c:pt idx="326" formatCode="0.00E+00">
                  <c:v>-2.3257442441501156E-17</c:v>
                </c:pt>
                <c:pt idx="327" formatCode="0.00E+00">
                  <c:v>-2.0559704906769693E-17</c:v>
                </c:pt>
                <c:pt idx="328" formatCode="0.00E+00">
                  <c:v>1.6373939002920357E-16</c:v>
                </c:pt>
                <c:pt idx="329" formatCode="0.00E+00">
                  <c:v>1.0027996815583798E-16</c:v>
                </c:pt>
                <c:pt idx="330" formatCode="0.00E+00">
                  <c:v>1.0905539986752706E-16</c:v>
                </c:pt>
                <c:pt idx="331" formatCode="0.00E+00">
                  <c:v>3.5776182157264055E-17</c:v>
                </c:pt>
                <c:pt idx="332" formatCode="0.00E+00">
                  <c:v>4.6646789858885963E-18</c:v>
                </c:pt>
                <c:pt idx="333" formatCode="0.00E+00">
                  <c:v>2.9844724560975285E-17</c:v>
                </c:pt>
                <c:pt idx="334" formatCode="0.00E+00">
                  <c:v>9.1068438073826696E-17</c:v>
                </c:pt>
                <c:pt idx="335" formatCode="0.00E+00">
                  <c:v>1.3472430210436068E-16</c:v>
                </c:pt>
                <c:pt idx="336" formatCode="0.00E+00">
                  <c:v>2.8605112566087688E-17</c:v>
                </c:pt>
                <c:pt idx="337" formatCode="0.00E+00">
                  <c:v>-2.1611350551614561E-18</c:v>
                </c:pt>
                <c:pt idx="338" formatCode="0.00E+00">
                  <c:v>7.6538807611293261E-17</c:v>
                </c:pt>
                <c:pt idx="339" formatCode="0.00E+00">
                  <c:v>4.2442562453346014E-17</c:v>
                </c:pt>
                <c:pt idx="340" formatCode="0.00E+00">
                  <c:v>4.8551182612641433E-16</c:v>
                </c:pt>
                <c:pt idx="341" formatCode="0.00E+00">
                  <c:v>5.0093927753867257E-16</c:v>
                </c:pt>
                <c:pt idx="342" formatCode="0.00E+00">
                  <c:v>3.5407221677670556E-16</c:v>
                </c:pt>
                <c:pt idx="343" formatCode="0.00E+00">
                  <c:v>1.5847962470659954E-16</c:v>
                </c:pt>
                <c:pt idx="344" formatCode="0.00E+00">
                  <c:v>2.2357655654336387E-16</c:v>
                </c:pt>
                <c:pt idx="345" formatCode="0.00E+00">
                  <c:v>3.2494450603328501E-16</c:v>
                </c:pt>
                <c:pt idx="346" formatCode="0.00E+00">
                  <c:v>1.1068897287920715E-15</c:v>
                </c:pt>
                <c:pt idx="347" formatCode="0.00E+00">
                  <c:v>1.3051303190265617E-15</c:v>
                </c:pt>
                <c:pt idx="348" formatCode="0.00E+00">
                  <c:v>9.3441976578444166E-16</c:v>
                </c:pt>
                <c:pt idx="349" formatCode="0.00E+00">
                  <c:v>7.284419512955154E-16</c:v>
                </c:pt>
                <c:pt idx="350" formatCode="0.00E+00">
                  <c:v>4.8449937943430124E-16</c:v>
                </c:pt>
                <c:pt idx="351" formatCode="0.00E+00">
                  <c:v>3.8379661722441915E-16</c:v>
                </c:pt>
                <c:pt idx="352" formatCode="0.00E+00">
                  <c:v>4.2583109459389259E-16</c:v>
                </c:pt>
                <c:pt idx="353" formatCode="0.00E+00">
                  <c:v>5.0115745515997449E-16</c:v>
                </c:pt>
                <c:pt idx="354" formatCode="0.00E+00">
                  <c:v>5.8634030904349641E-16</c:v>
                </c:pt>
                <c:pt idx="355" formatCode="0.00E+00">
                  <c:v>6.2178646987118714E-16</c:v>
                </c:pt>
                <c:pt idx="356" formatCode="0.00E+00">
                  <c:v>5.4237559383756312E-16</c:v>
                </c:pt>
                <c:pt idx="357" formatCode="0.00E+00">
                  <c:v>5.2628950983303395E-16</c:v>
                </c:pt>
                <c:pt idx="358" formatCode="0.00E+00">
                  <c:v>1.0526324567628226E-15</c:v>
                </c:pt>
                <c:pt idx="359" formatCode="0.00E+00">
                  <c:v>7.1960539975790718E-16</c:v>
                </c:pt>
                <c:pt idx="360" formatCode="0.00E+00">
                  <c:v>6.0787112569637865E-16</c:v>
                </c:pt>
                <c:pt idx="361" formatCode="0.00E+00">
                  <c:v>3.3546790291958662E-16</c:v>
                </c:pt>
                <c:pt idx="362" formatCode="0.00E+00">
                  <c:v>2.6269095190528966E-16</c:v>
                </c:pt>
                <c:pt idx="363" formatCode="0.00E+00">
                  <c:v>5.1202235157016093E-16</c:v>
                </c:pt>
                <c:pt idx="364" formatCode="0.00E+00">
                  <c:v>7.9281142036793863E-16</c:v>
                </c:pt>
                <c:pt idx="365" formatCode="0.00E+00">
                  <c:v>1.2965141597626618E-15</c:v>
                </c:pt>
                <c:pt idx="366" formatCode="0.00E+00">
                  <c:v>7.3377667545108355E-16</c:v>
                </c:pt>
                <c:pt idx="367" formatCode="0.00E+00">
                  <c:v>1.8627406223383747E-16</c:v>
                </c:pt>
                <c:pt idx="368" formatCode="0.00E+00">
                  <c:v>1.7083383835242326E-16</c:v>
                </c:pt>
                <c:pt idx="369" formatCode="0.00E+00">
                  <c:v>3.0101757682582818E-16</c:v>
                </c:pt>
                <c:pt idx="370" formatCode="0.00E+00">
                  <c:v>5.3784508464742232E-16</c:v>
                </c:pt>
                <c:pt idx="371" formatCode="0.00E+00">
                  <c:v>1.0211835038227343E-15</c:v>
                </c:pt>
                <c:pt idx="372" formatCode="0.00E+00">
                  <c:v>1.0393501823156899E-15</c:v>
                </c:pt>
                <c:pt idx="373" formatCode="0.00E+00">
                  <c:v>9.6352156209531637E-16</c:v>
                </c:pt>
                <c:pt idx="374" formatCode="0.00E+00">
                  <c:v>8.6362316612257721E-16</c:v>
                </c:pt>
                <c:pt idx="375" formatCode="0.00E+00">
                  <c:v>1.117352379849446E-15</c:v>
                </c:pt>
                <c:pt idx="376" formatCode="0.00E+00">
                  <c:v>1.1829732904717581E-15</c:v>
                </c:pt>
                <c:pt idx="377" formatCode="0.00E+00">
                  <c:v>1.2907252133423159E-15</c:v>
                </c:pt>
                <c:pt idx="378" formatCode="0.00E+00">
                  <c:v>4.7027170215460922E-16</c:v>
                </c:pt>
                <c:pt idx="379" formatCode="0.00E+00">
                  <c:v>3.2812994023193889E-16</c:v>
                </c:pt>
                <c:pt idx="380" formatCode="0.00E+00">
                  <c:v>5.374168916318517E-16</c:v>
                </c:pt>
                <c:pt idx="381" formatCode="0.00E+00">
                  <c:v>6.072991907789522E-16</c:v>
                </c:pt>
                <c:pt idx="382" formatCode="0.00E+00">
                  <c:v>1.4300410939699497E-15</c:v>
                </c:pt>
                <c:pt idx="383" formatCode="0.00E+00">
                  <c:v>1.7043213282489351E-15</c:v>
                </c:pt>
                <c:pt idx="384" formatCode="0.00E+00">
                  <c:v>1.688514120981141E-15</c:v>
                </c:pt>
                <c:pt idx="385" formatCode="0.00E+00">
                  <c:v>7.4690541454111811E-16</c:v>
                </c:pt>
                <c:pt idx="386" formatCode="0.00E+00">
                  <c:v>9.3646114315438243E-16</c:v>
                </c:pt>
                <c:pt idx="387" formatCode="0.00E+00">
                  <c:v>8.8929893558808325E-16</c:v>
                </c:pt>
                <c:pt idx="388" formatCode="0.00E+00">
                  <c:v>7.2681220583464567E-16</c:v>
                </c:pt>
                <c:pt idx="389" formatCode="0.00E+00">
                  <c:v>6.0757889669461592E-16</c:v>
                </c:pt>
                <c:pt idx="390" formatCode="0.00E+00">
                  <c:v>2.1291816994193718E-16</c:v>
                </c:pt>
                <c:pt idx="391" formatCode="0.00E+00">
                  <c:v>3.0950364672557144E-16</c:v>
                </c:pt>
                <c:pt idx="392" formatCode="0.00E+00">
                  <c:v>3.6458755390001104E-16</c:v>
                </c:pt>
                <c:pt idx="393" formatCode="0.00E+00">
                  <c:v>8.0770871998271024E-16</c:v>
                </c:pt>
                <c:pt idx="394" formatCode="0.00E+00">
                  <c:v>1.0566502336160365E-15</c:v>
                </c:pt>
                <c:pt idx="395" formatCode="0.00E+00">
                  <c:v>1.3238851965084494E-15</c:v>
                </c:pt>
                <c:pt idx="396" formatCode="0.00E+00">
                  <c:v>9.0363268099534777E-16</c:v>
                </c:pt>
                <c:pt idx="397" formatCode="0.00E+00">
                  <c:v>7.875434568332622E-16</c:v>
                </c:pt>
                <c:pt idx="398" formatCode="0.00E+00">
                  <c:v>2.6492515826912872E-16</c:v>
                </c:pt>
                <c:pt idx="399" formatCode="0.00E+00">
                  <c:v>2.5529079707564643E-16</c:v>
                </c:pt>
                <c:pt idx="400" formatCode="0.00E+00">
                  <c:v>2.4239980887665733E-16</c:v>
                </c:pt>
                <c:pt idx="401" formatCode="0.00E+00">
                  <c:v>5.578877814347658E-16</c:v>
                </c:pt>
                <c:pt idx="402" formatCode="0.00E+00">
                  <c:v>5.4904911290356653E-16</c:v>
                </c:pt>
                <c:pt idx="403" formatCode="0.00E+00">
                  <c:v>1.9632525190627769E-16</c:v>
                </c:pt>
                <c:pt idx="404" formatCode="0.00E+00">
                  <c:v>5.6860293596843269E-17</c:v>
                </c:pt>
                <c:pt idx="405" formatCode="0.00E+00">
                  <c:v>2.2252425009062463E-16</c:v>
                </c:pt>
                <c:pt idx="406" formatCode="0.00E+00">
                  <c:v>1.6670312741799067E-16</c:v>
                </c:pt>
                <c:pt idx="407" formatCode="0.00E+00">
                  <c:v>3.2787556624505594E-16</c:v>
                </c:pt>
                <c:pt idx="408" formatCode="0.00E+00">
                  <c:v>1.0126274497514809E-15</c:v>
                </c:pt>
                <c:pt idx="409" formatCode="0.00E+00">
                  <c:v>4.542960718238352E-16</c:v>
                </c:pt>
                <c:pt idx="410" formatCode="0.00E+00">
                  <c:v>1.8365508379537457E-16</c:v>
                </c:pt>
                <c:pt idx="411" formatCode="0.00E+00">
                  <c:v>7.1300451372773418E-17</c:v>
                </c:pt>
                <c:pt idx="412" formatCode="0.00E+00">
                  <c:v>1.72959169445186E-16</c:v>
                </c:pt>
                <c:pt idx="413" formatCode="0.00E+00">
                  <c:v>7.8548052568425445E-17</c:v>
                </c:pt>
                <c:pt idx="414" formatCode="0.00E+00">
                  <c:v>8.4648376214697736E-18</c:v>
                </c:pt>
                <c:pt idx="415" formatCode="0.00E+00">
                  <c:v>-1.1334432215008339E-17</c:v>
                </c:pt>
                <c:pt idx="416" formatCode="0.00E+00">
                  <c:v>-9.2031401574395759E-17</c:v>
                </c:pt>
                <c:pt idx="417" formatCode="0.00E+00">
                  <c:v>1.063381117862218E-17</c:v>
                </c:pt>
                <c:pt idx="418" formatCode="0.00E+00">
                  <c:v>2.9363545302099658E-17</c:v>
                </c:pt>
                <c:pt idx="419" formatCode="0.00E+00">
                  <c:v>-1.0649630027964999E-17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D-427C-8C9A-BE43022C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62592"/>
        <c:axId val="455268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1.928E-16</c:v>
                      </c:pt>
                      <c:pt idx="297" formatCode="0.00E+00">
                        <c:v>-7.0182835448039892E-16</c:v>
                      </c:pt>
                      <c:pt idx="298" formatCode="0.00E+00">
                        <c:v>-9.1741034525401872E-16</c:v>
                      </c:pt>
                      <c:pt idx="299" formatCode="0.00E+00">
                        <c:v>-1.0635221652038184E-15</c:v>
                      </c:pt>
                      <c:pt idx="300" formatCode="0.00E+00">
                        <c:v>-1.2103800704275872E-15</c:v>
                      </c:pt>
                      <c:pt idx="301" formatCode="0.00E+00">
                        <c:v>-1.3380491851049507E-15</c:v>
                      </c:pt>
                      <c:pt idx="302" formatCode="0.00E+00">
                        <c:v>-1.4014355158373843E-15</c:v>
                      </c:pt>
                      <c:pt idx="303" formatCode="0.00E+00">
                        <c:v>-1.4707984505276809E-15</c:v>
                      </c:pt>
                      <c:pt idx="304" formatCode="0.00E+00">
                        <c:v>-1.5999376653236461E-15</c:v>
                      </c:pt>
                      <c:pt idx="305" formatCode="0.00E+00">
                        <c:v>-1.7557827831400472E-15</c:v>
                      </c:pt>
                      <c:pt idx="306" formatCode="0.00E+00">
                        <c:v>-1.7959831890610321E-15</c:v>
                      </c:pt>
                      <c:pt idx="307" formatCode="0.00E+00">
                        <c:v>-1.9719168218464517E-15</c:v>
                      </c:pt>
                      <c:pt idx="308" formatCode="0.00E+00">
                        <c:v>-2.0612795647411033E-15</c:v>
                      </c:pt>
                      <c:pt idx="309" formatCode="0.00E+00">
                        <c:v>-2.1172459203411423E-15</c:v>
                      </c:pt>
                      <c:pt idx="310" formatCode="0.00E+00">
                        <c:v>-2.1231351098722196E-15</c:v>
                      </c:pt>
                      <c:pt idx="311" formatCode="0.00E+00">
                        <c:v>-2.2083644979795377E-15</c:v>
                      </c:pt>
                      <c:pt idx="312" formatCode="0.00E+00">
                        <c:v>-2.3180048826244054E-15</c:v>
                      </c:pt>
                      <c:pt idx="313" formatCode="0.00E+00">
                        <c:v>-2.3467630729416581E-15</c:v>
                      </c:pt>
                      <c:pt idx="314" formatCode="0.00E+00">
                        <c:v>-2.4371434706487089E-15</c:v>
                      </c:pt>
                      <c:pt idx="315" formatCode="0.00E+00">
                        <c:v>-2.4857549754501344E-15</c:v>
                      </c:pt>
                      <c:pt idx="316" formatCode="0.00E+00">
                        <c:v>-2.5190345564341612E-15</c:v>
                      </c:pt>
                      <c:pt idx="317" formatCode="0.00E+00">
                        <c:v>-2.5682790833103579E-15</c:v>
                      </c:pt>
                      <c:pt idx="318" formatCode="0.00E+00">
                        <c:v>-2.6670673813834063E-15</c:v>
                      </c:pt>
                      <c:pt idx="319" formatCode="0.00E+00">
                        <c:v>-2.7567062604797273E-15</c:v>
                      </c:pt>
                      <c:pt idx="320" formatCode="0.00E+00">
                        <c:v>-2.818246751599065E-15</c:v>
                      </c:pt>
                      <c:pt idx="321" formatCode="0.00E+00">
                        <c:v>-2.8464585263711337E-15</c:v>
                      </c:pt>
                      <c:pt idx="322" formatCode="0.00E+00">
                        <c:v>-2.8671903747659066E-15</c:v>
                      </c:pt>
                      <c:pt idx="323" formatCode="0.00E+00">
                        <c:v>-2.8829982893950388E-15</c:v>
                      </c:pt>
                      <c:pt idx="324" formatCode="0.00E+00">
                        <c:v>-2.9649610863795278E-15</c:v>
                      </c:pt>
                      <c:pt idx="325" formatCode="0.00E+00">
                        <c:v>-3.0150381635086274E-15</c:v>
                      </c:pt>
                      <c:pt idx="326" formatCode="0.00E+00">
                        <c:v>-3.0653643278820842E-15</c:v>
                      </c:pt>
                      <c:pt idx="327" formatCode="0.00E+00">
                        <c:v>-3.113725354558549E-15</c:v>
                      </c:pt>
                      <c:pt idx="328" formatCode="0.00E+00">
                        <c:v>-2.9797836199286201E-15</c:v>
                      </c:pt>
                      <c:pt idx="329" formatCode="0.00E+00">
                        <c:v>-3.0929323433060742E-15</c:v>
                      </c:pt>
                      <c:pt idx="330" formatCode="0.00E+00">
                        <c:v>-3.1332090282412879E-15</c:v>
                      </c:pt>
                      <c:pt idx="331" formatCode="0.00E+00">
                        <c:v>-3.2549318284445642E-15</c:v>
                      </c:pt>
                      <c:pt idx="332" formatCode="0.00E+00">
                        <c:v>-3.3339050242898823E-15</c:v>
                      </c:pt>
                      <c:pt idx="333" formatCode="0.00E+00">
                        <c:v>-3.3560296099848972E-15</c:v>
                      </c:pt>
                      <c:pt idx="334" formatCode="0.00E+00">
                        <c:v>-3.3415766466876259E-15</c:v>
                      </c:pt>
                      <c:pt idx="335" formatCode="0.00E+00">
                        <c:v>-3.3441793325503246E-15</c:v>
                      </c:pt>
                      <c:pt idx="336" formatCode="0.00E+00">
                        <c:v>-3.4960651844897199E-15</c:v>
                      </c:pt>
                      <c:pt idx="337" formatCode="0.00E+00">
                        <c:v>-3.572125269177495E-15</c:v>
                      </c:pt>
                      <c:pt idx="338" formatCode="0.00E+00">
                        <c:v>-3.5382642543703415E-15</c:v>
                      </c:pt>
                      <c:pt idx="339" formatCode="0.00E+00">
                        <c:v>-3.6167613819455722E-15</c:v>
                      </c:pt>
                      <c:pt idx="340" formatCode="0.00E+00">
                        <c:v>-3.2176708507178397E-15</c:v>
                      </c:pt>
                      <c:pt idx="341" formatCode="0.00E+00">
                        <c:v>-3.2458149845950616E-15</c:v>
                      </c:pt>
                      <c:pt idx="342" formatCode="0.00E+00">
                        <c:v>-3.4358606618768966E-15</c:v>
                      </c:pt>
                      <c:pt idx="343" formatCode="0.00E+00">
                        <c:v>-3.6742523173299627E-15</c:v>
                      </c:pt>
                      <c:pt idx="344" formatCode="0.00E+00">
                        <c:v>-3.6515876044983116E-15</c:v>
                      </c:pt>
                      <c:pt idx="345" formatCode="0.00E+00">
                        <c:v>-3.5922970822561281E-15</c:v>
                      </c:pt>
                      <c:pt idx="346" formatCode="0.00E+00">
                        <c:v>-2.852085937626647E-15</c:v>
                      </c:pt>
                      <c:pt idx="347" formatCode="0.00E+00">
                        <c:v>-2.6952469511339827E-15</c:v>
                      </c:pt>
                      <c:pt idx="348" formatCode="0.00E+00">
                        <c:v>-3.1070369789760552E-15</c:v>
                      </c:pt>
                      <c:pt idx="349" formatCode="0.00E+00">
                        <c:v>-3.3537819898345714E-15</c:v>
                      </c:pt>
                      <c:pt idx="350" formatCode="0.00E+00">
                        <c:v>-3.6381888686260531E-15</c:v>
                      </c:pt>
                      <c:pt idx="351" formatCode="0.00E+00">
                        <c:v>-3.7790620045677223E-15</c:v>
                      </c:pt>
                      <c:pt idx="352" formatCode="0.00E+00">
                        <c:v>-3.776912518609211E-15</c:v>
                      </c:pt>
                      <c:pt idx="353" formatCode="0.00E+00">
                        <c:v>-3.7411939376818609E-15</c:v>
                      </c:pt>
                      <c:pt idx="354" formatCode="0.00E+00">
                        <c:v>-3.6953494649701579E-15</c:v>
                      </c:pt>
                      <c:pt idx="355" formatCode="0.00E+00">
                        <c:v>-3.6989797642288183E-15</c:v>
                      </c:pt>
                      <c:pt idx="356" formatCode="0.00E+00">
                        <c:v>-3.8172123404361801E-15</c:v>
                      </c:pt>
                      <c:pt idx="357" formatCode="0.00E+00">
                        <c:v>-3.8718722279221427E-15</c:v>
                      </c:pt>
                      <c:pt idx="358" formatCode="0.00E+00">
                        <c:v>-3.383861769975809E-15</c:v>
                      </c:pt>
                      <c:pt idx="359" formatCode="0.00E+00">
                        <c:v>-3.754986318347905E-15</c:v>
                      </c:pt>
                      <c:pt idx="360" formatCode="0.00E+00">
                        <c:v>-3.9045891523340595E-15</c:v>
                      </c:pt>
                      <c:pt idx="361" formatCode="0.00E+00">
                        <c:v>-4.2146378326486145E-15</c:v>
                      </c:pt>
                      <c:pt idx="362" formatCode="0.00E+00">
                        <c:v>-4.3248427434114635E-15</c:v>
                      </c:pt>
                      <c:pt idx="363" formatCode="0.00E+00">
                        <c:v>-4.1127271976521068E-15</c:v>
                      </c:pt>
                      <c:pt idx="364" formatCode="0.00E+00">
                        <c:v>-3.8689470672337902E-15</c:v>
                      </c:pt>
                      <c:pt idx="365" formatCode="0.00E+00">
                        <c:v>-3.4020513496809735E-15</c:v>
                      </c:pt>
                      <c:pt idx="366" formatCode="0.00E+00">
                        <c:v>-4.0013987565928515E-15</c:v>
                      </c:pt>
                      <c:pt idx="367" formatCode="0.00E+00">
                        <c:v>-4.5853188377949708E-15</c:v>
                      </c:pt>
                      <c:pt idx="368" formatCode="0.00E+00">
                        <c:v>-4.6369885554588456E-15</c:v>
                      </c:pt>
                      <c:pt idx="369" formatCode="0.00E+00">
                        <c:v>-4.5428506606984952E-15</c:v>
                      </c:pt>
                      <c:pt idx="370" formatCode="0.00E+00">
                        <c:v>-4.3418895218222909E-15</c:v>
                      </c:pt>
                      <c:pt idx="371" formatCode="0.00E+00">
                        <c:v>-3.8942420302951109E-15</c:v>
                      </c:pt>
                      <c:pt idx="372" formatCode="0.00E+00">
                        <c:v>-3.9115947363757806E-15</c:v>
                      </c:pt>
                      <c:pt idx="373" formatCode="0.00E+00">
                        <c:v>-4.0227749672676205E-15</c:v>
                      </c:pt>
                      <c:pt idx="374" formatCode="0.00E+00">
                        <c:v>-4.1578608459697474E-15</c:v>
                      </c:pt>
                      <c:pt idx="375" formatCode="0.00E+00">
                        <c:v>-3.9391585152820897E-15</c:v>
                      </c:pt>
                      <c:pt idx="376" formatCode="0.00E+00">
                        <c:v>-3.9084073037456232E-15</c:v>
                      </c:pt>
                      <c:pt idx="377" formatCode="0.00E+00">
                        <c:v>-3.8353712041325106E-15</c:v>
                      </c:pt>
                      <c:pt idx="378" formatCode="0.00E+00">
                        <c:v>-4.6903898678952837E-15</c:v>
                      </c:pt>
                      <c:pt idx="379" formatCode="0.00E+00">
                        <c:v>-4.866949218258263E-15</c:v>
                      </c:pt>
                      <c:pt idx="380" formatCode="0.00E+00">
                        <c:v>-4.6919353032578476E-15</c:v>
                      </c:pt>
                      <c:pt idx="381" formatCode="0.00E+00">
                        <c:v>-4.6561844100339516E-15</c:v>
                      </c:pt>
                      <c:pt idx="382" formatCode="0.00E+00">
                        <c:v>-3.8674351170428394E-15</c:v>
                      </c:pt>
                      <c:pt idx="383" formatCode="0.00E+00">
                        <c:v>-3.6270114487064664E-15</c:v>
                      </c:pt>
                      <c:pt idx="384" formatCode="0.00E+00">
                        <c:v>-3.6765418491821998E-15</c:v>
                      </c:pt>
                      <c:pt idx="385" formatCode="0.00E+00">
                        <c:v>-4.6517429708481852E-15</c:v>
                      </c:pt>
                      <c:pt idx="386" formatCode="0.00E+00">
                        <c:v>-4.4956514004757487E-15</c:v>
                      </c:pt>
                      <c:pt idx="387" formatCode="0.00E+00">
                        <c:v>-4.576151959402959E-15</c:v>
                      </c:pt>
                      <c:pt idx="388" formatCode="0.00E+00">
                        <c:v>-4.771853615574341E-15</c:v>
                      </c:pt>
                      <c:pt idx="389" formatCode="0.00E+00">
                        <c:v>-4.9241807425489367E-15</c:v>
                      </c:pt>
                      <c:pt idx="390" formatCode="0.00E+00">
                        <c:v>-5.3518164318011983E-15</c:v>
                      </c:pt>
                      <c:pt idx="391" formatCode="0.00E+00">
                        <c:v>-5.2880892546680864E-15</c:v>
                      </c:pt>
                      <c:pt idx="392" formatCode="0.00E+00">
                        <c:v>-5.2657491182565608E-15</c:v>
                      </c:pt>
                      <c:pt idx="393" formatCode="0.00E+00">
                        <c:v>-4.8552592716197437E-15</c:v>
                      </c:pt>
                      <c:pt idx="394" formatCode="0.00E+00">
                        <c:v>-4.6388386493300272E-15</c:v>
                      </c:pt>
                      <c:pt idx="395" formatCode="0.00E+00">
                        <c:v>-4.4040161204799249E-15</c:v>
                      </c:pt>
                      <c:pt idx="396" formatCode="0.00E+00">
                        <c:v>-4.8565745329753379E-15</c:v>
                      </c:pt>
                      <c:pt idx="397" formatCode="0.00E+00">
                        <c:v>-5.0048649885123966E-15</c:v>
                      </c:pt>
                      <c:pt idx="398" formatCode="0.00E+00">
                        <c:v>-5.5595816772006095E-15</c:v>
                      </c:pt>
                      <c:pt idx="399" formatCode="0.00E+00">
                        <c:v>-5.6012133661455376E-15</c:v>
                      </c:pt>
                      <c:pt idx="400" formatCode="0.00E+00">
                        <c:v>-5.6460023546710192E-15</c:v>
                      </c:pt>
                      <c:pt idx="401" formatCode="0.00E+00">
                        <c:v>-5.362314747512414E-15</c:v>
                      </c:pt>
                      <c:pt idx="402" formatCode="0.00E+00">
                        <c:v>-5.4028577979819771E-15</c:v>
                      </c:pt>
                      <c:pt idx="403" formatCode="0.00E+00">
                        <c:v>-5.7871916692478422E-15</c:v>
                      </c:pt>
                      <c:pt idx="404" formatCode="0.00E+00">
                        <c:v>-5.9581738395736014E-15</c:v>
                      </c:pt>
                      <c:pt idx="405" formatCode="0.00E+00">
                        <c:v>-5.8239358331342529E-15</c:v>
                      </c:pt>
                      <c:pt idx="406" formatCode="0.00E+00">
                        <c:v>-5.9110931442579239E-15</c:v>
                      </c:pt>
                      <c:pt idx="407" formatCode="0.00E+00">
                        <c:v>-5.7811685978516709E-15</c:v>
                      </c:pt>
                      <c:pt idx="408" formatCode="0.00E+00">
                        <c:v>-5.1275777426238413E-15</c:v>
                      </c:pt>
                      <c:pt idx="409" formatCode="0.00E+00">
                        <c:v>-5.7169846839467689E-15</c:v>
                      </c:pt>
                      <c:pt idx="410" formatCode="0.00E+00">
                        <c:v>-6.0186171381310888E-15</c:v>
                      </c:pt>
                      <c:pt idx="411" formatCode="0.00E+00">
                        <c:v>-6.1618804764731462E-15</c:v>
                      </c:pt>
                      <c:pt idx="412" formatCode="0.00E+00">
                        <c:v>-6.0910490113820295E-15</c:v>
                      </c:pt>
                      <c:pt idx="413" formatCode="0.00E+00">
                        <c:v>-6.2162072067952192E-15</c:v>
                      </c:pt>
                      <c:pt idx="414" formatCode="0.00E+00">
                        <c:v>-6.3169585763873715E-15</c:v>
                      </c:pt>
                      <c:pt idx="415" formatCode="0.00E+00">
                        <c:v>-6.3673483004241121E-15</c:v>
                      </c:pt>
                      <c:pt idx="416" formatCode="0.00E+00">
                        <c:v>-6.4785592206786857E-15</c:v>
                      </c:pt>
                      <c:pt idx="417" formatCode="0.00E+00">
                        <c:v>-6.4063326271200909E-15</c:v>
                      </c:pt>
                      <c:pt idx="418" formatCode="0.00E+00">
                        <c:v>-6.4179673273012967E-15</c:v>
                      </c:pt>
                      <c:pt idx="419" formatCode="0.00E+00">
                        <c:v>-6.4882718747789309E-15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CBD-427C-8C9A-BE43022CC5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1.928E-16</c:v>
                      </c:pt>
                      <c:pt idx="297" formatCode="0.00E+00">
                        <c:v>7.3328918496016536E-16</c:v>
                      </c:pt>
                      <c:pt idx="298" formatCode="0.00E+00">
                        <c:v>8.7734801678414059E-16</c:v>
                      </c:pt>
                      <c:pt idx="299" formatCode="0.00E+00">
                        <c:v>1.03071954157621E-15</c:v>
                      </c:pt>
                      <c:pt idx="300" formatCode="0.00E+00">
                        <c:v>1.1462358753870315E-15</c:v>
                      </c:pt>
                      <c:pt idx="301" formatCode="0.00E+00">
                        <c:v>1.2551212424186648E-15</c:v>
                      </c:pt>
                      <c:pt idx="302" formatCode="0.00E+00">
                        <c:v>1.4089977062633436E-15</c:v>
                      </c:pt>
                      <c:pt idx="303" formatCode="0.00E+00">
                        <c:v>1.5417833200315566E-15</c:v>
                      </c:pt>
                      <c:pt idx="304" formatCode="0.00E+00">
                        <c:v>1.6025424783404443E-15</c:v>
                      </c:pt>
                      <c:pt idx="305" formatCode="0.00E+00">
                        <c:v>1.6264102116169068E-15</c:v>
                      </c:pt>
                      <c:pt idx="306" formatCode="0.00E+00">
                        <c:v>1.7572835041511803E-15</c:v>
                      </c:pt>
                      <c:pt idx="307" formatCode="0.00E+00">
                        <c:v>1.7449780391379411E-15</c:v>
                      </c:pt>
                      <c:pt idx="308" formatCode="0.00E+00">
                        <c:v>1.8127420170870798E-15</c:v>
                      </c:pt>
                      <c:pt idx="309" formatCode="0.00E+00">
                        <c:v>1.9081628463297648E-15</c:v>
                      </c:pt>
                      <c:pt idx="310" formatCode="0.00E+00">
                        <c:v>2.0485466965097428E-15</c:v>
                      </c:pt>
                      <c:pt idx="311" formatCode="0.00E+00">
                        <c:v>2.1049969986164834E-15</c:v>
                      </c:pt>
                      <c:pt idx="312" formatCode="0.00E+00">
                        <c:v>2.1328820826637589E-15</c:v>
                      </c:pt>
                      <c:pt idx="313" formatCode="0.00E+00">
                        <c:v>2.2378694472488124E-15</c:v>
                      </c:pt>
                      <c:pt idx="314" formatCode="0.00E+00">
                        <c:v>2.2777768066931679E-15</c:v>
                      </c:pt>
                      <c:pt idx="315" formatCode="0.00E+00">
                        <c:v>2.3562748185930116E-15</c:v>
                      </c:pt>
                      <c:pt idx="316" formatCode="0.00E+00">
                        <c:v>2.4471709747987597E-15</c:v>
                      </c:pt>
                      <c:pt idx="317" formatCode="0.00E+00">
                        <c:v>2.5193836312330453E-15</c:v>
                      </c:pt>
                      <c:pt idx="318" formatCode="0.00E+00">
                        <c:v>2.5395246134867793E-15</c:v>
                      </c:pt>
                      <c:pt idx="319" formatCode="0.00E+00">
                        <c:v>2.5664569353885511E-15</c:v>
                      </c:pt>
                      <c:pt idx="320" formatCode="0.00E+00">
                        <c:v>2.6192816062562519E-15</c:v>
                      </c:pt>
                      <c:pt idx="321" formatCode="0.00E+00">
                        <c:v>2.7033657067080949E-15</c:v>
                      </c:pt>
                      <c:pt idx="322" formatCode="0.00E+00">
                        <c:v>2.7929839737634222E-15</c:v>
                      </c:pt>
                      <c:pt idx="323" formatCode="0.00E+00">
                        <c:v>2.8856924350790475E-15</c:v>
                      </c:pt>
                      <c:pt idx="324" formatCode="0.00E+00">
                        <c:v>2.9105142300395579E-15</c:v>
                      </c:pt>
                      <c:pt idx="325" formatCode="0.00E+00">
                        <c:v>2.9655830694841408E-15</c:v>
                      </c:pt>
                      <c:pt idx="326" formatCode="0.00E+00">
                        <c:v>3.0188494429990818E-15</c:v>
                      </c:pt>
                      <c:pt idx="327" formatCode="0.00E+00">
                        <c:v>3.0726059447450094E-15</c:v>
                      </c:pt>
                      <c:pt idx="328" formatCode="0.00E+00">
                        <c:v>3.3072623999870272E-15</c:v>
                      </c:pt>
                      <c:pt idx="329" formatCode="0.00E+00">
                        <c:v>3.2934922796177497E-15</c:v>
                      </c:pt>
                      <c:pt idx="330" formatCode="0.00E+00">
                        <c:v>3.3513198279763424E-15</c:v>
                      </c:pt>
                      <c:pt idx="331" formatCode="0.00E+00">
                        <c:v>3.3264841927590919E-15</c:v>
                      </c:pt>
                      <c:pt idx="332" formatCode="0.00E+00">
                        <c:v>3.3432343822616592E-15</c:v>
                      </c:pt>
                      <c:pt idx="333" formatCode="0.00E+00">
                        <c:v>3.4157190591068477E-15</c:v>
                      </c:pt>
                      <c:pt idx="334" formatCode="0.00E+00">
                        <c:v>3.5237135228352797E-15</c:v>
                      </c:pt>
                      <c:pt idx="335" formatCode="0.00E+00">
                        <c:v>3.6136279367590461E-15</c:v>
                      </c:pt>
                      <c:pt idx="336" formatCode="0.00E+00">
                        <c:v>3.5532754096218951E-15</c:v>
                      </c:pt>
                      <c:pt idx="337" formatCode="0.00E+00">
                        <c:v>3.5678029990671716E-15</c:v>
                      </c:pt>
                      <c:pt idx="338" formatCode="0.00E+00">
                        <c:v>3.6913418695929283E-15</c:v>
                      </c:pt>
                      <c:pt idx="339" formatCode="0.00E+00">
                        <c:v>3.7016465068522639E-15</c:v>
                      </c:pt>
                      <c:pt idx="340" formatCode="0.00E+00">
                        <c:v>4.1886945029706685E-15</c:v>
                      </c:pt>
                      <c:pt idx="341" formatCode="0.00E+00">
                        <c:v>4.2476935396724069E-15</c:v>
                      </c:pt>
                      <c:pt idx="342" formatCode="0.00E+00">
                        <c:v>4.144005095430308E-15</c:v>
                      </c:pt>
                      <c:pt idx="343" formatCode="0.00E+00">
                        <c:v>3.9912115667431611E-15</c:v>
                      </c:pt>
                      <c:pt idx="344" formatCode="0.00E+00">
                        <c:v>4.0987407175850395E-15</c:v>
                      </c:pt>
                      <c:pt idx="345" formatCode="0.00E+00">
                        <c:v>4.2421860943226978E-15</c:v>
                      </c:pt>
                      <c:pt idx="346" formatCode="0.00E+00">
                        <c:v>5.0658653952107896E-15</c:v>
                      </c:pt>
                      <c:pt idx="347" formatCode="0.00E+00">
                        <c:v>5.3055075891871066E-15</c:v>
                      </c:pt>
                      <c:pt idx="348" formatCode="0.00E+00">
                        <c:v>4.9758765105449386E-15</c:v>
                      </c:pt>
                      <c:pt idx="349" formatCode="0.00E+00">
                        <c:v>4.8106658924256026E-15</c:v>
                      </c:pt>
                      <c:pt idx="350" formatCode="0.00E+00">
                        <c:v>4.6071876274946561E-15</c:v>
                      </c:pt>
                      <c:pt idx="351" formatCode="0.00E+00">
                        <c:v>4.5466552390165607E-15</c:v>
                      </c:pt>
                      <c:pt idx="352" formatCode="0.00E+00">
                        <c:v>4.6285747077969964E-15</c:v>
                      </c:pt>
                      <c:pt idx="353" formatCode="0.00E+00">
                        <c:v>4.7435088480018104E-15</c:v>
                      </c:pt>
                      <c:pt idx="354" formatCode="0.00E+00">
                        <c:v>4.8680300830571511E-15</c:v>
                      </c:pt>
                      <c:pt idx="355" formatCode="0.00E+00">
                        <c:v>4.9425527039711922E-15</c:v>
                      </c:pt>
                      <c:pt idx="356" formatCode="0.00E+00">
                        <c:v>4.9019635281113059E-15</c:v>
                      </c:pt>
                      <c:pt idx="357" formatCode="0.00E+00">
                        <c:v>4.9244512475882104E-15</c:v>
                      </c:pt>
                      <c:pt idx="358" formatCode="0.00E+00">
                        <c:v>5.4891266835014545E-15</c:v>
                      </c:pt>
                      <c:pt idx="359" formatCode="0.00E+00">
                        <c:v>5.1941971178637193E-15</c:v>
                      </c:pt>
                      <c:pt idx="360" formatCode="0.00E+00">
                        <c:v>5.120331403726817E-15</c:v>
                      </c:pt>
                      <c:pt idx="361" formatCode="0.00E+00">
                        <c:v>4.8855736384877871E-15</c:v>
                      </c:pt>
                      <c:pt idx="362" formatCode="0.00E+00">
                        <c:v>4.8502246472220422E-15</c:v>
                      </c:pt>
                      <c:pt idx="363" formatCode="0.00E+00">
                        <c:v>5.1367719007924286E-15</c:v>
                      </c:pt>
                      <c:pt idx="364" formatCode="0.00E+00">
                        <c:v>5.4545699079696667E-15</c:v>
                      </c:pt>
                      <c:pt idx="365" formatCode="0.00E+00">
                        <c:v>5.9950796692062975E-15</c:v>
                      </c:pt>
                      <c:pt idx="366" formatCode="0.00E+00">
                        <c:v>5.468952107495019E-15</c:v>
                      </c:pt>
                      <c:pt idx="367" formatCode="0.00E+00">
                        <c:v>4.9578669622626463E-15</c:v>
                      </c:pt>
                      <c:pt idx="368" formatCode="0.00E+00">
                        <c:v>4.9786562321636926E-15</c:v>
                      </c:pt>
                      <c:pt idx="369" formatCode="0.00E+00">
                        <c:v>5.1448858143501512E-15</c:v>
                      </c:pt>
                      <c:pt idx="370" formatCode="0.00E+00">
                        <c:v>5.4175796911171359E-15</c:v>
                      </c:pt>
                      <c:pt idx="371" formatCode="0.00E+00">
                        <c:v>5.9366090379405802E-15</c:v>
                      </c:pt>
                      <c:pt idx="372" formatCode="0.00E+00">
                        <c:v>5.9902951010071604E-15</c:v>
                      </c:pt>
                      <c:pt idx="373" formatCode="0.00E+00">
                        <c:v>5.9498180914582532E-15</c:v>
                      </c:pt>
                      <c:pt idx="374" formatCode="0.00E+00">
                        <c:v>5.885107178214902E-15</c:v>
                      </c:pt>
                      <c:pt idx="375" formatCode="0.00E+00">
                        <c:v>6.173863274980982E-15</c:v>
                      </c:pt>
                      <c:pt idx="376" formatCode="0.00E+00">
                        <c:v>6.2743538846891399E-15</c:v>
                      </c:pt>
                      <c:pt idx="377" formatCode="0.00E+00">
                        <c:v>6.4168216308171421E-15</c:v>
                      </c:pt>
                      <c:pt idx="378" formatCode="0.00E+00">
                        <c:v>5.6309332722045029E-15</c:v>
                      </c:pt>
                      <c:pt idx="379" formatCode="0.00E+00">
                        <c:v>5.5232090987221402E-15</c:v>
                      </c:pt>
                      <c:pt idx="380" formatCode="0.00E+00">
                        <c:v>5.7667690865215508E-15</c:v>
                      </c:pt>
                      <c:pt idx="381" formatCode="0.00E+00">
                        <c:v>5.8707827915918564E-15</c:v>
                      </c:pt>
                      <c:pt idx="382" formatCode="0.00E+00">
                        <c:v>6.7275173049827379E-15</c:v>
                      </c:pt>
                      <c:pt idx="383" formatCode="0.00E+00">
                        <c:v>7.035654105204337E-15</c:v>
                      </c:pt>
                      <c:pt idx="384" formatCode="0.00E+00">
                        <c:v>7.0535700911444825E-15</c:v>
                      </c:pt>
                      <c:pt idx="385" formatCode="0.00E+00">
                        <c:v>6.1455537999304216E-15</c:v>
                      </c:pt>
                      <c:pt idx="386" formatCode="0.00E+00">
                        <c:v>6.368573686784514E-15</c:v>
                      </c:pt>
                      <c:pt idx="387" formatCode="0.00E+00">
                        <c:v>6.3547498305791251E-15</c:v>
                      </c:pt>
                      <c:pt idx="388" formatCode="0.00E+00">
                        <c:v>6.2254780272436323E-15</c:v>
                      </c:pt>
                      <c:pt idx="389" formatCode="0.00E+00">
                        <c:v>6.1393385359381682E-15</c:v>
                      </c:pt>
                      <c:pt idx="390" formatCode="0.00E+00">
                        <c:v>5.777652771685073E-15</c:v>
                      </c:pt>
                      <c:pt idx="391" formatCode="0.00E+00">
                        <c:v>5.9070965481192301E-15</c:v>
                      </c:pt>
                      <c:pt idx="392" formatCode="0.00E+00">
                        <c:v>5.994924226056583E-15</c:v>
                      </c:pt>
                      <c:pt idx="393" formatCode="0.00E+00">
                        <c:v>6.470676711585165E-15</c:v>
                      </c:pt>
                      <c:pt idx="394" formatCode="0.00E+00">
                        <c:v>6.752139116562101E-15</c:v>
                      </c:pt>
                      <c:pt idx="395" formatCode="0.00E+00">
                        <c:v>7.0517865134968232E-15</c:v>
                      </c:pt>
                      <c:pt idx="396" formatCode="0.00E+00">
                        <c:v>6.6638398949660339E-15</c:v>
                      </c:pt>
                      <c:pt idx="397" formatCode="0.00E+00">
                        <c:v>6.5799519021789218E-15</c:v>
                      </c:pt>
                      <c:pt idx="398" formatCode="0.00E+00">
                        <c:v>6.0894319937388675E-15</c:v>
                      </c:pt>
                      <c:pt idx="399" formatCode="0.00E+00">
                        <c:v>6.11179496029683E-15</c:v>
                      </c:pt>
                      <c:pt idx="400" formatCode="0.00E+00">
                        <c:v>6.1308019724243342E-15</c:v>
                      </c:pt>
                      <c:pt idx="401" formatCode="0.00E+00">
                        <c:v>6.4780903103819454E-15</c:v>
                      </c:pt>
                      <c:pt idx="402" formatCode="0.00E+00">
                        <c:v>6.5009560237891101E-15</c:v>
                      </c:pt>
                      <c:pt idx="403" formatCode="0.00E+00">
                        <c:v>6.1798421730603972E-15</c:v>
                      </c:pt>
                      <c:pt idx="404" formatCode="0.00E+00">
                        <c:v>6.0718944267672884E-15</c:v>
                      </c:pt>
                      <c:pt idx="405" formatCode="0.00E+00">
                        <c:v>6.2689843333155023E-15</c:v>
                      </c:pt>
                      <c:pt idx="406" formatCode="0.00E+00">
                        <c:v>6.2444993990939054E-15</c:v>
                      </c:pt>
                      <c:pt idx="407" formatCode="0.00E+00">
                        <c:v>6.4369197303417832E-15</c:v>
                      </c:pt>
                      <c:pt idx="408" formatCode="0.00E+00">
                        <c:v>7.1528326421268031E-15</c:v>
                      </c:pt>
                      <c:pt idx="409" formatCode="0.00E+00">
                        <c:v>6.6255768275944385E-15</c:v>
                      </c:pt>
                      <c:pt idx="410" formatCode="0.00E+00">
                        <c:v>6.3859273057218374E-15</c:v>
                      </c:pt>
                      <c:pt idx="411" formatCode="0.00E+00">
                        <c:v>6.3044813792186932E-15</c:v>
                      </c:pt>
                      <c:pt idx="412" formatCode="0.00E+00">
                        <c:v>6.4369673502724014E-15</c:v>
                      </c:pt>
                      <c:pt idx="413" formatCode="0.00E+00">
                        <c:v>6.3733033119320701E-15</c:v>
                      </c:pt>
                      <c:pt idx="414" formatCode="0.00E+00">
                        <c:v>6.3338882516303116E-15</c:v>
                      </c:pt>
                      <c:pt idx="415" formatCode="0.00E+00">
                        <c:v>6.3446794359940962E-15</c:v>
                      </c:pt>
                      <c:pt idx="416" formatCode="0.00E+00">
                        <c:v>6.2944964175298942E-15</c:v>
                      </c:pt>
                      <c:pt idx="417" formatCode="0.00E+00">
                        <c:v>6.4276002494773352E-15</c:v>
                      </c:pt>
                      <c:pt idx="418" formatCode="0.00E+00">
                        <c:v>6.4766944179054953E-15</c:v>
                      </c:pt>
                      <c:pt idx="419" formatCode="0.00E+00">
                        <c:v>6.4669726147230015E-15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BD-427C-8C9A-BE43022CC56D}"/>
                  </c:ext>
                </c:extLst>
              </c15:ser>
            </c15:filteredLineSeries>
          </c:ext>
        </c:extLst>
      </c:lineChart>
      <c:catAx>
        <c:axId val="4460625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68368"/>
        <c:crosses val="autoZero"/>
        <c:auto val="1"/>
        <c:lblAlgn val="ctr"/>
        <c:lblOffset val="100"/>
        <c:noMultiLvlLbl val="0"/>
      </c:catAx>
      <c:valAx>
        <c:axId val="4552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695.4</c:v>
                </c:pt>
                <c:pt idx="1">
                  <c:v>696.9</c:v>
                </c:pt>
                <c:pt idx="2">
                  <c:v>678.6</c:v>
                </c:pt>
                <c:pt idx="3">
                  <c:v>698.9</c:v>
                </c:pt>
                <c:pt idx="4">
                  <c:v>692.9</c:v>
                </c:pt>
                <c:pt idx="5">
                  <c:v>679.5</c:v>
                </c:pt>
                <c:pt idx="6">
                  <c:v>681.9</c:v>
                </c:pt>
                <c:pt idx="7">
                  <c:v>706.5</c:v>
                </c:pt>
                <c:pt idx="8">
                  <c:v>684.7</c:v>
                </c:pt>
                <c:pt idx="9">
                  <c:v>681.6</c:v>
                </c:pt>
                <c:pt idx="10">
                  <c:v>691.2</c:v>
                </c:pt>
                <c:pt idx="11">
                  <c:v>726.2</c:v>
                </c:pt>
                <c:pt idx="12">
                  <c:v>696.5</c:v>
                </c:pt>
                <c:pt idx="13">
                  <c:v>684</c:v>
                </c:pt>
                <c:pt idx="14">
                  <c:v>711.8</c:v>
                </c:pt>
                <c:pt idx="15">
                  <c:v>718.2</c:v>
                </c:pt>
                <c:pt idx="16">
                  <c:v>751.5</c:v>
                </c:pt>
                <c:pt idx="17">
                  <c:v>700.7</c:v>
                </c:pt>
                <c:pt idx="18">
                  <c:v>675.8</c:v>
                </c:pt>
                <c:pt idx="19">
                  <c:v>685.2</c:v>
                </c:pt>
                <c:pt idx="20">
                  <c:v>742.7</c:v>
                </c:pt>
                <c:pt idx="21">
                  <c:v>817.6</c:v>
                </c:pt>
                <c:pt idx="22">
                  <c:v>785.7</c:v>
                </c:pt>
                <c:pt idx="23">
                  <c:v>808</c:v>
                </c:pt>
                <c:pt idx="24">
                  <c:v>784.2</c:v>
                </c:pt>
                <c:pt idx="25">
                  <c:v>765.7</c:v>
                </c:pt>
                <c:pt idx="26">
                  <c:v>805.9</c:v>
                </c:pt>
                <c:pt idx="27">
                  <c:v>811.4</c:v>
                </c:pt>
                <c:pt idx="28">
                  <c:v>833.2</c:v>
                </c:pt>
                <c:pt idx="29">
                  <c:v>794</c:v>
                </c:pt>
                <c:pt idx="30">
                  <c:v>841.6</c:v>
                </c:pt>
                <c:pt idx="31">
                  <c:v>873.7</c:v>
                </c:pt>
                <c:pt idx="32">
                  <c:v>976.2</c:v>
                </c:pt>
                <c:pt idx="33">
                  <c:v>917.4</c:v>
                </c:pt>
                <c:pt idx="34">
                  <c:v>873</c:v>
                </c:pt>
                <c:pt idx="35">
                  <c:v>972.9</c:v>
                </c:pt>
                <c:pt idx="36">
                  <c:v>966.2</c:v>
                </c:pt>
                <c:pt idx="37">
                  <c:v>836.4</c:v>
                </c:pt>
                <c:pt idx="38">
                  <c:v>836.4</c:v>
                </c:pt>
                <c:pt idx="39">
                  <c:v>857.7</c:v>
                </c:pt>
                <c:pt idx="40">
                  <c:v>929.2</c:v>
                </c:pt>
                <c:pt idx="41">
                  <c:v>978.3</c:v>
                </c:pt>
                <c:pt idx="42">
                  <c:v>1033.4000000000001</c:v>
                </c:pt>
                <c:pt idx="43">
                  <c:v>1020.5</c:v>
                </c:pt>
                <c:pt idx="44">
                  <c:v>1020.4</c:v>
                </c:pt>
                <c:pt idx="45">
                  <c:v>923.7</c:v>
                </c:pt>
                <c:pt idx="46">
                  <c:v>1001.5</c:v>
                </c:pt>
                <c:pt idx="47">
                  <c:v>990.5</c:v>
                </c:pt>
                <c:pt idx="48">
                  <c:v>971.3</c:v>
                </c:pt>
                <c:pt idx="49">
                  <c:v>940.1</c:v>
                </c:pt>
                <c:pt idx="50">
                  <c:v>1093</c:v>
                </c:pt>
                <c:pt idx="51">
                  <c:v>1101.4000000000001</c:v>
                </c:pt>
                <c:pt idx="52">
                  <c:v>1040.9000000000001</c:v>
                </c:pt>
                <c:pt idx="53">
                  <c:v>994.9</c:v>
                </c:pt>
                <c:pt idx="54">
                  <c:v>988.7</c:v>
                </c:pt>
                <c:pt idx="55">
                  <c:v>966</c:v>
                </c:pt>
                <c:pt idx="56">
                  <c:v>1003.5</c:v>
                </c:pt>
                <c:pt idx="57">
                  <c:v>1048.2</c:v>
                </c:pt>
                <c:pt idx="58">
                  <c:v>1046.9000000000001</c:v>
                </c:pt>
                <c:pt idx="59">
                  <c:v>1034.2</c:v>
                </c:pt>
                <c:pt idx="60">
                  <c:v>973.1</c:v>
                </c:pt>
                <c:pt idx="61">
                  <c:v>953.7</c:v>
                </c:pt>
                <c:pt idx="62">
                  <c:v>917.2</c:v>
                </c:pt>
                <c:pt idx="63">
                  <c:v>1126</c:v>
                </c:pt>
                <c:pt idx="64">
                  <c:v>1020.6</c:v>
                </c:pt>
                <c:pt idx="65">
                  <c:v>942</c:v>
                </c:pt>
                <c:pt idx="66">
                  <c:v>923.7</c:v>
                </c:pt>
                <c:pt idx="67">
                  <c:v>892.1</c:v>
                </c:pt>
                <c:pt idx="68">
                  <c:v>1014.8</c:v>
                </c:pt>
                <c:pt idx="69">
                  <c:v>1172.5999999999999</c:v>
                </c:pt>
                <c:pt idx="70">
                  <c:v>1145.2</c:v>
                </c:pt>
                <c:pt idx="71">
                  <c:v>1111.4000000000001</c:v>
                </c:pt>
                <c:pt idx="72">
                  <c:v>1123.5999999999999</c:v>
                </c:pt>
                <c:pt idx="73">
                  <c:v>1124.5999999999999</c:v>
                </c:pt>
                <c:pt idx="74">
                  <c:v>1066.5</c:v>
                </c:pt>
                <c:pt idx="75">
                  <c:v>1085.3</c:v>
                </c:pt>
                <c:pt idx="76">
                  <c:v>976.8</c:v>
                </c:pt>
                <c:pt idx="77">
                  <c:v>1001.5</c:v>
                </c:pt>
                <c:pt idx="78">
                  <c:v>967.9</c:v>
                </c:pt>
                <c:pt idx="79">
                  <c:v>1073.0999999999999</c:v>
                </c:pt>
                <c:pt idx="80">
                  <c:v>1022.9</c:v>
                </c:pt>
                <c:pt idx="81">
                  <c:v>1028.2</c:v>
                </c:pt>
                <c:pt idx="82">
                  <c:v>1002.9</c:v>
                </c:pt>
                <c:pt idx="83">
                  <c:v>990.5</c:v>
                </c:pt>
                <c:pt idx="84">
                  <c:v>882.5</c:v>
                </c:pt>
                <c:pt idx="85">
                  <c:v>892.9</c:v>
                </c:pt>
                <c:pt idx="86">
                  <c:v>891.4</c:v>
                </c:pt>
                <c:pt idx="87">
                  <c:v>955.7</c:v>
                </c:pt>
                <c:pt idx="88">
                  <c:v>982</c:v>
                </c:pt>
                <c:pt idx="89">
                  <c:v>895.8</c:v>
                </c:pt>
                <c:pt idx="90">
                  <c:v>881.8</c:v>
                </c:pt>
                <c:pt idx="91">
                  <c:v>864.2</c:v>
                </c:pt>
                <c:pt idx="92">
                  <c:v>845.6</c:v>
                </c:pt>
                <c:pt idx="93">
                  <c:v>905.4</c:v>
                </c:pt>
                <c:pt idx="94">
                  <c:v>1074.5999999999999</c:v>
                </c:pt>
                <c:pt idx="95">
                  <c:v>954.2</c:v>
                </c:pt>
                <c:pt idx="96">
                  <c:v>870.4</c:v>
                </c:pt>
                <c:pt idx="97">
                  <c:v>802.2</c:v>
                </c:pt>
                <c:pt idx="98">
                  <c:v>849.3</c:v>
                </c:pt>
                <c:pt idx="99">
                  <c:v>830.7</c:v>
                </c:pt>
                <c:pt idx="100">
                  <c:v>798.7</c:v>
                </c:pt>
                <c:pt idx="101">
                  <c:v>815.8</c:v>
                </c:pt>
                <c:pt idx="102">
                  <c:v>771.5</c:v>
                </c:pt>
                <c:pt idx="103">
                  <c:v>775.9</c:v>
                </c:pt>
                <c:pt idx="104">
                  <c:v>776</c:v>
                </c:pt>
                <c:pt idx="105">
                  <c:v>774.1</c:v>
                </c:pt>
                <c:pt idx="106">
                  <c:v>872.4</c:v>
                </c:pt>
                <c:pt idx="107">
                  <c:v>848.1</c:v>
                </c:pt>
                <c:pt idx="108">
                  <c:v>816.4</c:v>
                </c:pt>
                <c:pt idx="109">
                  <c:v>751.8</c:v>
                </c:pt>
                <c:pt idx="110">
                  <c:v>745.5</c:v>
                </c:pt>
                <c:pt idx="111">
                  <c:v>737.3</c:v>
                </c:pt>
                <c:pt idx="112">
                  <c:v>839.7</c:v>
                </c:pt>
                <c:pt idx="113">
                  <c:v>791.1</c:v>
                </c:pt>
                <c:pt idx="114">
                  <c:v>802.9</c:v>
                </c:pt>
                <c:pt idx="115">
                  <c:v>803.5</c:v>
                </c:pt>
                <c:pt idx="116">
                  <c:v>754.1</c:v>
                </c:pt>
                <c:pt idx="117">
                  <c:v>739</c:v>
                </c:pt>
                <c:pt idx="118">
                  <c:v>750</c:v>
                </c:pt>
                <c:pt idx="119">
                  <c:v>798.7</c:v>
                </c:pt>
                <c:pt idx="120">
                  <c:v>742.2</c:v>
                </c:pt>
                <c:pt idx="121">
                  <c:v>697.8</c:v>
                </c:pt>
                <c:pt idx="122">
                  <c:v>715.9</c:v>
                </c:pt>
                <c:pt idx="123">
                  <c:v>717.9</c:v>
                </c:pt>
                <c:pt idx="124">
                  <c:v>754.9</c:v>
                </c:pt>
                <c:pt idx="125">
                  <c:v>737.4</c:v>
                </c:pt>
                <c:pt idx="126">
                  <c:v>713.1</c:v>
                </c:pt>
                <c:pt idx="127">
                  <c:v>704.8</c:v>
                </c:pt>
                <c:pt idx="128">
                  <c:v>733.6</c:v>
                </c:pt>
                <c:pt idx="129">
                  <c:v>756.6</c:v>
                </c:pt>
                <c:pt idx="130">
                  <c:v>737.7</c:v>
                </c:pt>
                <c:pt idx="131">
                  <c:v>743.1</c:v>
                </c:pt>
                <c:pt idx="132">
                  <c:v>743.8</c:v>
                </c:pt>
                <c:pt idx="133">
                  <c:v>733.6</c:v>
                </c:pt>
                <c:pt idx="134">
                  <c:v>713.8</c:v>
                </c:pt>
                <c:pt idx="135">
                  <c:v>745.6</c:v>
                </c:pt>
                <c:pt idx="136">
                  <c:v>737.6</c:v>
                </c:pt>
                <c:pt idx="137">
                  <c:v>709</c:v>
                </c:pt>
                <c:pt idx="138">
                  <c:v>682.2</c:v>
                </c:pt>
                <c:pt idx="139">
                  <c:v>687.2</c:v>
                </c:pt>
                <c:pt idx="140">
                  <c:v>683.7</c:v>
                </c:pt>
                <c:pt idx="141">
                  <c:v>677.9</c:v>
                </c:pt>
                <c:pt idx="142">
                  <c:v>689.1</c:v>
                </c:pt>
                <c:pt idx="143">
                  <c:v>694</c:v>
                </c:pt>
                <c:pt idx="144">
                  <c:v>697.5</c:v>
                </c:pt>
                <c:pt idx="145">
                  <c:v>714.9</c:v>
                </c:pt>
                <c:pt idx="146">
                  <c:v>716.7</c:v>
                </c:pt>
                <c:pt idx="147">
                  <c:v>701.5</c:v>
                </c:pt>
                <c:pt idx="148">
                  <c:v>683.5</c:v>
                </c:pt>
                <c:pt idx="149">
                  <c:v>696.3</c:v>
                </c:pt>
                <c:pt idx="150">
                  <c:v>657.1</c:v>
                </c:pt>
                <c:pt idx="151">
                  <c:v>643.20000000000005</c:v>
                </c:pt>
                <c:pt idx="152">
                  <c:v>648.70000000000005</c:v>
                </c:pt>
                <c:pt idx="153">
                  <c:v>683</c:v>
                </c:pt>
                <c:pt idx="154">
                  <c:v>678.8</c:v>
                </c:pt>
                <c:pt idx="155">
                  <c:v>662.9</c:v>
                </c:pt>
                <c:pt idx="156">
                  <c:v>686.8</c:v>
                </c:pt>
                <c:pt idx="157">
                  <c:v>662.3</c:v>
                </c:pt>
                <c:pt idx="158">
                  <c:v>663.6</c:v>
                </c:pt>
                <c:pt idx="159">
                  <c:v>680.4</c:v>
                </c:pt>
                <c:pt idx="160">
                  <c:v>684.1</c:v>
                </c:pt>
                <c:pt idx="161">
                  <c:v>672</c:v>
                </c:pt>
                <c:pt idx="162">
                  <c:v>660.1</c:v>
                </c:pt>
                <c:pt idx="163">
                  <c:v>651.20000000000005</c:v>
                </c:pt>
                <c:pt idx="164">
                  <c:v>656.2</c:v>
                </c:pt>
                <c:pt idx="165">
                  <c:v>677</c:v>
                </c:pt>
                <c:pt idx="166">
                  <c:v>699.5</c:v>
                </c:pt>
                <c:pt idx="167">
                  <c:v>684.1</c:v>
                </c:pt>
                <c:pt idx="168">
                  <c:v>687.2</c:v>
                </c:pt>
                <c:pt idx="169">
                  <c:v>668.1</c:v>
                </c:pt>
                <c:pt idx="170">
                  <c:v>668.1</c:v>
                </c:pt>
                <c:pt idx="171">
                  <c:v>813.9</c:v>
                </c:pt>
                <c:pt idx="172">
                  <c:v>778.9</c:v>
                </c:pt>
                <c:pt idx="173">
                  <c:v>825.5</c:v>
                </c:pt>
                <c:pt idx="174">
                  <c:v>815.8</c:v>
                </c:pt>
                <c:pt idx="175">
                  <c:v>770.9</c:v>
                </c:pt>
                <c:pt idx="176">
                  <c:v>748.7</c:v>
                </c:pt>
                <c:pt idx="177">
                  <c:v>726.5</c:v>
                </c:pt>
                <c:pt idx="178">
                  <c:v>685.8</c:v>
                </c:pt>
                <c:pt idx="179">
                  <c:v>644</c:v>
                </c:pt>
                <c:pt idx="180">
                  <c:v>638.79999999999995</c:v>
                </c:pt>
                <c:pt idx="181">
                  <c:v>753</c:v>
                </c:pt>
                <c:pt idx="182">
                  <c:v>732.6</c:v>
                </c:pt>
                <c:pt idx="183">
                  <c:v>845.8</c:v>
                </c:pt>
                <c:pt idx="184">
                  <c:v>849.1</c:v>
                </c:pt>
                <c:pt idx="185">
                  <c:v>823.6</c:v>
                </c:pt>
                <c:pt idx="186">
                  <c:v>776.6</c:v>
                </c:pt>
                <c:pt idx="187">
                  <c:v>804.6</c:v>
                </c:pt>
                <c:pt idx="188">
                  <c:v>802.4</c:v>
                </c:pt>
                <c:pt idx="189">
                  <c:v>931.1</c:v>
                </c:pt>
                <c:pt idx="190">
                  <c:v>960.8</c:v>
                </c:pt>
                <c:pt idx="191">
                  <c:v>931.9</c:v>
                </c:pt>
                <c:pt idx="192">
                  <c:v>886.3</c:v>
                </c:pt>
                <c:pt idx="193">
                  <c:v>836.1</c:v>
                </c:pt>
                <c:pt idx="194">
                  <c:v>832.9</c:v>
                </c:pt>
                <c:pt idx="195">
                  <c:v>828.5</c:v>
                </c:pt>
                <c:pt idx="196">
                  <c:v>838.3</c:v>
                </c:pt>
                <c:pt idx="197">
                  <c:v>862.9</c:v>
                </c:pt>
                <c:pt idx="198">
                  <c:v>893.2</c:v>
                </c:pt>
                <c:pt idx="199">
                  <c:v>868</c:v>
                </c:pt>
                <c:pt idx="200">
                  <c:v>852.1</c:v>
                </c:pt>
                <c:pt idx="201">
                  <c:v>929.8</c:v>
                </c:pt>
                <c:pt idx="202">
                  <c:v>876.9</c:v>
                </c:pt>
                <c:pt idx="203">
                  <c:v>841.2</c:v>
                </c:pt>
                <c:pt idx="204">
                  <c:v>808.7</c:v>
                </c:pt>
                <c:pt idx="205">
                  <c:v>796.2</c:v>
                </c:pt>
                <c:pt idx="206">
                  <c:v>861.5</c:v>
                </c:pt>
                <c:pt idx="207">
                  <c:v>837.7</c:v>
                </c:pt>
                <c:pt idx="208">
                  <c:v>961.9</c:v>
                </c:pt>
                <c:pt idx="209">
                  <c:v>898.7</c:v>
                </c:pt>
                <c:pt idx="210">
                  <c:v>809.3</c:v>
                </c:pt>
                <c:pt idx="211">
                  <c:v>800.4</c:v>
                </c:pt>
                <c:pt idx="212">
                  <c:v>817.5</c:v>
                </c:pt>
                <c:pt idx="213">
                  <c:v>824.5</c:v>
                </c:pt>
                <c:pt idx="214">
                  <c:v>917</c:v>
                </c:pt>
                <c:pt idx="215">
                  <c:v>930.1</c:v>
                </c:pt>
                <c:pt idx="216">
                  <c:v>953.3</c:v>
                </c:pt>
                <c:pt idx="217">
                  <c:v>951.1</c:v>
                </c:pt>
                <c:pt idx="218">
                  <c:v>966.5</c:v>
                </c:pt>
                <c:pt idx="219">
                  <c:v>966.5</c:v>
                </c:pt>
                <c:pt idx="220">
                  <c:v>894.9</c:v>
                </c:pt>
                <c:pt idx="221">
                  <c:v>842.4</c:v>
                </c:pt>
                <c:pt idx="222">
                  <c:v>885</c:v>
                </c:pt>
                <c:pt idx="223">
                  <c:v>922.6</c:v>
                </c:pt>
                <c:pt idx="224">
                  <c:v>882.5</c:v>
                </c:pt>
                <c:pt idx="225">
                  <c:v>972.3</c:v>
                </c:pt>
                <c:pt idx="226">
                  <c:v>911.9</c:v>
                </c:pt>
                <c:pt idx="227">
                  <c:v>1011.7</c:v>
                </c:pt>
                <c:pt idx="228">
                  <c:v>905.8</c:v>
                </c:pt>
                <c:pt idx="229">
                  <c:v>956</c:v>
                </c:pt>
                <c:pt idx="230">
                  <c:v>907.6</c:v>
                </c:pt>
                <c:pt idx="231">
                  <c:v>887.4</c:v>
                </c:pt>
                <c:pt idx="232">
                  <c:v>839.5</c:v>
                </c:pt>
                <c:pt idx="233">
                  <c:v>825.6</c:v>
                </c:pt>
                <c:pt idx="234">
                  <c:v>802.7</c:v>
                </c:pt>
                <c:pt idx="235">
                  <c:v>799.2</c:v>
                </c:pt>
                <c:pt idx="236">
                  <c:v>761.4</c:v>
                </c:pt>
                <c:pt idx="237">
                  <c:v>868.7</c:v>
                </c:pt>
                <c:pt idx="238">
                  <c:v>860.5</c:v>
                </c:pt>
                <c:pt idx="239">
                  <c:v>833.6</c:v>
                </c:pt>
                <c:pt idx="240">
                  <c:v>842.3</c:v>
                </c:pt>
                <c:pt idx="241">
                  <c:v>793.5</c:v>
                </c:pt>
                <c:pt idx="242">
                  <c:v>771.8</c:v>
                </c:pt>
                <c:pt idx="243">
                  <c:v>734.7</c:v>
                </c:pt>
                <c:pt idx="244">
                  <c:v>800.6</c:v>
                </c:pt>
                <c:pt idx="245">
                  <c:v>750.6</c:v>
                </c:pt>
                <c:pt idx="246">
                  <c:v>714.2</c:v>
                </c:pt>
                <c:pt idx="247">
                  <c:v>686.6</c:v>
                </c:pt>
                <c:pt idx="248">
                  <c:v>799.3</c:v>
                </c:pt>
                <c:pt idx="249">
                  <c:v>764.7</c:v>
                </c:pt>
                <c:pt idx="250">
                  <c:v>747.7</c:v>
                </c:pt>
                <c:pt idx="251">
                  <c:v>716.1</c:v>
                </c:pt>
                <c:pt idx="252">
                  <c:v>722.8</c:v>
                </c:pt>
                <c:pt idx="253">
                  <c:v>743.3</c:v>
                </c:pt>
                <c:pt idx="254">
                  <c:v>765.6</c:v>
                </c:pt>
                <c:pt idx="255">
                  <c:v>763.4</c:v>
                </c:pt>
                <c:pt idx="256">
                  <c:v>717.4</c:v>
                </c:pt>
                <c:pt idx="257">
                  <c:v>711.9</c:v>
                </c:pt>
                <c:pt idx="258">
                  <c:v>707.4</c:v>
                </c:pt>
                <c:pt idx="259">
                  <c:v>689.2</c:v>
                </c:pt>
                <c:pt idx="260">
                  <c:v>761.7</c:v>
                </c:pt>
                <c:pt idx="261">
                  <c:v>761.7</c:v>
                </c:pt>
                <c:pt idx="262">
                  <c:v>702.5</c:v>
                </c:pt>
                <c:pt idx="263">
                  <c:v>707.7</c:v>
                </c:pt>
                <c:pt idx="264">
                  <c:v>700.4</c:v>
                </c:pt>
                <c:pt idx="265">
                  <c:v>665.6</c:v>
                </c:pt>
                <c:pt idx="266">
                  <c:v>672.7</c:v>
                </c:pt>
                <c:pt idx="267">
                  <c:v>678.4</c:v>
                </c:pt>
                <c:pt idx="268">
                  <c:v>681.7</c:v>
                </c:pt>
                <c:pt idx="269">
                  <c:v>742.5</c:v>
                </c:pt>
                <c:pt idx="270">
                  <c:v>662.1</c:v>
                </c:pt>
                <c:pt idx="271">
                  <c:v>663.8</c:v>
                </c:pt>
                <c:pt idx="272">
                  <c:v>657.4</c:v>
                </c:pt>
                <c:pt idx="273">
                  <c:v>689.3</c:v>
                </c:pt>
                <c:pt idx="274">
                  <c:v>687.8</c:v>
                </c:pt>
                <c:pt idx="275">
                  <c:v>693.1</c:v>
                </c:pt>
                <c:pt idx="276">
                  <c:v>674.9</c:v>
                </c:pt>
                <c:pt idx="277">
                  <c:v>706.6</c:v>
                </c:pt>
                <c:pt idx="278">
                  <c:v>719.4</c:v>
                </c:pt>
                <c:pt idx="279">
                  <c:v>692.5</c:v>
                </c:pt>
                <c:pt idx="280">
                  <c:v>709.7</c:v>
                </c:pt>
                <c:pt idx="281">
                  <c:v>675.2</c:v>
                </c:pt>
                <c:pt idx="282">
                  <c:v>673.6</c:v>
                </c:pt>
                <c:pt idx="283">
                  <c:v>660.5</c:v>
                </c:pt>
                <c:pt idx="284">
                  <c:v>718.2</c:v>
                </c:pt>
                <c:pt idx="285">
                  <c:v>693.3</c:v>
                </c:pt>
                <c:pt idx="286">
                  <c:v>685.1</c:v>
                </c:pt>
                <c:pt idx="287">
                  <c:v>686.5</c:v>
                </c:pt>
                <c:pt idx="288">
                  <c:v>667</c:v>
                </c:pt>
                <c:pt idx="289">
                  <c:v>681.5</c:v>
                </c:pt>
                <c:pt idx="290">
                  <c:v>678.8</c:v>
                </c:pt>
                <c:pt idx="291">
                  <c:v>684.6</c:v>
                </c:pt>
                <c:pt idx="292">
                  <c:v>688.7</c:v>
                </c:pt>
                <c:pt idx="293">
                  <c:v>688.7</c:v>
                </c:pt>
                <c:pt idx="294">
                  <c:v>668</c:v>
                </c:pt>
                <c:pt idx="295">
                  <c:v>660</c:v>
                </c:pt>
                <c:pt idx="296">
                  <c:v>702.8</c:v>
                </c:pt>
                <c:pt idx="297">
                  <c:v>658.62121257408296</c:v>
                </c:pt>
                <c:pt idx="298">
                  <c:v>648.57446701636559</c:v>
                </c:pt>
                <c:pt idx="299">
                  <c:v>656.58071423719605</c:v>
                </c:pt>
                <c:pt idx="300">
                  <c:v>659.12827480099372</c:v>
                </c:pt>
                <c:pt idx="301">
                  <c:v>660.93153284957793</c:v>
                </c:pt>
                <c:pt idx="302">
                  <c:v>677.12507429501227</c:v>
                </c:pt>
                <c:pt idx="303">
                  <c:v>678.07468507138742</c:v>
                </c:pt>
                <c:pt idx="304">
                  <c:v>662.20527403764788</c:v>
                </c:pt>
                <c:pt idx="305">
                  <c:v>643.7233394712764</c:v>
                </c:pt>
                <c:pt idx="306">
                  <c:v>656.15356362302657</c:v>
                </c:pt>
                <c:pt idx="307">
                  <c:v>616.68355350632146</c:v>
                </c:pt>
                <c:pt idx="308">
                  <c:v>602.56886764097476</c:v>
                </c:pt>
                <c:pt idx="309">
                  <c:v>607.91107229960176</c:v>
                </c:pt>
                <c:pt idx="310">
                  <c:v>642.06939994582103</c:v>
                </c:pt>
                <c:pt idx="311">
                  <c:v>637.77778778525135</c:v>
                </c:pt>
                <c:pt idx="312">
                  <c:v>621.80469773834648</c:v>
                </c:pt>
                <c:pt idx="313">
                  <c:v>645.59869887916022</c:v>
                </c:pt>
                <c:pt idx="314">
                  <c:v>621.06474073096342</c:v>
                </c:pt>
                <c:pt idx="315">
                  <c:v>622.41893150317696</c:v>
                </c:pt>
                <c:pt idx="316">
                  <c:v>632.69439222747553</c:v>
                </c:pt>
                <c:pt idx="317">
                  <c:v>636.32144533634835</c:v>
                </c:pt>
                <c:pt idx="318">
                  <c:v>625.79690222681927</c:v>
                </c:pt>
                <c:pt idx="319">
                  <c:v>614.89670236314396</c:v>
                </c:pt>
                <c:pt idx="320">
                  <c:v>609.03356575763758</c:v>
                </c:pt>
                <c:pt idx="321">
                  <c:v>619.59366505171545</c:v>
                </c:pt>
                <c:pt idx="322">
                  <c:v>635.34195606983167</c:v>
                </c:pt>
                <c:pt idx="323">
                  <c:v>650.36748333120784</c:v>
                </c:pt>
                <c:pt idx="324">
                  <c:v>636.10565011326275</c:v>
                </c:pt>
                <c:pt idx="325">
                  <c:v>646.40937012289305</c:v>
                </c:pt>
                <c:pt idx="326">
                  <c:v>629.50495857458895</c:v>
                </c:pt>
                <c:pt idx="327">
                  <c:v>628.42091060222697</c:v>
                </c:pt>
                <c:pt idx="328">
                  <c:v>751.53150526142861</c:v>
                </c:pt>
                <c:pt idx="329">
                  <c:v>713.12221605000275</c:v>
                </c:pt>
                <c:pt idx="330">
                  <c:v>757.02940845000387</c:v>
                </c:pt>
                <c:pt idx="331">
                  <c:v>740.04321174529059</c:v>
                </c:pt>
                <c:pt idx="332">
                  <c:v>697.24670575446316</c:v>
                </c:pt>
                <c:pt idx="333">
                  <c:v>684.47673698739709</c:v>
                </c:pt>
                <c:pt idx="334">
                  <c:v>684.30702245210728</c:v>
                </c:pt>
                <c:pt idx="335">
                  <c:v>678.10181474918477</c:v>
                </c:pt>
                <c:pt idx="336">
                  <c:v>655.78524438294028</c:v>
                </c:pt>
                <c:pt idx="337">
                  <c:v>663.76034749582277</c:v>
                </c:pt>
                <c:pt idx="338">
                  <c:v>755.61798320148432</c:v>
                </c:pt>
                <c:pt idx="339">
                  <c:v>720.6404049932371</c:v>
                </c:pt>
                <c:pt idx="340">
                  <c:v>810.37812991173678</c:v>
                </c:pt>
                <c:pt idx="341">
                  <c:v>800.86967696146655</c:v>
                </c:pt>
                <c:pt idx="342">
                  <c:v>777.81524276951836</c:v>
                </c:pt>
                <c:pt idx="343">
                  <c:v>734.27667042367625</c:v>
                </c:pt>
                <c:pt idx="344">
                  <c:v>768.35648019479004</c:v>
                </c:pt>
                <c:pt idx="345">
                  <c:v>776.10118250239759</c:v>
                </c:pt>
                <c:pt idx="346">
                  <c:v>904.93101901477962</c:v>
                </c:pt>
                <c:pt idx="347">
                  <c:v>917.55190613209379</c:v>
                </c:pt>
                <c:pt idx="348">
                  <c:v>876.70561626946346</c:v>
                </c:pt>
                <c:pt idx="349">
                  <c:v>853.03421736649898</c:v>
                </c:pt>
                <c:pt idx="350">
                  <c:v>823.23721663104402</c:v>
                </c:pt>
                <c:pt idx="351">
                  <c:v>806.40722055337017</c:v>
                </c:pt>
                <c:pt idx="352">
                  <c:v>794.77391723244364</c:v>
                </c:pt>
                <c:pt idx="353">
                  <c:v>802.6528367004388</c:v>
                </c:pt>
                <c:pt idx="354">
                  <c:v>835.11352415984368</c:v>
                </c:pt>
                <c:pt idx="355">
                  <c:v>873.00760937360667</c:v>
                </c:pt>
                <c:pt idx="356">
                  <c:v>866.36745958857659</c:v>
                </c:pt>
                <c:pt idx="357">
                  <c:v>859.48496198894554</c:v>
                </c:pt>
                <c:pt idx="358">
                  <c:v>925.1186308409641</c:v>
                </c:pt>
                <c:pt idx="359">
                  <c:v>855.45621681380703</c:v>
                </c:pt>
                <c:pt idx="360">
                  <c:v>830.94458030127032</c:v>
                </c:pt>
                <c:pt idx="361">
                  <c:v>807.31053120873798</c:v>
                </c:pt>
                <c:pt idx="362">
                  <c:v>796.58182400887824</c:v>
                </c:pt>
                <c:pt idx="363">
                  <c:v>842.67765655334244</c:v>
                </c:pt>
                <c:pt idx="364">
                  <c:v>840.46468267382352</c:v>
                </c:pt>
                <c:pt idx="365">
                  <c:v>952.74699843597193</c:v>
                </c:pt>
                <c:pt idx="366">
                  <c:v>881.95569026502608</c:v>
                </c:pt>
                <c:pt idx="367">
                  <c:v>795.45231554496115</c:v>
                </c:pt>
                <c:pt idx="368">
                  <c:v>787.51578830908454</c:v>
                </c:pt>
                <c:pt idx="369">
                  <c:v>796.47464727048759</c:v>
                </c:pt>
                <c:pt idx="370">
                  <c:v>803.95758687346483</c:v>
                </c:pt>
                <c:pt idx="371">
                  <c:v>887.01641220053239</c:v>
                </c:pt>
                <c:pt idx="372">
                  <c:v>892.00985120015707</c:v>
                </c:pt>
                <c:pt idx="373">
                  <c:v>904.30987486157346</c:v>
                </c:pt>
                <c:pt idx="374">
                  <c:v>886.02181213840106</c:v>
                </c:pt>
                <c:pt idx="375">
                  <c:v>887.97750121239687</c:v>
                </c:pt>
                <c:pt idx="376">
                  <c:v>876.55239785771141</c:v>
                </c:pt>
                <c:pt idx="377">
                  <c:v>854.98635109822874</c:v>
                </c:pt>
                <c:pt idx="378">
                  <c:v>821.21780750312132</c:v>
                </c:pt>
                <c:pt idx="379">
                  <c:v>851.11958177785584</c:v>
                </c:pt>
                <c:pt idx="380">
                  <c:v>871.40508845605859</c:v>
                </c:pt>
                <c:pt idx="381">
                  <c:v>824.54071145960097</c:v>
                </c:pt>
                <c:pt idx="382">
                  <c:v>918.51477935960702</c:v>
                </c:pt>
                <c:pt idx="383">
                  <c:v>903.04097428881698</c:v>
                </c:pt>
                <c:pt idx="384">
                  <c:v>1002.9062156473356</c:v>
                </c:pt>
                <c:pt idx="385">
                  <c:v>909.46613039017734</c:v>
                </c:pt>
                <c:pt idx="386">
                  <c:v>957.50199592797458</c:v>
                </c:pt>
                <c:pt idx="387">
                  <c:v>915.33193944608433</c:v>
                </c:pt>
                <c:pt idx="388">
                  <c:v>889.23749289646298</c:v>
                </c:pt>
                <c:pt idx="389">
                  <c:v>848.69845241547739</c:v>
                </c:pt>
                <c:pt idx="390">
                  <c:v>818.7846666649441</c:v>
                </c:pt>
                <c:pt idx="391">
                  <c:v>798.44857874342665</c:v>
                </c:pt>
                <c:pt idx="392">
                  <c:v>792.17562783535766</c:v>
                </c:pt>
                <c:pt idx="393">
                  <c:v>785.89747060755974</c:v>
                </c:pt>
                <c:pt idx="394">
                  <c:v>880.53193266023254</c:v>
                </c:pt>
                <c:pt idx="395">
                  <c:v>868.35924454527265</c:v>
                </c:pt>
                <c:pt idx="396">
                  <c:v>840.34524875241163</c:v>
                </c:pt>
                <c:pt idx="397">
                  <c:v>844.71222310522671</c:v>
                </c:pt>
                <c:pt idx="398">
                  <c:v>781.04477563233343</c:v>
                </c:pt>
                <c:pt idx="399">
                  <c:v>757.68859030333499</c:v>
                </c:pt>
                <c:pt idx="400">
                  <c:v>728.22089931043956</c:v>
                </c:pt>
                <c:pt idx="401">
                  <c:v>799.49263333189447</c:v>
                </c:pt>
                <c:pt idx="402">
                  <c:v>770.35118809647633</c:v>
                </c:pt>
                <c:pt idx="403">
                  <c:v>736.92257894189572</c:v>
                </c:pt>
                <c:pt idx="404">
                  <c:v>714.47887823564736</c:v>
                </c:pt>
                <c:pt idx="405">
                  <c:v>802.05751805588648</c:v>
                </c:pt>
                <c:pt idx="406">
                  <c:v>754.97736051871141</c:v>
                </c:pt>
                <c:pt idx="407">
                  <c:v>747.17431014455406</c:v>
                </c:pt>
                <c:pt idx="408">
                  <c:v>766.04193673225313</c:v>
                </c:pt>
                <c:pt idx="409">
                  <c:v>777.61841517761491</c:v>
                </c:pt>
                <c:pt idx="410">
                  <c:v>778.25023574641807</c:v>
                </c:pt>
                <c:pt idx="411">
                  <c:v>767.71939531483906</c:v>
                </c:pt>
                <c:pt idx="412">
                  <c:v>755.27415116311386</c:v>
                </c:pt>
                <c:pt idx="413">
                  <c:v>709.05702345024929</c:v>
                </c:pt>
                <c:pt idx="414">
                  <c:v>698.06513662593557</c:v>
                </c:pt>
                <c:pt idx="415">
                  <c:v>695.20975559849967</c:v>
                </c:pt>
                <c:pt idx="416">
                  <c:v>672.76863855175645</c:v>
                </c:pt>
                <c:pt idx="417">
                  <c:v>727.98544031893982</c:v>
                </c:pt>
                <c:pt idx="418">
                  <c:v>717.30904878180036</c:v>
                </c:pt>
                <c:pt idx="419">
                  <c:v>664.35968871188879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4409-9B99-5870C39B2973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702.8</c:v>
                </c:pt>
                <c:pt idx="297">
                  <c:v>658.62121257408296</c:v>
                </c:pt>
                <c:pt idx="298">
                  <c:v>648.57446701636559</c:v>
                </c:pt>
                <c:pt idx="299">
                  <c:v>656.58071423719605</c:v>
                </c:pt>
                <c:pt idx="300">
                  <c:v>659.12827480099372</c:v>
                </c:pt>
                <c:pt idx="301">
                  <c:v>660.93153284957793</c:v>
                </c:pt>
                <c:pt idx="302">
                  <c:v>677.12507429501227</c:v>
                </c:pt>
                <c:pt idx="303">
                  <c:v>678.07468507138742</c:v>
                </c:pt>
                <c:pt idx="304">
                  <c:v>662.20527403764788</c:v>
                </c:pt>
                <c:pt idx="305">
                  <c:v>643.7233394712764</c:v>
                </c:pt>
                <c:pt idx="306">
                  <c:v>656.15356362302657</c:v>
                </c:pt>
                <c:pt idx="307">
                  <c:v>616.68355350632146</c:v>
                </c:pt>
                <c:pt idx="308">
                  <c:v>602.56886764097476</c:v>
                </c:pt>
                <c:pt idx="309">
                  <c:v>607.91107229960176</c:v>
                </c:pt>
                <c:pt idx="310">
                  <c:v>642.06939994582103</c:v>
                </c:pt>
                <c:pt idx="311">
                  <c:v>637.77778778525135</c:v>
                </c:pt>
                <c:pt idx="312">
                  <c:v>621.80469773834648</c:v>
                </c:pt>
                <c:pt idx="313">
                  <c:v>645.59869887916022</c:v>
                </c:pt>
                <c:pt idx="314">
                  <c:v>621.06474073096342</c:v>
                </c:pt>
                <c:pt idx="315">
                  <c:v>622.41893150317696</c:v>
                </c:pt>
                <c:pt idx="316">
                  <c:v>632.69439222747553</c:v>
                </c:pt>
                <c:pt idx="317">
                  <c:v>636.32144533634835</c:v>
                </c:pt>
                <c:pt idx="318">
                  <c:v>625.79690222681927</c:v>
                </c:pt>
                <c:pt idx="319">
                  <c:v>614.89670236314396</c:v>
                </c:pt>
                <c:pt idx="320">
                  <c:v>609.03356575763758</c:v>
                </c:pt>
                <c:pt idx="321">
                  <c:v>619.59366505171545</c:v>
                </c:pt>
                <c:pt idx="322">
                  <c:v>635.34195606983167</c:v>
                </c:pt>
                <c:pt idx="323">
                  <c:v>650.36748333120784</c:v>
                </c:pt>
                <c:pt idx="324">
                  <c:v>636.10565011326275</c:v>
                </c:pt>
                <c:pt idx="325">
                  <c:v>646.40937012289305</c:v>
                </c:pt>
                <c:pt idx="326">
                  <c:v>629.50495857458895</c:v>
                </c:pt>
                <c:pt idx="327">
                  <c:v>628.42091060222697</c:v>
                </c:pt>
                <c:pt idx="328">
                  <c:v>751.53150526142861</c:v>
                </c:pt>
                <c:pt idx="329">
                  <c:v>713.12221605000275</c:v>
                </c:pt>
                <c:pt idx="330">
                  <c:v>757.02940845000387</c:v>
                </c:pt>
                <c:pt idx="331">
                  <c:v>740.04321174529059</c:v>
                </c:pt>
                <c:pt idx="332">
                  <c:v>697.24670575446316</c:v>
                </c:pt>
                <c:pt idx="333">
                  <c:v>684.47673698739709</c:v>
                </c:pt>
                <c:pt idx="334">
                  <c:v>684.30702245210728</c:v>
                </c:pt>
                <c:pt idx="335">
                  <c:v>678.10181474918477</c:v>
                </c:pt>
                <c:pt idx="336">
                  <c:v>655.78524438294028</c:v>
                </c:pt>
                <c:pt idx="337">
                  <c:v>663.76034749582277</c:v>
                </c:pt>
                <c:pt idx="338">
                  <c:v>755.61798320148432</c:v>
                </c:pt>
                <c:pt idx="339">
                  <c:v>720.6404049932371</c:v>
                </c:pt>
                <c:pt idx="340">
                  <c:v>810.37812991173678</c:v>
                </c:pt>
                <c:pt idx="341">
                  <c:v>800.86967696146655</c:v>
                </c:pt>
                <c:pt idx="342">
                  <c:v>777.81524276951836</c:v>
                </c:pt>
                <c:pt idx="343">
                  <c:v>734.27667042367625</c:v>
                </c:pt>
                <c:pt idx="344">
                  <c:v>768.35648019479004</c:v>
                </c:pt>
                <c:pt idx="345">
                  <c:v>776.10118250239759</c:v>
                </c:pt>
                <c:pt idx="346">
                  <c:v>904.93101901477962</c:v>
                </c:pt>
                <c:pt idx="347">
                  <c:v>917.55190613209379</c:v>
                </c:pt>
                <c:pt idx="348">
                  <c:v>876.70561626946346</c:v>
                </c:pt>
                <c:pt idx="349">
                  <c:v>853.03421736649898</c:v>
                </c:pt>
                <c:pt idx="350">
                  <c:v>823.23721663104402</c:v>
                </c:pt>
                <c:pt idx="351">
                  <c:v>806.40722055337017</c:v>
                </c:pt>
                <c:pt idx="352">
                  <c:v>794.77391723244364</c:v>
                </c:pt>
                <c:pt idx="353">
                  <c:v>802.6528367004388</c:v>
                </c:pt>
                <c:pt idx="354">
                  <c:v>835.11352415984368</c:v>
                </c:pt>
                <c:pt idx="355">
                  <c:v>873.00760937360667</c:v>
                </c:pt>
                <c:pt idx="356">
                  <c:v>866.36745958857659</c:v>
                </c:pt>
                <c:pt idx="357">
                  <c:v>859.48496198894554</c:v>
                </c:pt>
                <c:pt idx="358">
                  <c:v>925.1186308409641</c:v>
                </c:pt>
                <c:pt idx="359">
                  <c:v>855.45621681380703</c:v>
                </c:pt>
                <c:pt idx="360">
                  <c:v>830.94458030127032</c:v>
                </c:pt>
                <c:pt idx="361">
                  <c:v>807.31053120873798</c:v>
                </c:pt>
                <c:pt idx="362">
                  <c:v>796.58182400887824</c:v>
                </c:pt>
                <c:pt idx="363">
                  <c:v>842.67765655334244</c:v>
                </c:pt>
                <c:pt idx="364">
                  <c:v>840.46468267382352</c:v>
                </c:pt>
                <c:pt idx="365">
                  <c:v>952.74699843597193</c:v>
                </c:pt>
                <c:pt idx="366">
                  <c:v>881.95569026502608</c:v>
                </c:pt>
                <c:pt idx="367">
                  <c:v>795.45231554496115</c:v>
                </c:pt>
                <c:pt idx="368">
                  <c:v>787.51578830908454</c:v>
                </c:pt>
                <c:pt idx="369">
                  <c:v>796.47464727048759</c:v>
                </c:pt>
                <c:pt idx="370">
                  <c:v>803.95758687346483</c:v>
                </c:pt>
                <c:pt idx="371">
                  <c:v>887.01641220053239</c:v>
                </c:pt>
                <c:pt idx="372">
                  <c:v>892.00985120015707</c:v>
                </c:pt>
                <c:pt idx="373">
                  <c:v>904.30987486157346</c:v>
                </c:pt>
                <c:pt idx="374">
                  <c:v>886.02181213840106</c:v>
                </c:pt>
                <c:pt idx="375">
                  <c:v>887.97750121239687</c:v>
                </c:pt>
                <c:pt idx="376">
                  <c:v>876.55239785771141</c:v>
                </c:pt>
                <c:pt idx="377">
                  <c:v>854.98635109822874</c:v>
                </c:pt>
                <c:pt idx="378">
                  <c:v>821.21780750312132</c:v>
                </c:pt>
                <c:pt idx="379">
                  <c:v>851.11958177785584</c:v>
                </c:pt>
                <c:pt idx="380">
                  <c:v>871.40508845605859</c:v>
                </c:pt>
                <c:pt idx="381">
                  <c:v>824.54071145960097</c:v>
                </c:pt>
                <c:pt idx="382">
                  <c:v>918.51477935960702</c:v>
                </c:pt>
                <c:pt idx="383">
                  <c:v>903.04097428881698</c:v>
                </c:pt>
                <c:pt idx="384">
                  <c:v>1002.9062156473356</c:v>
                </c:pt>
                <c:pt idx="385">
                  <c:v>909.46613039017734</c:v>
                </c:pt>
                <c:pt idx="386">
                  <c:v>957.50199592797458</c:v>
                </c:pt>
                <c:pt idx="387">
                  <c:v>915.33193944608433</c:v>
                </c:pt>
                <c:pt idx="388">
                  <c:v>889.23749289646298</c:v>
                </c:pt>
                <c:pt idx="389">
                  <c:v>848.69845241547739</c:v>
                </c:pt>
                <c:pt idx="390">
                  <c:v>818.7846666649441</c:v>
                </c:pt>
                <c:pt idx="391">
                  <c:v>798.44857874342665</c:v>
                </c:pt>
                <c:pt idx="392">
                  <c:v>792.17562783535766</c:v>
                </c:pt>
                <c:pt idx="393">
                  <c:v>785.89747060755974</c:v>
                </c:pt>
                <c:pt idx="394">
                  <c:v>880.53193266023254</c:v>
                </c:pt>
                <c:pt idx="395">
                  <c:v>868.35924454527265</c:v>
                </c:pt>
                <c:pt idx="396">
                  <c:v>840.34524875241163</c:v>
                </c:pt>
                <c:pt idx="397">
                  <c:v>844.71222310522671</c:v>
                </c:pt>
                <c:pt idx="398">
                  <c:v>781.04477563233343</c:v>
                </c:pt>
                <c:pt idx="399">
                  <c:v>757.68859030333499</c:v>
                </c:pt>
                <c:pt idx="400">
                  <c:v>728.22089931043956</c:v>
                </c:pt>
                <c:pt idx="401">
                  <c:v>799.49263333189447</c:v>
                </c:pt>
                <c:pt idx="402">
                  <c:v>770.35118809647633</c:v>
                </c:pt>
                <c:pt idx="403">
                  <c:v>736.92257894189572</c:v>
                </c:pt>
                <c:pt idx="404">
                  <c:v>714.47887823564736</c:v>
                </c:pt>
                <c:pt idx="405">
                  <c:v>802.05751805588648</c:v>
                </c:pt>
                <c:pt idx="406">
                  <c:v>754.97736051871141</c:v>
                </c:pt>
                <c:pt idx="407">
                  <c:v>747.17431014455406</c:v>
                </c:pt>
                <c:pt idx="408">
                  <c:v>766.04193673225313</c:v>
                </c:pt>
                <c:pt idx="409">
                  <c:v>777.61841517761491</c:v>
                </c:pt>
                <c:pt idx="410">
                  <c:v>778.25023574641807</c:v>
                </c:pt>
                <c:pt idx="411">
                  <c:v>767.71939531483906</c:v>
                </c:pt>
                <c:pt idx="412">
                  <c:v>755.27415116311386</c:v>
                </c:pt>
                <c:pt idx="413">
                  <c:v>709.05702345024929</c:v>
                </c:pt>
                <c:pt idx="414">
                  <c:v>698.06513662593557</c:v>
                </c:pt>
                <c:pt idx="415">
                  <c:v>695.20975559849967</c:v>
                </c:pt>
                <c:pt idx="416">
                  <c:v>672.76863855175645</c:v>
                </c:pt>
                <c:pt idx="417">
                  <c:v>727.98544031893982</c:v>
                </c:pt>
                <c:pt idx="418">
                  <c:v>717.30904878180036</c:v>
                </c:pt>
                <c:pt idx="419">
                  <c:v>664.35968871188879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4409-9B99-5870C39B2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00624"/>
        <c:axId val="4056037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551.81526611582376</c:v>
                      </c:pt>
                      <c:pt idx="298" formatCode="0.00">
                        <c:v>538.45546434706273</c:v>
                      </c:pt>
                      <c:pt idx="299" formatCode="0.00">
                        <c:v>543.2201510922057</c:v>
                      </c:pt>
                      <c:pt idx="300" formatCode="0.00">
                        <c:v>542.59158273850562</c:v>
                      </c:pt>
                      <c:pt idx="301" formatCode="0.00">
                        <c:v>541.27883741459891</c:v>
                      </c:pt>
                      <c:pt idx="302" formatCode="0.00">
                        <c:v>554.41182775848017</c:v>
                      </c:pt>
                      <c:pt idx="303" formatCode="0.00">
                        <c:v>552.35219915925165</c:v>
                      </c:pt>
                      <c:pt idx="304" formatCode="0.00">
                        <c:v>533.52117204734509</c:v>
                      </c:pt>
                      <c:pt idx="305" formatCode="0.00">
                        <c:v>512.12194276924083</c:v>
                      </c:pt>
                      <c:pt idx="306" formatCode="0.00">
                        <c:v>521.67622424729666</c:v>
                      </c:pt>
                      <c:pt idx="307" formatCode="0.00">
                        <c:v>479.36894213878662</c:v>
                      </c:pt>
                      <c:pt idx="308" formatCode="0.00">
                        <c:v>462.45322434133243</c:v>
                      </c:pt>
                      <c:pt idx="309" formatCode="0.00">
                        <c:v>465.02842595176116</c:v>
                      </c:pt>
                      <c:pt idx="310" formatCode="0.00">
                        <c:v>496.4517612467061</c:v>
                      </c:pt>
                      <c:pt idx="311" formatCode="0.00">
                        <c:v>489.45531972621234</c:v>
                      </c:pt>
                      <c:pt idx="312" formatCode="0.00">
                        <c:v>470.80586683281098</c:v>
                      </c:pt>
                      <c:pt idx="313" formatCode="0.00">
                        <c:v>491.95040983412093</c:v>
                      </c:pt>
                      <c:pt idx="314" formatCode="0.00">
                        <c:v>464.79245681269026</c:v>
                      </c:pt>
                      <c:pt idx="315" formatCode="0.00">
                        <c:v>463.54678248531047</c:v>
                      </c:pt>
                      <c:pt idx="316" formatCode="0.00">
                        <c:v>471.24527151431164</c:v>
                      </c:pt>
                      <c:pt idx="317" formatCode="0.00">
                        <c:v>472.31709761181537</c:v>
                      </c:pt>
                      <c:pt idx="318" formatCode="0.00">
                        <c:v>459.25800277968449</c:v>
                      </c:pt>
                      <c:pt idx="319" formatCode="0.00">
                        <c:v>445.84292907306269</c:v>
                      </c:pt>
                      <c:pt idx="320" formatCode="0.00">
                        <c:v>437.48366458825808</c:v>
                      </c:pt>
                      <c:pt idx="321" formatCode="0.00">
                        <c:v>445.56550978104576</c:v>
                      </c:pt>
                      <c:pt idx="322" formatCode="0.00">
                        <c:v>458.85260289038365</c:v>
                      </c:pt>
                      <c:pt idx="323" formatCode="0.00">
                        <c:v>471.43322086980243</c:v>
                      </c:pt>
                      <c:pt idx="324" formatCode="0.00">
                        <c:v>454.74204535019499</c:v>
                      </c:pt>
                      <c:pt idx="325" formatCode="0.00">
                        <c:v>462.63131063030357</c:v>
                      </c:pt>
                      <c:pt idx="326" formatCode="0.00">
                        <c:v>443.32669144265435</c:v>
                      </c:pt>
                      <c:pt idx="327" formatCode="0.00">
                        <c:v>439.85607837776513</c:v>
                      </c:pt>
                      <c:pt idx="328" formatCode="0.00">
                        <c:v>560.59317918557133</c:v>
                      </c:pt>
                      <c:pt idx="329" formatCode="0.00">
                        <c:v>519.8229268487662</c:v>
                      </c:pt>
                      <c:pt idx="330" formatCode="0.00">
                        <c:v>561.38117490311356</c:v>
                      </c:pt>
                      <c:pt idx="331" formatCode="0.00">
                        <c:v>542.05756723383479</c:v>
                      </c:pt>
                      <c:pt idx="332" formatCode="0.00">
                        <c:v>496.9347229663191</c:v>
                      </c:pt>
                      <c:pt idx="333" formatCode="0.00">
                        <c:v>481.8490509404445</c:v>
                      </c:pt>
                      <c:pt idx="334" formatCode="0.00">
                        <c:v>479.37385197863068</c:v>
                      </c:pt>
                      <c:pt idx="335" formatCode="0.00">
                        <c:v>470.8729825702527</c:v>
                      </c:pt>
                      <c:pt idx="336" formatCode="0.00">
                        <c:v>446.27019588865744</c:v>
                      </c:pt>
                      <c:pt idx="337" formatCode="0.00">
                        <c:v>451.96816833595744</c:v>
                      </c:pt>
                      <c:pt idx="338" formatCode="0.00">
                        <c:v>541.55741578087589</c:v>
                      </c:pt>
                      <c:pt idx="339" formatCode="0.00">
                        <c:v>504.31986395742342</c:v>
                      </c:pt>
                      <c:pt idx="340" formatCode="0.00">
                        <c:v>591.80571670026188</c:v>
                      </c:pt>
                      <c:pt idx="341" formatCode="0.00">
                        <c:v>580.05319349921444</c:v>
                      </c:pt>
                      <c:pt idx="342" formatCode="0.00">
                        <c:v>554.76220436006406</c:v>
                      </c:pt>
                      <c:pt idx="343" formatCode="0.00">
                        <c:v>508.9943179029529</c:v>
                      </c:pt>
                      <c:pt idx="344" formatCode="0.00">
                        <c:v>540.85179139827017</c:v>
                      </c:pt>
                      <c:pt idx="345" formatCode="0.00">
                        <c:v>546.38088309440116</c:v>
                      </c:pt>
                      <c:pt idx="346" formatCode="0.00">
                        <c:v>673.00159272439612</c:v>
                      </c:pt>
                      <c:pt idx="347" formatCode="0.00">
                        <c:v>683.41960443648748</c:v>
                      </c:pt>
                      <c:pt idx="348" formatCode="0.00">
                        <c:v>640.37646756197137</c:v>
                      </c:pt>
                      <c:pt idx="349" formatCode="0.00">
                        <c:v>614.51403564389636</c:v>
                      </c:pt>
                      <c:pt idx="350" formatCode="0.00">
                        <c:v>582.53160973160129</c:v>
                      </c:pt>
                      <c:pt idx="351" formatCode="0.00">
                        <c:v>563.52159797482909</c:v>
                      </c:pt>
                      <c:pt idx="352" formatCode="0.00">
                        <c:v>549.71349755677875</c:v>
                      </c:pt>
                      <c:pt idx="353" formatCode="0.00">
                        <c:v>555.42265465020444</c:v>
                      </c:pt>
                      <c:pt idx="354" formatCode="0.00">
                        <c:v>585.71843730903402</c:v>
                      </c:pt>
                      <c:pt idx="355" formatCode="0.00">
                        <c:v>621.45230453424119</c:v>
                      </c:pt>
                      <c:pt idx="356" formatCode="0.00">
                        <c:v>612.65645889266284</c:v>
                      </c:pt>
                      <c:pt idx="357" formatCode="0.00">
                        <c:v>603.62262868403923</c:v>
                      </c:pt>
                      <c:pt idx="358" formatCode="0.00">
                        <c:v>667.10917481624119</c:v>
                      </c:pt>
                      <c:pt idx="359" formatCode="0.00">
                        <c:v>595.30369987236031</c:v>
                      </c:pt>
                      <c:pt idx="360" formatCode="0.00">
                        <c:v>568.65292119324545</c:v>
                      </c:pt>
                      <c:pt idx="361" formatCode="0.00">
                        <c:v>542.88351043891271</c:v>
                      </c:pt>
                      <c:pt idx="362" formatCode="0.00">
                        <c:v>530.02308843135881</c:v>
                      </c:pt>
                      <c:pt idx="363" formatCode="0.00">
                        <c:v>573.99072376519644</c:v>
                      </c:pt>
                      <c:pt idx="364" formatCode="0.00">
                        <c:v>569.65294521868032</c:v>
                      </c:pt>
                      <c:pt idx="365" formatCode="0.00">
                        <c:v>679.81372782789572</c:v>
                      </c:pt>
                      <c:pt idx="366" formatCode="0.00">
                        <c:v>606.90404084229317</c:v>
                      </c:pt>
                      <c:pt idx="367" formatCode="0.00">
                        <c:v>518.2853281627556</c:v>
                      </c:pt>
                      <c:pt idx="368" formatCode="0.00">
                        <c:v>508.23639387955131</c:v>
                      </c:pt>
                      <c:pt idx="369" formatCode="0.00">
                        <c:v>515.08567015805022</c:v>
                      </c:pt>
                      <c:pt idx="370" formatCode="0.00">
                        <c:v>520.46174815282495</c:v>
                      </c:pt>
                      <c:pt idx="371" formatCode="0.00">
                        <c:v>601.41633278430936</c:v>
                      </c:pt>
                      <c:pt idx="372" formatCode="0.00">
                        <c:v>604.30805484270309</c:v>
                      </c:pt>
                      <c:pt idx="373" formatCode="0.00">
                        <c:v>614.5087910451075</c:v>
                      </c:pt>
                      <c:pt idx="374" formatCode="0.00">
                        <c:v>594.12377884723514</c:v>
                      </c:pt>
                      <c:pt idx="375" formatCode="0.00">
                        <c:v>593.98476760069161</c:v>
                      </c:pt>
                      <c:pt idx="376" formatCode="0.00">
                        <c:v>580.46712681587758</c:v>
                      </c:pt>
                      <c:pt idx="377" formatCode="0.00">
                        <c:v>556.81062172279758</c:v>
                      </c:pt>
                      <c:pt idx="378" formatCode="0.00">
                        <c:v>520.95361747462994</c:v>
                      </c:pt>
                      <c:pt idx="379" formatCode="0.00">
                        <c:v>548.76884965103693</c:v>
                      </c:pt>
                      <c:pt idx="380" formatCode="0.00">
                        <c:v>566.96965586638282</c:v>
                      </c:pt>
                      <c:pt idx="381" formatCode="0.00">
                        <c:v>518.02234524999631</c:v>
                      </c:pt>
                      <c:pt idx="382" formatCode="0.00">
                        <c:v>609.91517363096932</c:v>
                      </c:pt>
                      <c:pt idx="383" formatCode="0.00">
                        <c:v>592.36175237772841</c:v>
                      </c:pt>
                      <c:pt idx="384" formatCode="0.00">
                        <c:v>690.14893203422457</c:v>
                      </c:pt>
                      <c:pt idx="385" formatCode="0.00">
                        <c:v>594.63227254097978</c:v>
                      </c:pt>
                      <c:pt idx="386" formatCode="0.00">
                        <c:v>640.59298607219557</c:v>
                      </c:pt>
                      <c:pt idx="387" formatCode="0.00">
                        <c:v>596.34913629400751</c:v>
                      </c:pt>
                      <c:pt idx="388" formatCode="0.00">
                        <c:v>568.18219329810961</c:v>
                      </c:pt>
                      <c:pt idx="389" formatCode="0.00">
                        <c:v>525.57189296378806</c:v>
                      </c:pt>
                      <c:pt idx="390" formatCode="0.00">
                        <c:v>493.58802524552539</c:v>
                      </c:pt>
                      <c:pt idx="391" formatCode="0.00">
                        <c:v>471.18297603308918</c:v>
                      </c:pt>
                      <c:pt idx="392" formatCode="0.00">
                        <c:v>462.84212875155981</c:v>
                      </c:pt>
                      <c:pt idx="393" formatCode="0.00">
                        <c:v>454.49708571076638</c:v>
                      </c:pt>
                      <c:pt idx="394" formatCode="0.00">
                        <c:v>547.06561951109984</c:v>
                      </c:pt>
                      <c:pt idx="395" formatCode="0.00">
                        <c:v>532.82790901847511</c:v>
                      </c:pt>
                      <c:pt idx="396" formatCode="0.00">
                        <c:v>502.74974630884265</c:v>
                      </c:pt>
                      <c:pt idx="397" formatCode="0.00">
                        <c:v>505.05336002421677</c:v>
                      </c:pt>
                      <c:pt idx="398" formatCode="0.00">
                        <c:v>439.32331020545678</c:v>
                      </c:pt>
                      <c:pt idx="399" formatCode="0.00">
                        <c:v>413.90523399129688</c:v>
                      </c:pt>
                      <c:pt idx="400" formatCode="0.00">
                        <c:v>382.37631786447048</c:v>
                      </c:pt>
                      <c:pt idx="401" formatCode="0.00">
                        <c:v>451.58744788100762</c:v>
                      </c:pt>
                      <c:pt idx="402" formatCode="0.00">
                        <c:v>420.38597620188625</c:v>
                      </c:pt>
                      <c:pt idx="403" formatCode="0.00">
                        <c:v>384.89787561983331</c:v>
                      </c:pt>
                      <c:pt idx="404" formatCode="0.00">
                        <c:v>360.39517694975274</c:v>
                      </c:pt>
                      <c:pt idx="405" formatCode="0.00">
                        <c:v>445.91527168030785</c:v>
                      </c:pt>
                      <c:pt idx="406" formatCode="0.00">
                        <c:v>396.77698227298617</c:v>
                      </c:pt>
                      <c:pt idx="407" formatCode="0.00">
                        <c:v>386.91617450130337</c:v>
                      </c:pt>
                      <c:pt idx="408" formatCode="0.00">
                        <c:v>403.72638029867346</c:v>
                      </c:pt>
                      <c:pt idx="409" formatCode="0.00">
                        <c:v>413.24573755170974</c:v>
                      </c:pt>
                      <c:pt idx="410" formatCode="0.00">
                        <c:v>411.82070034886937</c:v>
                      </c:pt>
                      <c:pt idx="411" formatCode="0.00">
                        <c:v>399.23323019738245</c:v>
                      </c:pt>
                      <c:pt idx="412" formatCode="0.00">
                        <c:v>384.7315497942422</c:v>
                      </c:pt>
                      <c:pt idx="413" formatCode="0.00">
                        <c:v>336.45814547903615</c:v>
                      </c:pt>
                      <c:pt idx="414" formatCode="0.00">
                        <c:v>323.41010862473661</c:v>
                      </c:pt>
                      <c:pt idx="415" formatCode="0.00">
                        <c:v>318.49867178525767</c:v>
                      </c:pt>
                      <c:pt idx="416" formatCode="0.00">
                        <c:v>294.00156149260607</c:v>
                      </c:pt>
                      <c:pt idx="417" formatCode="0.00">
                        <c:v>347.16240161178104</c:v>
                      </c:pt>
                      <c:pt idx="418" formatCode="0.00">
                        <c:v>334.43004972147935</c:v>
                      </c:pt>
                      <c:pt idx="419" formatCode="0.00">
                        <c:v>279.42470093760215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AB5-4409-9B99-5870C39B297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765.42715903234216</c:v>
                      </c:pt>
                      <c:pt idx="298" formatCode="0.00">
                        <c:v>758.69346968566845</c:v>
                      </c:pt>
                      <c:pt idx="299" formatCode="0.00">
                        <c:v>769.9412773821864</c:v>
                      </c:pt>
                      <c:pt idx="300" formatCode="0.00">
                        <c:v>775.66496686348182</c:v>
                      </c:pt>
                      <c:pt idx="301" formatCode="0.00">
                        <c:v>780.58422828455696</c:v>
                      </c:pt>
                      <c:pt idx="302" formatCode="0.00">
                        <c:v>799.83832083154437</c:v>
                      </c:pt>
                      <c:pt idx="303" formatCode="0.00">
                        <c:v>803.79717098352319</c:v>
                      </c:pt>
                      <c:pt idx="304" formatCode="0.00">
                        <c:v>790.88937602795068</c:v>
                      </c:pt>
                      <c:pt idx="305" formatCode="0.00">
                        <c:v>775.32473617331198</c:v>
                      </c:pt>
                      <c:pt idx="306" formatCode="0.00">
                        <c:v>790.63090299875648</c:v>
                      </c:pt>
                      <c:pt idx="307" formatCode="0.00">
                        <c:v>753.99816487385624</c:v>
                      </c:pt>
                      <c:pt idx="308" formatCode="0.00">
                        <c:v>742.68451094061709</c:v>
                      </c:pt>
                      <c:pt idx="309" formatCode="0.00">
                        <c:v>750.79371864744235</c:v>
                      </c:pt>
                      <c:pt idx="310" formatCode="0.00">
                        <c:v>787.68703864493591</c:v>
                      </c:pt>
                      <c:pt idx="311" formatCode="0.00">
                        <c:v>786.10025584429036</c:v>
                      </c:pt>
                      <c:pt idx="312" formatCode="0.00">
                        <c:v>772.80352864388192</c:v>
                      </c:pt>
                      <c:pt idx="313" formatCode="0.00">
                        <c:v>799.24698792419952</c:v>
                      </c:pt>
                      <c:pt idx="314" formatCode="0.00">
                        <c:v>777.33702464923658</c:v>
                      </c:pt>
                      <c:pt idx="315" formatCode="0.00">
                        <c:v>781.29108052104345</c:v>
                      </c:pt>
                      <c:pt idx="316" formatCode="0.00">
                        <c:v>794.14351294063943</c:v>
                      </c:pt>
                      <c:pt idx="317" formatCode="0.00">
                        <c:v>800.32579306088132</c:v>
                      </c:pt>
                      <c:pt idx="318" formatCode="0.00">
                        <c:v>792.33580167395405</c:v>
                      </c:pt>
                      <c:pt idx="319" formatCode="0.00">
                        <c:v>783.95047565322523</c:v>
                      </c:pt>
                      <c:pt idx="320" formatCode="0.00">
                        <c:v>780.58346692701707</c:v>
                      </c:pt>
                      <c:pt idx="321" formatCode="0.00">
                        <c:v>793.62182032238513</c:v>
                      </c:pt>
                      <c:pt idx="322" formatCode="0.00">
                        <c:v>811.83130924927968</c:v>
                      </c:pt>
                      <c:pt idx="323" formatCode="0.00">
                        <c:v>829.30174579261325</c:v>
                      </c:pt>
                      <c:pt idx="324" formatCode="0.00">
                        <c:v>817.46925487633052</c:v>
                      </c:pt>
                      <c:pt idx="325" formatCode="0.00">
                        <c:v>830.18742961548253</c:v>
                      </c:pt>
                      <c:pt idx="326" formatCode="0.00">
                        <c:v>815.68322570652356</c:v>
                      </c:pt>
                      <c:pt idx="327" formatCode="0.00">
                        <c:v>816.98574282668881</c:v>
                      </c:pt>
                      <c:pt idx="328" formatCode="0.00">
                        <c:v>942.46983133728588</c:v>
                      </c:pt>
                      <c:pt idx="329" formatCode="0.00">
                        <c:v>906.4215052512393</c:v>
                      </c:pt>
                      <c:pt idx="330" formatCode="0.00">
                        <c:v>952.67764199689418</c:v>
                      </c:pt>
                      <c:pt idx="331" formatCode="0.00">
                        <c:v>938.02885625674639</c:v>
                      </c:pt>
                      <c:pt idx="332" formatCode="0.00">
                        <c:v>897.55868854260723</c:v>
                      </c:pt>
                      <c:pt idx="333" formatCode="0.00">
                        <c:v>887.10442303434968</c:v>
                      </c:pt>
                      <c:pt idx="334" formatCode="0.00">
                        <c:v>889.24019292558387</c:v>
                      </c:pt>
                      <c:pt idx="335" formatCode="0.00">
                        <c:v>885.33064692811683</c:v>
                      </c:pt>
                      <c:pt idx="336" formatCode="0.00">
                        <c:v>865.30029287722311</c:v>
                      </c:pt>
                      <c:pt idx="337" formatCode="0.00">
                        <c:v>875.5525266556881</c:v>
                      </c:pt>
                      <c:pt idx="338" formatCode="0.00">
                        <c:v>969.67855062209276</c:v>
                      </c:pt>
                      <c:pt idx="339" formatCode="0.00">
                        <c:v>936.96094602905077</c:v>
                      </c:pt>
                      <c:pt idx="340" formatCode="0.00">
                        <c:v>1028.9505431232117</c:v>
                      </c:pt>
                      <c:pt idx="341" formatCode="0.00">
                        <c:v>1021.6861604237187</c:v>
                      </c:pt>
                      <c:pt idx="342" formatCode="0.00">
                        <c:v>1000.8682811789727</c:v>
                      </c:pt>
                      <c:pt idx="343" formatCode="0.00">
                        <c:v>959.55902294439966</c:v>
                      </c:pt>
                      <c:pt idx="344" formatCode="0.00">
                        <c:v>995.86116899130991</c:v>
                      </c:pt>
                      <c:pt idx="345" formatCode="0.00">
                        <c:v>1005.821481910394</c:v>
                      </c:pt>
                      <c:pt idx="346" formatCode="0.00">
                        <c:v>1136.860445305163</c:v>
                      </c:pt>
                      <c:pt idx="347" formatCode="0.00">
                        <c:v>1151.6842078277002</c:v>
                      </c:pt>
                      <c:pt idx="348" formatCode="0.00">
                        <c:v>1113.0347649769556</c:v>
                      </c:pt>
                      <c:pt idx="349" formatCode="0.00">
                        <c:v>1091.5543990891015</c:v>
                      </c:pt>
                      <c:pt idx="350" formatCode="0.00">
                        <c:v>1063.9428235304867</c:v>
                      </c:pt>
                      <c:pt idx="351" formatCode="0.00">
                        <c:v>1049.2928431319112</c:v>
                      </c:pt>
                      <c:pt idx="352" formatCode="0.00">
                        <c:v>1039.8343369081085</c:v>
                      </c:pt>
                      <c:pt idx="353" formatCode="0.00">
                        <c:v>1049.883018750673</c:v>
                      </c:pt>
                      <c:pt idx="354" formatCode="0.00">
                        <c:v>1084.5086110106533</c:v>
                      </c:pt>
                      <c:pt idx="355" formatCode="0.00">
                        <c:v>1124.5629142129721</c:v>
                      </c:pt>
                      <c:pt idx="356" formatCode="0.00">
                        <c:v>1120.0784602844903</c:v>
                      </c:pt>
                      <c:pt idx="357" formatCode="0.00">
                        <c:v>1115.3472952938519</c:v>
                      </c:pt>
                      <c:pt idx="358" formatCode="0.00">
                        <c:v>1183.128086865687</c:v>
                      </c:pt>
                      <c:pt idx="359" formatCode="0.00">
                        <c:v>1115.6087337552538</c:v>
                      </c:pt>
                      <c:pt idx="360" formatCode="0.00">
                        <c:v>1093.2362394092952</c:v>
                      </c:pt>
                      <c:pt idx="361" formatCode="0.00">
                        <c:v>1071.7375519785633</c:v>
                      </c:pt>
                      <c:pt idx="362" formatCode="0.00">
                        <c:v>1063.1405595863976</c:v>
                      </c:pt>
                      <c:pt idx="363" formatCode="0.00">
                        <c:v>1111.3645893414885</c:v>
                      </c:pt>
                      <c:pt idx="364" formatCode="0.00">
                        <c:v>1111.2764201289667</c:v>
                      </c:pt>
                      <c:pt idx="365" formatCode="0.00">
                        <c:v>1225.6802690440481</c:v>
                      </c:pt>
                      <c:pt idx="366" formatCode="0.00">
                        <c:v>1157.007339687759</c:v>
                      </c:pt>
                      <c:pt idx="367" formatCode="0.00">
                        <c:v>1072.6193029271667</c:v>
                      </c:pt>
                      <c:pt idx="368" formatCode="0.00">
                        <c:v>1066.7951827386178</c:v>
                      </c:pt>
                      <c:pt idx="369" formatCode="0.00">
                        <c:v>1077.8636243829251</c:v>
                      </c:pt>
                      <c:pt idx="370" formatCode="0.00">
                        <c:v>1087.4534255941048</c:v>
                      </c:pt>
                      <c:pt idx="371" formatCode="0.00">
                        <c:v>1172.6164916167554</c:v>
                      </c:pt>
                      <c:pt idx="372" formatCode="0.00">
                        <c:v>1179.7116475576111</c:v>
                      </c:pt>
                      <c:pt idx="373" formatCode="0.00">
                        <c:v>1194.1109586780394</c:v>
                      </c:pt>
                      <c:pt idx="374" formatCode="0.00">
                        <c:v>1177.919845429567</c:v>
                      </c:pt>
                      <c:pt idx="375" formatCode="0.00">
                        <c:v>1181.9702348241021</c:v>
                      </c:pt>
                      <c:pt idx="376" formatCode="0.00">
                        <c:v>1172.6376688995451</c:v>
                      </c:pt>
                      <c:pt idx="377" formatCode="0.00">
                        <c:v>1153.1620804736599</c:v>
                      </c:pt>
                      <c:pt idx="378" formatCode="0.00">
                        <c:v>1121.4819975316127</c:v>
                      </c:pt>
                      <c:pt idx="379" formatCode="0.00">
                        <c:v>1153.4703139046746</c:v>
                      </c:pt>
                      <c:pt idx="380" formatCode="0.00">
                        <c:v>1175.8405210457345</c:v>
                      </c:pt>
                      <c:pt idx="381" formatCode="0.00">
                        <c:v>1131.0590776692056</c:v>
                      </c:pt>
                      <c:pt idx="382" formatCode="0.00">
                        <c:v>1227.1143850882447</c:v>
                      </c:pt>
                      <c:pt idx="383" formatCode="0.00">
                        <c:v>1213.7201961999056</c:v>
                      </c:pt>
                      <c:pt idx="384" formatCode="0.00">
                        <c:v>1315.6634992604465</c:v>
                      </c:pt>
                      <c:pt idx="385" formatCode="0.00">
                        <c:v>1224.2999882393749</c:v>
                      </c:pt>
                      <c:pt idx="386" formatCode="0.00">
                        <c:v>1274.4110057837536</c:v>
                      </c:pt>
                      <c:pt idx="387" formatCode="0.00">
                        <c:v>1234.314742598161</c:v>
                      </c:pt>
                      <c:pt idx="388" formatCode="0.00">
                        <c:v>1210.2927924948162</c:v>
                      </c:pt>
                      <c:pt idx="389" formatCode="0.00">
                        <c:v>1171.8250118671667</c:v>
                      </c:pt>
                      <c:pt idx="390" formatCode="0.00">
                        <c:v>1143.9813080843628</c:v>
                      </c:pt>
                      <c:pt idx="391" formatCode="0.00">
                        <c:v>1125.714181453764</c:v>
                      </c:pt>
                      <c:pt idx="392" formatCode="0.00">
                        <c:v>1121.5091269191555</c:v>
                      </c:pt>
                      <c:pt idx="393" formatCode="0.00">
                        <c:v>1117.297855504353</c:v>
                      </c:pt>
                      <c:pt idx="394" formatCode="0.00">
                        <c:v>1213.9982458093652</c:v>
                      </c:pt>
                      <c:pt idx="395" formatCode="0.00">
                        <c:v>1203.8905800720702</c:v>
                      </c:pt>
                      <c:pt idx="396" formatCode="0.00">
                        <c:v>1177.9407511959807</c:v>
                      </c:pt>
                      <c:pt idx="397" formatCode="0.00">
                        <c:v>1184.3710861862367</c:v>
                      </c:pt>
                      <c:pt idx="398" formatCode="0.00">
                        <c:v>1122.7662410592102</c:v>
                      </c:pt>
                      <c:pt idx="399" formatCode="0.00">
                        <c:v>1101.4719466153731</c:v>
                      </c:pt>
                      <c:pt idx="400" formatCode="0.00">
                        <c:v>1074.0654807564088</c:v>
                      </c:pt>
                      <c:pt idx="401" formatCode="0.00">
                        <c:v>1147.3978187827813</c:v>
                      </c:pt>
                      <c:pt idx="402" formatCode="0.00">
                        <c:v>1120.3163999910664</c:v>
                      </c:pt>
                      <c:pt idx="403" formatCode="0.00">
                        <c:v>1088.9472822639582</c:v>
                      </c:pt>
                      <c:pt idx="404" formatCode="0.00">
                        <c:v>1068.5625795215419</c:v>
                      </c:pt>
                      <c:pt idx="405" formatCode="0.00">
                        <c:v>1158.1997644314652</c:v>
                      </c:pt>
                      <c:pt idx="406" formatCode="0.00">
                        <c:v>1113.1777387644365</c:v>
                      </c:pt>
                      <c:pt idx="407" formatCode="0.00">
                        <c:v>1107.4324457878047</c:v>
                      </c:pt>
                      <c:pt idx="408" formatCode="0.00">
                        <c:v>1128.3574931658327</c:v>
                      </c:pt>
                      <c:pt idx="409" formatCode="0.00">
                        <c:v>1141.9910928035201</c:v>
                      </c:pt>
                      <c:pt idx="410" formatCode="0.00">
                        <c:v>1144.6797711439667</c:v>
                      </c:pt>
                      <c:pt idx="411" formatCode="0.00">
                        <c:v>1136.2055604322957</c:v>
                      </c:pt>
                      <c:pt idx="412" formatCode="0.00">
                        <c:v>1125.8167525319855</c:v>
                      </c:pt>
                      <c:pt idx="413" formatCode="0.00">
                        <c:v>1081.6559014214624</c:v>
                      </c:pt>
                      <c:pt idx="414" formatCode="0.00">
                        <c:v>1072.7201646271346</c:v>
                      </c:pt>
                      <c:pt idx="415" formatCode="0.00">
                        <c:v>1071.9208394117418</c:v>
                      </c:pt>
                      <c:pt idx="416" formatCode="0.00">
                        <c:v>1051.5357156109069</c:v>
                      </c:pt>
                      <c:pt idx="417" formatCode="0.00">
                        <c:v>1108.8084790260987</c:v>
                      </c:pt>
                      <c:pt idx="418" formatCode="0.00">
                        <c:v>1100.1880478421213</c:v>
                      </c:pt>
                      <c:pt idx="419" formatCode="0.00">
                        <c:v>1049.2946764861754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B5-4409-9B99-5870C39B2973}"/>
                  </c:ext>
                </c:extLst>
              </c15:ser>
            </c15:filteredLineSeries>
          </c:ext>
        </c:extLst>
      </c:lineChart>
      <c:catAx>
        <c:axId val="5173006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3728"/>
        <c:crosses val="autoZero"/>
        <c:auto val="1"/>
        <c:lblAlgn val="ctr"/>
        <c:lblOffset val="100"/>
        <c:noMultiLvlLbl val="0"/>
      </c:catAx>
      <c:valAx>
        <c:axId val="4056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5327000</c:v>
                </c:pt>
                <c:pt idx="1">
                  <c:v>5636000</c:v>
                </c:pt>
                <c:pt idx="2">
                  <c:v>5152000</c:v>
                </c:pt>
                <c:pt idx="3">
                  <c:v>6889000</c:v>
                </c:pt>
                <c:pt idx="4">
                  <c:v>6011000</c:v>
                </c:pt>
                <c:pt idx="5">
                  <c:v>4463000</c:v>
                </c:pt>
                <c:pt idx="6">
                  <c:v>4199000</c:v>
                </c:pt>
                <c:pt idx="7">
                  <c:v>5697000</c:v>
                </c:pt>
                <c:pt idx="8">
                  <c:v>5237000</c:v>
                </c:pt>
                <c:pt idx="9">
                  <c:v>5704000</c:v>
                </c:pt>
                <c:pt idx="10">
                  <c:v>6191000</c:v>
                </c:pt>
                <c:pt idx="11">
                  <c:v>7602000</c:v>
                </c:pt>
                <c:pt idx="12">
                  <c:v>5464000</c:v>
                </c:pt>
                <c:pt idx="13">
                  <c:v>4953000</c:v>
                </c:pt>
                <c:pt idx="14">
                  <c:v>7442000</c:v>
                </c:pt>
                <c:pt idx="15">
                  <c:v>8348000</c:v>
                </c:pt>
                <c:pt idx="16">
                  <c:v>11120000</c:v>
                </c:pt>
                <c:pt idx="17">
                  <c:v>5608000</c:v>
                </c:pt>
                <c:pt idx="18">
                  <c:v>3919000</c:v>
                </c:pt>
                <c:pt idx="19">
                  <c:v>4641000</c:v>
                </c:pt>
                <c:pt idx="20">
                  <c:v>9033000</c:v>
                </c:pt>
                <c:pt idx="21">
                  <c:v>20710000</c:v>
                </c:pt>
                <c:pt idx="22">
                  <c:v>15040000</c:v>
                </c:pt>
                <c:pt idx="23">
                  <c:v>15290000</c:v>
                </c:pt>
                <c:pt idx="24">
                  <c:v>11840000</c:v>
                </c:pt>
                <c:pt idx="25">
                  <c:v>11030000</c:v>
                </c:pt>
                <c:pt idx="26">
                  <c:v>17440000</c:v>
                </c:pt>
                <c:pt idx="27">
                  <c:v>18380000</c:v>
                </c:pt>
                <c:pt idx="28">
                  <c:v>21100000</c:v>
                </c:pt>
                <c:pt idx="29">
                  <c:v>13390000</c:v>
                </c:pt>
                <c:pt idx="30">
                  <c:v>16720000</c:v>
                </c:pt>
                <c:pt idx="31">
                  <c:v>24240000</c:v>
                </c:pt>
                <c:pt idx="32">
                  <c:v>47840000</c:v>
                </c:pt>
                <c:pt idx="33">
                  <c:v>42080000</c:v>
                </c:pt>
                <c:pt idx="34">
                  <c:v>29840000</c:v>
                </c:pt>
                <c:pt idx="35">
                  <c:v>46690000</c:v>
                </c:pt>
                <c:pt idx="36">
                  <c:v>40830000</c:v>
                </c:pt>
                <c:pt idx="37">
                  <c:v>20480000</c:v>
                </c:pt>
                <c:pt idx="38">
                  <c:v>20480000</c:v>
                </c:pt>
                <c:pt idx="39">
                  <c:v>29110000</c:v>
                </c:pt>
                <c:pt idx="40">
                  <c:v>42660000</c:v>
                </c:pt>
                <c:pt idx="41">
                  <c:v>45170000</c:v>
                </c:pt>
                <c:pt idx="42">
                  <c:v>53620000</c:v>
                </c:pt>
                <c:pt idx="43">
                  <c:v>53490000</c:v>
                </c:pt>
                <c:pt idx="44">
                  <c:v>64410000</c:v>
                </c:pt>
                <c:pt idx="45">
                  <c:v>47890000</c:v>
                </c:pt>
                <c:pt idx="46">
                  <c:v>67760000</c:v>
                </c:pt>
                <c:pt idx="47">
                  <c:v>57560000</c:v>
                </c:pt>
                <c:pt idx="48">
                  <c:v>52530000</c:v>
                </c:pt>
                <c:pt idx="49">
                  <c:v>44290000</c:v>
                </c:pt>
                <c:pt idx="50">
                  <c:v>98890000</c:v>
                </c:pt>
                <c:pt idx="51">
                  <c:v>109600000</c:v>
                </c:pt>
                <c:pt idx="52">
                  <c:v>85520000</c:v>
                </c:pt>
                <c:pt idx="53">
                  <c:v>58690000</c:v>
                </c:pt>
                <c:pt idx="54">
                  <c:v>51450000</c:v>
                </c:pt>
                <c:pt idx="55">
                  <c:v>47630000</c:v>
                </c:pt>
                <c:pt idx="56">
                  <c:v>65610000</c:v>
                </c:pt>
                <c:pt idx="57">
                  <c:v>84070000</c:v>
                </c:pt>
                <c:pt idx="58">
                  <c:v>81860000</c:v>
                </c:pt>
                <c:pt idx="59">
                  <c:v>67690000</c:v>
                </c:pt>
                <c:pt idx="60">
                  <c:v>45980000</c:v>
                </c:pt>
                <c:pt idx="61">
                  <c:v>43430000</c:v>
                </c:pt>
                <c:pt idx="62">
                  <c:v>41950000</c:v>
                </c:pt>
                <c:pt idx="63">
                  <c:v>119900000</c:v>
                </c:pt>
                <c:pt idx="64">
                  <c:v>66760000</c:v>
                </c:pt>
                <c:pt idx="65">
                  <c:v>41170000</c:v>
                </c:pt>
                <c:pt idx="66">
                  <c:v>31840000</c:v>
                </c:pt>
                <c:pt idx="67">
                  <c:v>31180000</c:v>
                </c:pt>
                <c:pt idx="68">
                  <c:v>65380000</c:v>
                </c:pt>
                <c:pt idx="69">
                  <c:v>168900000</c:v>
                </c:pt>
                <c:pt idx="70">
                  <c:v>149400000</c:v>
                </c:pt>
                <c:pt idx="71">
                  <c:v>112100000</c:v>
                </c:pt>
                <c:pt idx="72">
                  <c:v>103700000</c:v>
                </c:pt>
                <c:pt idx="73">
                  <c:v>107600000</c:v>
                </c:pt>
                <c:pt idx="74">
                  <c:v>92740000</c:v>
                </c:pt>
                <c:pt idx="75">
                  <c:v>104400000</c:v>
                </c:pt>
                <c:pt idx="76">
                  <c:v>59250000</c:v>
                </c:pt>
                <c:pt idx="77">
                  <c:v>50790000</c:v>
                </c:pt>
                <c:pt idx="78">
                  <c:v>43220000</c:v>
                </c:pt>
                <c:pt idx="79">
                  <c:v>73600000</c:v>
                </c:pt>
                <c:pt idx="80">
                  <c:v>70040000</c:v>
                </c:pt>
                <c:pt idx="81">
                  <c:v>93540000</c:v>
                </c:pt>
                <c:pt idx="82">
                  <c:v>65480000</c:v>
                </c:pt>
                <c:pt idx="83">
                  <c:v>58710000</c:v>
                </c:pt>
                <c:pt idx="84">
                  <c:v>28380000</c:v>
                </c:pt>
                <c:pt idx="85">
                  <c:v>30370000</c:v>
                </c:pt>
                <c:pt idx="86">
                  <c:v>31960000</c:v>
                </c:pt>
                <c:pt idx="87">
                  <c:v>47510000</c:v>
                </c:pt>
                <c:pt idx="88">
                  <c:v>53770000</c:v>
                </c:pt>
                <c:pt idx="89">
                  <c:v>29530000</c:v>
                </c:pt>
                <c:pt idx="90">
                  <c:v>22840000</c:v>
                </c:pt>
                <c:pt idx="91">
                  <c:v>23580000</c:v>
                </c:pt>
                <c:pt idx="92">
                  <c:v>22480000</c:v>
                </c:pt>
                <c:pt idx="93">
                  <c:v>36530000</c:v>
                </c:pt>
                <c:pt idx="94">
                  <c:v>89990000</c:v>
                </c:pt>
                <c:pt idx="95">
                  <c:v>42570000</c:v>
                </c:pt>
                <c:pt idx="96">
                  <c:v>25700000</c:v>
                </c:pt>
                <c:pt idx="97">
                  <c:v>15450000</c:v>
                </c:pt>
                <c:pt idx="98">
                  <c:v>23740000</c:v>
                </c:pt>
                <c:pt idx="99">
                  <c:v>20550000</c:v>
                </c:pt>
                <c:pt idx="100">
                  <c:v>16340000</c:v>
                </c:pt>
                <c:pt idx="101">
                  <c:v>15970000</c:v>
                </c:pt>
                <c:pt idx="102">
                  <c:v>10660000</c:v>
                </c:pt>
                <c:pt idx="103">
                  <c:v>11650000</c:v>
                </c:pt>
                <c:pt idx="104">
                  <c:v>13350000</c:v>
                </c:pt>
                <c:pt idx="105">
                  <c:v>14400000</c:v>
                </c:pt>
                <c:pt idx="106">
                  <c:v>26600000</c:v>
                </c:pt>
                <c:pt idx="107">
                  <c:v>21490000</c:v>
                </c:pt>
                <c:pt idx="108">
                  <c:v>16660000</c:v>
                </c:pt>
                <c:pt idx="109">
                  <c:v>9827000</c:v>
                </c:pt>
                <c:pt idx="110">
                  <c:v>10670000</c:v>
                </c:pt>
                <c:pt idx="111">
                  <c:v>10260000</c:v>
                </c:pt>
                <c:pt idx="112">
                  <c:v>21620000</c:v>
                </c:pt>
                <c:pt idx="113">
                  <c:v>12760000</c:v>
                </c:pt>
                <c:pt idx="114">
                  <c:v>12740000</c:v>
                </c:pt>
                <c:pt idx="115">
                  <c:v>13230000</c:v>
                </c:pt>
                <c:pt idx="116">
                  <c:v>10660000</c:v>
                </c:pt>
                <c:pt idx="117">
                  <c:v>10610000</c:v>
                </c:pt>
                <c:pt idx="118">
                  <c:v>11200000</c:v>
                </c:pt>
                <c:pt idx="119">
                  <c:v>14800000</c:v>
                </c:pt>
                <c:pt idx="120">
                  <c:v>8781000</c:v>
                </c:pt>
                <c:pt idx="121">
                  <c:v>5699000</c:v>
                </c:pt>
                <c:pt idx="122">
                  <c:v>7665000</c:v>
                </c:pt>
                <c:pt idx="123">
                  <c:v>7972000</c:v>
                </c:pt>
                <c:pt idx="124">
                  <c:v>10270000</c:v>
                </c:pt>
                <c:pt idx="125">
                  <c:v>8123000</c:v>
                </c:pt>
                <c:pt idx="126">
                  <c:v>5598000</c:v>
                </c:pt>
                <c:pt idx="127">
                  <c:v>5754000</c:v>
                </c:pt>
                <c:pt idx="128">
                  <c:v>8668000</c:v>
                </c:pt>
                <c:pt idx="129">
                  <c:v>12280000</c:v>
                </c:pt>
                <c:pt idx="130">
                  <c:v>9812000</c:v>
                </c:pt>
                <c:pt idx="131">
                  <c:v>9182000</c:v>
                </c:pt>
                <c:pt idx="132">
                  <c:v>8616000</c:v>
                </c:pt>
                <c:pt idx="133">
                  <c:v>7966000</c:v>
                </c:pt>
                <c:pt idx="134">
                  <c:v>7512000</c:v>
                </c:pt>
                <c:pt idx="135">
                  <c:v>11190000</c:v>
                </c:pt>
                <c:pt idx="136">
                  <c:v>9069000</c:v>
                </c:pt>
                <c:pt idx="137">
                  <c:v>6094000</c:v>
                </c:pt>
                <c:pt idx="138">
                  <c:v>4155000</c:v>
                </c:pt>
                <c:pt idx="139">
                  <c:v>4808000</c:v>
                </c:pt>
                <c:pt idx="140">
                  <c:v>5272000</c:v>
                </c:pt>
                <c:pt idx="141">
                  <c:v>5558000</c:v>
                </c:pt>
                <c:pt idx="142">
                  <c:v>6113000</c:v>
                </c:pt>
                <c:pt idx="143">
                  <c:v>5724000</c:v>
                </c:pt>
                <c:pt idx="144">
                  <c:v>5430000</c:v>
                </c:pt>
                <c:pt idx="145">
                  <c:v>6970000</c:v>
                </c:pt>
                <c:pt idx="146">
                  <c:v>7972000</c:v>
                </c:pt>
                <c:pt idx="147">
                  <c:v>6831000</c:v>
                </c:pt>
                <c:pt idx="148">
                  <c:v>4704000</c:v>
                </c:pt>
                <c:pt idx="149">
                  <c:v>6291000</c:v>
                </c:pt>
                <c:pt idx="150">
                  <c:v>3161000</c:v>
                </c:pt>
                <c:pt idx="151">
                  <c:v>2828000</c:v>
                </c:pt>
                <c:pt idx="152">
                  <c:v>3513000</c:v>
                </c:pt>
                <c:pt idx="153">
                  <c:v>5874000</c:v>
                </c:pt>
                <c:pt idx="154">
                  <c:v>5391000</c:v>
                </c:pt>
                <c:pt idx="155">
                  <c:v>4016000</c:v>
                </c:pt>
                <c:pt idx="156">
                  <c:v>4929000</c:v>
                </c:pt>
                <c:pt idx="157">
                  <c:v>3872000</c:v>
                </c:pt>
                <c:pt idx="158">
                  <c:v>4322000</c:v>
                </c:pt>
                <c:pt idx="159">
                  <c:v>5548000</c:v>
                </c:pt>
                <c:pt idx="160">
                  <c:v>5428000</c:v>
                </c:pt>
                <c:pt idx="161">
                  <c:v>4087000</c:v>
                </c:pt>
                <c:pt idx="162">
                  <c:v>3259000</c:v>
                </c:pt>
                <c:pt idx="163">
                  <c:v>3083000</c:v>
                </c:pt>
                <c:pt idx="164">
                  <c:v>3816000</c:v>
                </c:pt>
                <c:pt idx="165">
                  <c:v>5351000</c:v>
                </c:pt>
                <c:pt idx="166">
                  <c:v>6667000</c:v>
                </c:pt>
                <c:pt idx="167">
                  <c:v>5116000</c:v>
                </c:pt>
                <c:pt idx="168">
                  <c:v>5063000</c:v>
                </c:pt>
                <c:pt idx="169">
                  <c:v>5004000</c:v>
                </c:pt>
                <c:pt idx="170">
                  <c:v>5004000</c:v>
                </c:pt>
                <c:pt idx="171">
                  <c:v>12950000</c:v>
                </c:pt>
                <c:pt idx="172">
                  <c:v>9475000</c:v>
                </c:pt>
                <c:pt idx="173">
                  <c:v>9311000</c:v>
                </c:pt>
                <c:pt idx="174">
                  <c:v>7906000</c:v>
                </c:pt>
                <c:pt idx="175">
                  <c:v>6802000</c:v>
                </c:pt>
                <c:pt idx="176">
                  <c:v>7365000</c:v>
                </c:pt>
                <c:pt idx="177">
                  <c:v>8447000</c:v>
                </c:pt>
                <c:pt idx="178">
                  <c:v>7081000</c:v>
                </c:pt>
                <c:pt idx="179">
                  <c:v>4840000</c:v>
                </c:pt>
                <c:pt idx="180">
                  <c:v>4220000</c:v>
                </c:pt>
                <c:pt idx="181">
                  <c:v>10080000</c:v>
                </c:pt>
                <c:pt idx="182">
                  <c:v>7905000</c:v>
                </c:pt>
                <c:pt idx="183">
                  <c:v>25290000</c:v>
                </c:pt>
                <c:pt idx="184">
                  <c:v>24330000</c:v>
                </c:pt>
                <c:pt idx="185">
                  <c:v>16760000</c:v>
                </c:pt>
                <c:pt idx="186">
                  <c:v>11020000</c:v>
                </c:pt>
                <c:pt idx="187">
                  <c:v>13560000</c:v>
                </c:pt>
                <c:pt idx="188">
                  <c:v>16410000</c:v>
                </c:pt>
                <c:pt idx="189">
                  <c:v>45480000</c:v>
                </c:pt>
                <c:pt idx="190">
                  <c:v>55080000</c:v>
                </c:pt>
                <c:pt idx="191">
                  <c:v>39780000</c:v>
                </c:pt>
                <c:pt idx="192">
                  <c:v>26060000</c:v>
                </c:pt>
                <c:pt idx="193">
                  <c:v>20080000</c:v>
                </c:pt>
                <c:pt idx="194">
                  <c:v>22490000</c:v>
                </c:pt>
                <c:pt idx="195">
                  <c:v>22430000</c:v>
                </c:pt>
                <c:pt idx="196">
                  <c:v>22340000</c:v>
                </c:pt>
                <c:pt idx="197">
                  <c:v>23410000</c:v>
                </c:pt>
                <c:pt idx="198">
                  <c:v>26180000</c:v>
                </c:pt>
                <c:pt idx="199">
                  <c:v>21770000</c:v>
                </c:pt>
                <c:pt idx="200">
                  <c:v>23060000</c:v>
                </c:pt>
                <c:pt idx="201">
                  <c:v>44270000</c:v>
                </c:pt>
                <c:pt idx="202">
                  <c:v>32840000</c:v>
                </c:pt>
                <c:pt idx="203">
                  <c:v>21970000</c:v>
                </c:pt>
                <c:pt idx="204">
                  <c:v>15370000</c:v>
                </c:pt>
                <c:pt idx="205">
                  <c:v>14910000</c:v>
                </c:pt>
                <c:pt idx="206">
                  <c:v>27620000</c:v>
                </c:pt>
                <c:pt idx="207">
                  <c:v>24120000</c:v>
                </c:pt>
                <c:pt idx="208">
                  <c:v>48640000</c:v>
                </c:pt>
                <c:pt idx="209">
                  <c:v>32280000</c:v>
                </c:pt>
                <c:pt idx="210">
                  <c:v>14290000</c:v>
                </c:pt>
                <c:pt idx="211">
                  <c:v>13680000</c:v>
                </c:pt>
                <c:pt idx="212">
                  <c:v>18550000</c:v>
                </c:pt>
                <c:pt idx="213">
                  <c:v>22710000</c:v>
                </c:pt>
                <c:pt idx="214">
                  <c:v>40000000</c:v>
                </c:pt>
                <c:pt idx="215">
                  <c:v>42120000</c:v>
                </c:pt>
                <c:pt idx="216">
                  <c:v>41880000</c:v>
                </c:pt>
                <c:pt idx="217">
                  <c:v>40770000</c:v>
                </c:pt>
                <c:pt idx="218">
                  <c:v>48730000</c:v>
                </c:pt>
                <c:pt idx="219">
                  <c:v>48730000</c:v>
                </c:pt>
                <c:pt idx="220">
                  <c:v>33350000</c:v>
                </c:pt>
                <c:pt idx="221">
                  <c:v>20790000</c:v>
                </c:pt>
                <c:pt idx="222">
                  <c:v>22370000</c:v>
                </c:pt>
                <c:pt idx="223">
                  <c:v>29950000</c:v>
                </c:pt>
                <c:pt idx="224">
                  <c:v>28980000</c:v>
                </c:pt>
                <c:pt idx="225">
                  <c:v>54270000</c:v>
                </c:pt>
                <c:pt idx="226">
                  <c:v>41970000</c:v>
                </c:pt>
                <c:pt idx="227">
                  <c:v>59740000</c:v>
                </c:pt>
                <c:pt idx="228">
                  <c:v>32440000</c:v>
                </c:pt>
                <c:pt idx="229">
                  <c:v>41810000</c:v>
                </c:pt>
                <c:pt idx="230">
                  <c:v>36260000</c:v>
                </c:pt>
                <c:pt idx="231">
                  <c:v>32410000</c:v>
                </c:pt>
                <c:pt idx="232">
                  <c:v>23080000</c:v>
                </c:pt>
                <c:pt idx="233">
                  <c:v>18340000</c:v>
                </c:pt>
                <c:pt idx="234">
                  <c:v>13040000</c:v>
                </c:pt>
                <c:pt idx="235">
                  <c:v>13300000</c:v>
                </c:pt>
                <c:pt idx="236">
                  <c:v>11260000</c:v>
                </c:pt>
                <c:pt idx="237">
                  <c:v>27170000</c:v>
                </c:pt>
                <c:pt idx="238">
                  <c:v>25870000</c:v>
                </c:pt>
                <c:pt idx="239">
                  <c:v>20480000</c:v>
                </c:pt>
                <c:pt idx="240">
                  <c:v>20930000</c:v>
                </c:pt>
                <c:pt idx="241">
                  <c:v>13740000</c:v>
                </c:pt>
                <c:pt idx="242">
                  <c:v>12930000</c:v>
                </c:pt>
                <c:pt idx="243">
                  <c:v>9760000</c:v>
                </c:pt>
                <c:pt idx="244">
                  <c:v>16110000</c:v>
                </c:pt>
                <c:pt idx="245">
                  <c:v>8941000</c:v>
                </c:pt>
                <c:pt idx="246">
                  <c:v>6018000</c:v>
                </c:pt>
                <c:pt idx="247">
                  <c:v>4729000</c:v>
                </c:pt>
                <c:pt idx="248">
                  <c:v>15520000</c:v>
                </c:pt>
                <c:pt idx="249">
                  <c:v>13170000</c:v>
                </c:pt>
                <c:pt idx="250">
                  <c:v>10950000</c:v>
                </c:pt>
                <c:pt idx="251">
                  <c:v>6944000</c:v>
                </c:pt>
                <c:pt idx="252">
                  <c:v>7194000</c:v>
                </c:pt>
                <c:pt idx="253">
                  <c:v>9200000</c:v>
                </c:pt>
                <c:pt idx="254">
                  <c:v>12410000</c:v>
                </c:pt>
                <c:pt idx="255">
                  <c:v>12400000</c:v>
                </c:pt>
                <c:pt idx="256">
                  <c:v>7622000</c:v>
                </c:pt>
                <c:pt idx="257">
                  <c:v>6310000</c:v>
                </c:pt>
                <c:pt idx="258">
                  <c:v>5607000</c:v>
                </c:pt>
                <c:pt idx="259">
                  <c:v>4825000</c:v>
                </c:pt>
                <c:pt idx="260">
                  <c:v>11090000</c:v>
                </c:pt>
                <c:pt idx="261">
                  <c:v>11090000</c:v>
                </c:pt>
                <c:pt idx="262">
                  <c:v>6890000</c:v>
                </c:pt>
                <c:pt idx="263">
                  <c:v>6621000</c:v>
                </c:pt>
                <c:pt idx="264">
                  <c:v>5976000</c:v>
                </c:pt>
                <c:pt idx="265">
                  <c:v>4034000</c:v>
                </c:pt>
                <c:pt idx="266">
                  <c:v>4856000</c:v>
                </c:pt>
                <c:pt idx="267">
                  <c:v>5466000</c:v>
                </c:pt>
                <c:pt idx="268">
                  <c:v>5262000</c:v>
                </c:pt>
                <c:pt idx="269">
                  <c:v>8652000</c:v>
                </c:pt>
                <c:pt idx="270">
                  <c:v>3330000</c:v>
                </c:pt>
                <c:pt idx="271">
                  <c:v>3607000</c:v>
                </c:pt>
                <c:pt idx="272">
                  <c:v>3887000</c:v>
                </c:pt>
                <c:pt idx="273">
                  <c:v>6254000</c:v>
                </c:pt>
                <c:pt idx="274">
                  <c:v>5990000</c:v>
                </c:pt>
                <c:pt idx="275">
                  <c:v>5717000</c:v>
                </c:pt>
                <c:pt idx="276">
                  <c:v>4514000</c:v>
                </c:pt>
                <c:pt idx="277">
                  <c:v>6369000</c:v>
                </c:pt>
                <c:pt idx="278">
                  <c:v>8162000</c:v>
                </c:pt>
                <c:pt idx="279">
                  <c:v>6429000</c:v>
                </c:pt>
                <c:pt idx="280">
                  <c:v>7289000</c:v>
                </c:pt>
                <c:pt idx="281">
                  <c:v>4245000</c:v>
                </c:pt>
                <c:pt idx="282">
                  <c:v>3862000</c:v>
                </c:pt>
                <c:pt idx="283">
                  <c:v>3497000</c:v>
                </c:pt>
                <c:pt idx="284">
                  <c:v>7932000</c:v>
                </c:pt>
                <c:pt idx="285">
                  <c:v>6557000</c:v>
                </c:pt>
                <c:pt idx="286">
                  <c:v>5744000</c:v>
                </c:pt>
                <c:pt idx="287">
                  <c:v>5269000</c:v>
                </c:pt>
                <c:pt idx="288">
                  <c:v>4107000</c:v>
                </c:pt>
                <c:pt idx="289">
                  <c:v>4784000</c:v>
                </c:pt>
                <c:pt idx="290">
                  <c:v>5209000</c:v>
                </c:pt>
                <c:pt idx="291">
                  <c:v>5857000</c:v>
                </c:pt>
                <c:pt idx="292">
                  <c:v>5698000</c:v>
                </c:pt>
                <c:pt idx="293">
                  <c:v>4908000</c:v>
                </c:pt>
                <c:pt idx="294">
                  <c:v>3590000</c:v>
                </c:pt>
                <c:pt idx="295">
                  <c:v>3405000</c:v>
                </c:pt>
                <c:pt idx="296">
                  <c:v>6641000</c:v>
                </c:pt>
                <c:pt idx="297" formatCode="General">
                  <c:v>415210.69825622812</c:v>
                </c:pt>
                <c:pt idx="298" formatCode="General">
                  <c:v>-923673.18581718579</c:v>
                </c:pt>
                <c:pt idx="299" formatCode="General">
                  <c:v>-788877.86765815318</c:v>
                </c:pt>
                <c:pt idx="300" formatCode="General">
                  <c:v>-1264083.6538793296</c:v>
                </c:pt>
                <c:pt idx="301" formatCode="General">
                  <c:v>-1540499.5244881082</c:v>
                </c:pt>
                <c:pt idx="302" formatCode="General">
                  <c:v>42669.042922899127</c:v>
                </c:pt>
                <c:pt idx="303" formatCode="General">
                  <c:v>1083587.6263646465</c:v>
                </c:pt>
                <c:pt idx="304" formatCode="General">
                  <c:v>-158048.00228761882</c:v>
                </c:pt>
                <c:pt idx="305" formatCode="General">
                  <c:v>-2375864.3458529897</c:v>
                </c:pt>
                <c:pt idx="306" formatCode="General">
                  <c:v>-865323.37479903735</c:v>
                </c:pt>
                <c:pt idx="307" formatCode="General">
                  <c:v>-4046953.7607133221</c:v>
                </c:pt>
                <c:pt idx="308" formatCode="General">
                  <c:v>-4436697.8823013753</c:v>
                </c:pt>
                <c:pt idx="309" formatCode="General">
                  <c:v>-3796540.6313319243</c:v>
                </c:pt>
                <c:pt idx="310" formatCode="General">
                  <c:v>-1502522.69581398</c:v>
                </c:pt>
                <c:pt idx="311" formatCode="General">
                  <c:v>-2009688.7804088667</c:v>
                </c:pt>
                <c:pt idx="312" formatCode="General">
                  <c:v>-3394422.0810834579</c:v>
                </c:pt>
                <c:pt idx="313" formatCode="General">
                  <c:v>-2015298.2761527915</c:v>
                </c:pt>
                <c:pt idx="314" formatCode="General">
                  <c:v>-2933724.5356133599</c:v>
                </c:pt>
                <c:pt idx="315" formatCode="General">
                  <c:v>-2454606.6991991941</c:v>
                </c:pt>
                <c:pt idx="316" formatCode="General">
                  <c:v>-1499185.0602124929</c:v>
                </c:pt>
                <c:pt idx="317" formatCode="General">
                  <c:v>-1071780.2880510893</c:v>
                </c:pt>
                <c:pt idx="318" formatCode="General">
                  <c:v>-2366930.4417288844</c:v>
                </c:pt>
                <c:pt idx="319" formatCode="General">
                  <c:v>-3410410.2329227477</c:v>
                </c:pt>
                <c:pt idx="320" formatCode="General">
                  <c:v>-3561652.9158412721</c:v>
                </c:pt>
                <c:pt idx="321" formatCode="General">
                  <c:v>-2626523.9586852342</c:v>
                </c:pt>
                <c:pt idx="322" formatCode="General">
                  <c:v>-1491540.8676711153</c:v>
                </c:pt>
                <c:pt idx="323" formatCode="General">
                  <c:v>-156139.98874201067</c:v>
                </c:pt>
                <c:pt idx="324" formatCode="General">
                  <c:v>-1115711.601243725</c:v>
                </c:pt>
                <c:pt idx="325" formatCode="General">
                  <c:v>-965529.11277255043</c:v>
                </c:pt>
                <c:pt idx="326" formatCode="General">
                  <c:v>-1605768.3735643569</c:v>
                </c:pt>
                <c:pt idx="327" formatCode="General">
                  <c:v>-1598035.5424165707</c:v>
                </c:pt>
                <c:pt idx="328" formatCode="General">
                  <c:v>5479955.0920718126</c:v>
                </c:pt>
                <c:pt idx="329" formatCode="General">
                  <c:v>3429032.6042117961</c:v>
                </c:pt>
                <c:pt idx="330" formatCode="General">
                  <c:v>3775510.1083312798</c:v>
                </c:pt>
                <c:pt idx="331" formatCode="General">
                  <c:v>1236297.2248063404</c:v>
                </c:pt>
                <c:pt idx="332" formatCode="General">
                  <c:v>210691.66445251368</c:v>
                </c:pt>
                <c:pt idx="333" formatCode="General">
                  <c:v>1039267.4767560046</c:v>
                </c:pt>
                <c:pt idx="334" formatCode="General">
                  <c:v>2855182.9720349871</c:v>
                </c:pt>
                <c:pt idx="335" formatCode="General">
                  <c:v>3675292.2060794476</c:v>
                </c:pt>
                <c:pt idx="336" formatCode="General">
                  <c:v>-586257.97918283008</c:v>
                </c:pt>
                <c:pt idx="337" formatCode="General">
                  <c:v>-1529143.8396968469</c:v>
                </c:pt>
                <c:pt idx="338" formatCode="General">
                  <c:v>2407738.4161146581</c:v>
                </c:pt>
                <c:pt idx="339" formatCode="General">
                  <c:v>1308064.7438316811</c:v>
                </c:pt>
                <c:pt idx="340" formatCode="General">
                  <c:v>17058245.18228196</c:v>
                </c:pt>
                <c:pt idx="341" formatCode="General">
                  <c:v>17642640.637122978</c:v>
                </c:pt>
                <c:pt idx="342" formatCode="General">
                  <c:v>12530405.560578115</c:v>
                </c:pt>
                <c:pt idx="343" formatCode="General">
                  <c:v>5643733.1763101984</c:v>
                </c:pt>
                <c:pt idx="344" formatCode="General">
                  <c:v>7992136.1394507242</c:v>
                </c:pt>
                <c:pt idx="345" formatCode="General">
                  <c:v>11559594.558389435</c:v>
                </c:pt>
                <c:pt idx="346" formatCode="General">
                  <c:v>39119363.714713849</c:v>
                </c:pt>
                <c:pt idx="347" formatCode="General">
                  <c:v>46089611.321217291</c:v>
                </c:pt>
                <c:pt idx="348" formatCode="General">
                  <c:v>33035295.477875598</c:v>
                </c:pt>
                <c:pt idx="349" formatCode="General">
                  <c:v>25760268.248483505</c:v>
                </c:pt>
                <c:pt idx="350" formatCode="General">
                  <c:v>17174573.949032109</c:v>
                </c:pt>
                <c:pt idx="351" formatCode="General">
                  <c:v>13621996.426983345</c:v>
                </c:pt>
                <c:pt idx="352" formatCode="General">
                  <c:v>15035580.734902414</c:v>
                </c:pt>
                <c:pt idx="353" formatCode="General">
                  <c:v>17687567.925891045</c:v>
                </c:pt>
                <c:pt idx="354" formatCode="General">
                  <c:v>20753683.082258537</c:v>
                </c:pt>
                <c:pt idx="355" formatCode="General">
                  <c:v>21981682.672843486</c:v>
                </c:pt>
                <c:pt idx="356" formatCode="General">
                  <c:v>19148095.983399171</c:v>
                </c:pt>
                <c:pt idx="357" formatCode="General">
                  <c:v>18664023.324256606</c:v>
                </c:pt>
                <c:pt idx="358" formatCode="General">
                  <c:v>37249116.732587025</c:v>
                </c:pt>
                <c:pt idx="359" formatCode="General">
                  <c:v>25610125.426512416</c:v>
                </c:pt>
                <c:pt idx="360" formatCode="General">
                  <c:v>21516991.700118944</c:v>
                </c:pt>
                <c:pt idx="361" formatCode="General">
                  <c:v>11901755.585771015</c:v>
                </c:pt>
                <c:pt idx="362" formatCode="General">
                  <c:v>9352389.4229491428</c:v>
                </c:pt>
                <c:pt idx="363" formatCode="General">
                  <c:v>18160473.583489113</c:v>
                </c:pt>
                <c:pt idx="364" formatCode="General">
                  <c:v>27646293.425765697</c:v>
                </c:pt>
                <c:pt idx="365" formatCode="General">
                  <c:v>45447944.341419831</c:v>
                </c:pt>
                <c:pt idx="366" formatCode="General">
                  <c:v>26087598.551227015</c:v>
                </c:pt>
                <c:pt idx="367" formatCode="General">
                  <c:v>6824281.0308741461</c:v>
                </c:pt>
                <c:pt idx="368" formatCode="General">
                  <c:v>6197417.939838605</c:v>
                </c:pt>
                <c:pt idx="369" formatCode="General">
                  <c:v>10771522.515451675</c:v>
                </c:pt>
                <c:pt idx="370" formatCode="General">
                  <c:v>19013328.910135321</c:v>
                </c:pt>
                <c:pt idx="371" formatCode="General">
                  <c:v>36007764.028837159</c:v>
                </c:pt>
                <c:pt idx="372" formatCode="General">
                  <c:v>36715230.601138934</c:v>
                </c:pt>
                <c:pt idx="373" formatCode="General">
                  <c:v>34010674.047271207</c:v>
                </c:pt>
                <c:pt idx="374" formatCode="General">
                  <c:v>30530722.231242187</c:v>
                </c:pt>
                <c:pt idx="375" formatCode="General">
                  <c:v>39369092.539788559</c:v>
                </c:pt>
                <c:pt idx="376" formatCode="General">
                  <c:v>41662939.872828975</c:v>
                </c:pt>
                <c:pt idx="377" formatCode="General">
                  <c:v>45120693.102273919</c:v>
                </c:pt>
                <c:pt idx="378" formatCode="General">
                  <c:v>16777287.705685023</c:v>
                </c:pt>
                <c:pt idx="379" formatCode="General">
                  <c:v>11842623.259774989</c:v>
                </c:pt>
                <c:pt idx="380" formatCode="General">
                  <c:v>19088943.027722776</c:v>
                </c:pt>
                <c:pt idx="381" formatCode="General">
                  <c:v>21598771.434264615</c:v>
                </c:pt>
                <c:pt idx="382" formatCode="General">
                  <c:v>50272590.556309134</c:v>
                </c:pt>
                <c:pt idx="383" formatCode="General">
                  <c:v>59453240.088803731</c:v>
                </c:pt>
                <c:pt idx="384" formatCode="General">
                  <c:v>59099481.660112262</c:v>
                </c:pt>
                <c:pt idx="385" formatCode="General">
                  <c:v>26543238.213939711</c:v>
                </c:pt>
                <c:pt idx="386" formatCode="General">
                  <c:v>32976954.940157872</c:v>
                </c:pt>
                <c:pt idx="387" formatCode="General">
                  <c:v>31399607.983090185</c:v>
                </c:pt>
                <c:pt idx="388" formatCode="General">
                  <c:v>25904320.374246679</c:v>
                </c:pt>
                <c:pt idx="389" formatCode="General">
                  <c:v>21510321.397150215</c:v>
                </c:pt>
                <c:pt idx="390" formatCode="General">
                  <c:v>7866639.1717702877</c:v>
                </c:pt>
                <c:pt idx="391" formatCode="General">
                  <c:v>10987221.205671649</c:v>
                </c:pt>
                <c:pt idx="392" formatCode="General">
                  <c:v>12944538.879690755</c:v>
                </c:pt>
                <c:pt idx="393" formatCode="General">
                  <c:v>27934690.42317092</c:v>
                </c:pt>
                <c:pt idx="394" formatCode="General">
                  <c:v>37059725.346311301</c:v>
                </c:pt>
                <c:pt idx="395" formatCode="General">
                  <c:v>46629742.32925164</c:v>
                </c:pt>
                <c:pt idx="396" formatCode="General">
                  <c:v>31830828.826455135</c:v>
                </c:pt>
                <c:pt idx="397" formatCode="General">
                  <c:v>27806523.552683428</c:v>
                </c:pt>
                <c:pt idx="398" formatCode="General">
                  <c:v>9496903.1217233706</c:v>
                </c:pt>
                <c:pt idx="399" formatCode="General">
                  <c:v>9096917.9130158667</c:v>
                </c:pt>
                <c:pt idx="400" formatCode="General">
                  <c:v>8559731.9776303302</c:v>
                </c:pt>
                <c:pt idx="401" formatCode="General">
                  <c:v>19653536.013033491</c:v>
                </c:pt>
                <c:pt idx="402" formatCode="General">
                  <c:v>19292174.394011207</c:v>
                </c:pt>
                <c:pt idx="403" formatCode="General">
                  <c:v>6985652.6952246185</c:v>
                </c:pt>
                <c:pt idx="404" formatCode="General">
                  <c:v>2085869.9909049449</c:v>
                </c:pt>
                <c:pt idx="405" formatCode="General">
                  <c:v>7985688.1681777295</c:v>
                </c:pt>
                <c:pt idx="406" formatCode="General">
                  <c:v>5926099.1667731069</c:v>
                </c:pt>
                <c:pt idx="407" formatCode="General">
                  <c:v>11582851.79997319</c:v>
                </c:pt>
                <c:pt idx="408" formatCode="General">
                  <c:v>35420712.42864909</c:v>
                </c:pt>
                <c:pt idx="409" formatCode="General">
                  <c:v>15979613.708386261</c:v>
                </c:pt>
                <c:pt idx="410" formatCode="General">
                  <c:v>6551077.0124636246</c:v>
                </c:pt>
                <c:pt idx="411" formatCode="General">
                  <c:v>2532390.9741771556</c:v>
                </c:pt>
                <c:pt idx="412" formatCode="General">
                  <c:v>6072121.4530516928</c:v>
                </c:pt>
                <c:pt idx="413" formatCode="General">
                  <c:v>2722089.760411852</c:v>
                </c:pt>
                <c:pt idx="414" formatCode="General">
                  <c:v>268466.25583535992</c:v>
                </c:pt>
                <c:pt idx="415" formatCode="General">
                  <c:v>-372345.46863970533</c:v>
                </c:pt>
                <c:pt idx="416" formatCode="General">
                  <c:v>-3209220.5218596905</c:v>
                </c:pt>
                <c:pt idx="417" formatCode="General">
                  <c:v>429821.28039758559</c:v>
                </c:pt>
                <c:pt idx="418" formatCode="General">
                  <c:v>1071148.4449425843</c:v>
                </c:pt>
                <c:pt idx="419" formatCode="General">
                  <c:v>-465928.17839147989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3-4C28-8246-89E0A3C2221B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6641000</c:v>
                </c:pt>
                <c:pt idx="297" formatCode="0.00E+00">
                  <c:v>415210.69825622812</c:v>
                </c:pt>
                <c:pt idx="298" formatCode="0.00E+00">
                  <c:v>-923673.18581718579</c:v>
                </c:pt>
                <c:pt idx="299" formatCode="0.00E+00">
                  <c:v>-788877.86765815318</c:v>
                </c:pt>
                <c:pt idx="300" formatCode="0.00E+00">
                  <c:v>-1264083.6538793296</c:v>
                </c:pt>
                <c:pt idx="301" formatCode="0.00E+00">
                  <c:v>-1540499.5244881082</c:v>
                </c:pt>
                <c:pt idx="302" formatCode="0.00E+00">
                  <c:v>42669.042922899127</c:v>
                </c:pt>
                <c:pt idx="303" formatCode="0.00E+00">
                  <c:v>1083587.6263646465</c:v>
                </c:pt>
                <c:pt idx="304" formatCode="0.00E+00">
                  <c:v>-158048.00228761882</c:v>
                </c:pt>
                <c:pt idx="305" formatCode="0.00E+00">
                  <c:v>-2375864.3458529897</c:v>
                </c:pt>
                <c:pt idx="306" formatCode="0.00E+00">
                  <c:v>-865323.37479903735</c:v>
                </c:pt>
                <c:pt idx="307" formatCode="0.00E+00">
                  <c:v>-4046953.7607133221</c:v>
                </c:pt>
                <c:pt idx="308" formatCode="0.00E+00">
                  <c:v>-4436697.8823013753</c:v>
                </c:pt>
                <c:pt idx="309" formatCode="0.00E+00">
                  <c:v>-3796540.6313319243</c:v>
                </c:pt>
                <c:pt idx="310" formatCode="0.00E+00">
                  <c:v>-1502522.69581398</c:v>
                </c:pt>
                <c:pt idx="311" formatCode="0.00E+00">
                  <c:v>-2009688.7804088667</c:v>
                </c:pt>
                <c:pt idx="312" formatCode="0.00E+00">
                  <c:v>-3394422.0810834579</c:v>
                </c:pt>
                <c:pt idx="313" formatCode="0.00E+00">
                  <c:v>-2015298.2761527915</c:v>
                </c:pt>
                <c:pt idx="314" formatCode="0.00E+00">
                  <c:v>-2933724.5356133599</c:v>
                </c:pt>
                <c:pt idx="315" formatCode="0.00E+00">
                  <c:v>-2454606.6991991941</c:v>
                </c:pt>
                <c:pt idx="316" formatCode="0.00E+00">
                  <c:v>-1499185.0602124929</c:v>
                </c:pt>
                <c:pt idx="317" formatCode="0.00E+00">
                  <c:v>-1071780.2880510893</c:v>
                </c:pt>
                <c:pt idx="318" formatCode="0.00E+00">
                  <c:v>-2366930.4417288844</c:v>
                </c:pt>
                <c:pt idx="319" formatCode="0.00E+00">
                  <c:v>-3410410.2329227477</c:v>
                </c:pt>
                <c:pt idx="320" formatCode="0.00E+00">
                  <c:v>-3561652.9158412721</c:v>
                </c:pt>
                <c:pt idx="321" formatCode="0.00E+00">
                  <c:v>-2626523.9586852342</c:v>
                </c:pt>
                <c:pt idx="322" formatCode="0.00E+00">
                  <c:v>-1491540.8676711153</c:v>
                </c:pt>
                <c:pt idx="323" formatCode="0.00E+00">
                  <c:v>-156139.98874201067</c:v>
                </c:pt>
                <c:pt idx="324" formatCode="0.00E+00">
                  <c:v>-1115711.601243725</c:v>
                </c:pt>
                <c:pt idx="325" formatCode="0.00E+00">
                  <c:v>-965529.11277255043</c:v>
                </c:pt>
                <c:pt idx="326" formatCode="0.00E+00">
                  <c:v>-1605768.3735643569</c:v>
                </c:pt>
                <c:pt idx="327" formatCode="0.00E+00">
                  <c:v>-1598035.5424165707</c:v>
                </c:pt>
                <c:pt idx="328" formatCode="0.00E+00">
                  <c:v>5479955.0920718126</c:v>
                </c:pt>
                <c:pt idx="329" formatCode="0.00E+00">
                  <c:v>3429032.6042117961</c:v>
                </c:pt>
                <c:pt idx="330" formatCode="0.00E+00">
                  <c:v>3775510.1083312798</c:v>
                </c:pt>
                <c:pt idx="331" formatCode="0.00E+00">
                  <c:v>1236297.2248063404</c:v>
                </c:pt>
                <c:pt idx="332" formatCode="0.00E+00">
                  <c:v>210691.66445251368</c:v>
                </c:pt>
                <c:pt idx="333" formatCode="0.00E+00">
                  <c:v>1039267.4767560046</c:v>
                </c:pt>
                <c:pt idx="334" formatCode="0.00E+00">
                  <c:v>2855182.9720349871</c:v>
                </c:pt>
                <c:pt idx="335" formatCode="0.00E+00">
                  <c:v>3675292.2060794476</c:v>
                </c:pt>
                <c:pt idx="336" formatCode="0.00E+00">
                  <c:v>-586257.97918283008</c:v>
                </c:pt>
                <c:pt idx="337" formatCode="0.00E+00">
                  <c:v>-1529143.8396968469</c:v>
                </c:pt>
                <c:pt idx="338" formatCode="0.00E+00">
                  <c:v>2407738.4161146581</c:v>
                </c:pt>
                <c:pt idx="339" formatCode="0.00E+00">
                  <c:v>1308064.7438316811</c:v>
                </c:pt>
                <c:pt idx="340" formatCode="0.00E+00">
                  <c:v>17058245.18228196</c:v>
                </c:pt>
                <c:pt idx="341" formatCode="0.00E+00">
                  <c:v>17642640.637122978</c:v>
                </c:pt>
                <c:pt idx="342" formatCode="0.00E+00">
                  <c:v>12530405.560578115</c:v>
                </c:pt>
                <c:pt idx="343" formatCode="0.00E+00">
                  <c:v>5643733.1763101984</c:v>
                </c:pt>
                <c:pt idx="344" formatCode="0.00E+00">
                  <c:v>7992136.1394507242</c:v>
                </c:pt>
                <c:pt idx="345" formatCode="0.00E+00">
                  <c:v>11559594.558389435</c:v>
                </c:pt>
                <c:pt idx="346" formatCode="0.00E+00">
                  <c:v>39119363.714713849</c:v>
                </c:pt>
                <c:pt idx="347" formatCode="0.00E+00">
                  <c:v>46089611.321217291</c:v>
                </c:pt>
                <c:pt idx="348" formatCode="0.00E+00">
                  <c:v>33035295.477875598</c:v>
                </c:pt>
                <c:pt idx="349" formatCode="0.00E+00">
                  <c:v>25760268.248483505</c:v>
                </c:pt>
                <c:pt idx="350" formatCode="0.00E+00">
                  <c:v>17174573.949032109</c:v>
                </c:pt>
                <c:pt idx="351" formatCode="0.00E+00">
                  <c:v>13621996.426983345</c:v>
                </c:pt>
                <c:pt idx="352" formatCode="0.00E+00">
                  <c:v>15035580.734902414</c:v>
                </c:pt>
                <c:pt idx="353" formatCode="0.00E+00">
                  <c:v>17687567.925891045</c:v>
                </c:pt>
                <c:pt idx="354" formatCode="0.00E+00">
                  <c:v>20753683.082258537</c:v>
                </c:pt>
                <c:pt idx="355" formatCode="0.00E+00">
                  <c:v>21981682.672843486</c:v>
                </c:pt>
                <c:pt idx="356" formatCode="0.00E+00">
                  <c:v>19148095.983399171</c:v>
                </c:pt>
                <c:pt idx="357" formatCode="0.00E+00">
                  <c:v>18664023.324256606</c:v>
                </c:pt>
                <c:pt idx="358" formatCode="0.00E+00">
                  <c:v>37249116.732587025</c:v>
                </c:pt>
                <c:pt idx="359" formatCode="0.00E+00">
                  <c:v>25610125.426512416</c:v>
                </c:pt>
                <c:pt idx="360" formatCode="0.00E+00">
                  <c:v>21516991.700118944</c:v>
                </c:pt>
                <c:pt idx="361" formatCode="0.00E+00">
                  <c:v>11901755.585771015</c:v>
                </c:pt>
                <c:pt idx="362" formatCode="0.00E+00">
                  <c:v>9352389.4229491428</c:v>
                </c:pt>
                <c:pt idx="363" formatCode="0.00E+00">
                  <c:v>18160473.583489113</c:v>
                </c:pt>
                <c:pt idx="364" formatCode="0.00E+00">
                  <c:v>27646293.425765697</c:v>
                </c:pt>
                <c:pt idx="365" formatCode="0.00E+00">
                  <c:v>45447944.341419831</c:v>
                </c:pt>
                <c:pt idx="366" formatCode="0.00E+00">
                  <c:v>26087598.551227015</c:v>
                </c:pt>
                <c:pt idx="367" formatCode="0.00E+00">
                  <c:v>6824281.0308741461</c:v>
                </c:pt>
                <c:pt idx="368" formatCode="0.00E+00">
                  <c:v>6197417.939838605</c:v>
                </c:pt>
                <c:pt idx="369" formatCode="0.00E+00">
                  <c:v>10771522.515451675</c:v>
                </c:pt>
                <c:pt idx="370" formatCode="0.00E+00">
                  <c:v>19013328.910135321</c:v>
                </c:pt>
                <c:pt idx="371" formatCode="0.00E+00">
                  <c:v>36007764.028837159</c:v>
                </c:pt>
                <c:pt idx="372" formatCode="0.00E+00">
                  <c:v>36715230.601138934</c:v>
                </c:pt>
                <c:pt idx="373" formatCode="0.00E+00">
                  <c:v>34010674.047271207</c:v>
                </c:pt>
                <c:pt idx="374" formatCode="0.00E+00">
                  <c:v>30530722.231242187</c:v>
                </c:pt>
                <c:pt idx="375" formatCode="0.00E+00">
                  <c:v>39369092.539788559</c:v>
                </c:pt>
                <c:pt idx="376" formatCode="0.00E+00">
                  <c:v>41662939.872828975</c:v>
                </c:pt>
                <c:pt idx="377" formatCode="0.00E+00">
                  <c:v>45120693.102273919</c:v>
                </c:pt>
                <c:pt idx="378" formatCode="0.00E+00">
                  <c:v>16777287.705685023</c:v>
                </c:pt>
                <c:pt idx="379" formatCode="0.00E+00">
                  <c:v>11842623.259774989</c:v>
                </c:pt>
                <c:pt idx="380" formatCode="0.00E+00">
                  <c:v>19088943.027722776</c:v>
                </c:pt>
                <c:pt idx="381" formatCode="0.00E+00">
                  <c:v>21598771.434264615</c:v>
                </c:pt>
                <c:pt idx="382" formatCode="0.00E+00">
                  <c:v>50272590.556309134</c:v>
                </c:pt>
                <c:pt idx="383" formatCode="0.00E+00">
                  <c:v>59453240.088803731</c:v>
                </c:pt>
                <c:pt idx="384" formatCode="0.00E+00">
                  <c:v>59099481.660112262</c:v>
                </c:pt>
                <c:pt idx="385" formatCode="0.00E+00">
                  <c:v>26543238.213939711</c:v>
                </c:pt>
                <c:pt idx="386" formatCode="0.00E+00">
                  <c:v>32976954.940157872</c:v>
                </c:pt>
                <c:pt idx="387" formatCode="0.00E+00">
                  <c:v>31399607.983090185</c:v>
                </c:pt>
                <c:pt idx="388" formatCode="0.00E+00">
                  <c:v>25904320.374246679</c:v>
                </c:pt>
                <c:pt idx="389" formatCode="0.00E+00">
                  <c:v>21510321.397150215</c:v>
                </c:pt>
                <c:pt idx="390" formatCode="0.00E+00">
                  <c:v>7866639.1717702877</c:v>
                </c:pt>
                <c:pt idx="391" formatCode="0.00E+00">
                  <c:v>10987221.205671649</c:v>
                </c:pt>
                <c:pt idx="392" formatCode="0.00E+00">
                  <c:v>12944538.879690755</c:v>
                </c:pt>
                <c:pt idx="393" formatCode="0.00E+00">
                  <c:v>27934690.42317092</c:v>
                </c:pt>
                <c:pt idx="394" formatCode="0.00E+00">
                  <c:v>37059725.346311301</c:v>
                </c:pt>
                <c:pt idx="395" formatCode="0.00E+00">
                  <c:v>46629742.32925164</c:v>
                </c:pt>
                <c:pt idx="396" formatCode="0.00E+00">
                  <c:v>31830828.826455135</c:v>
                </c:pt>
                <c:pt idx="397" formatCode="0.00E+00">
                  <c:v>27806523.552683428</c:v>
                </c:pt>
                <c:pt idx="398" formatCode="0.00E+00">
                  <c:v>9496903.1217233706</c:v>
                </c:pt>
                <c:pt idx="399" formatCode="0.00E+00">
                  <c:v>9096917.9130158667</c:v>
                </c:pt>
                <c:pt idx="400" formatCode="0.00E+00">
                  <c:v>8559731.9776303302</c:v>
                </c:pt>
                <c:pt idx="401" formatCode="0.00E+00">
                  <c:v>19653536.013033491</c:v>
                </c:pt>
                <c:pt idx="402" formatCode="0.00E+00">
                  <c:v>19292174.394011207</c:v>
                </c:pt>
                <c:pt idx="403" formatCode="0.00E+00">
                  <c:v>6985652.6952246185</c:v>
                </c:pt>
                <c:pt idx="404" formatCode="0.00E+00">
                  <c:v>2085869.9909049449</c:v>
                </c:pt>
                <c:pt idx="405" formatCode="0.00E+00">
                  <c:v>7985688.1681777295</c:v>
                </c:pt>
                <c:pt idx="406" formatCode="0.00E+00">
                  <c:v>5926099.1667731069</c:v>
                </c:pt>
                <c:pt idx="407" formatCode="0.00E+00">
                  <c:v>11582851.79997319</c:v>
                </c:pt>
                <c:pt idx="408" formatCode="0.00E+00">
                  <c:v>35420712.42864909</c:v>
                </c:pt>
                <c:pt idx="409" formatCode="0.00E+00">
                  <c:v>15979613.708386261</c:v>
                </c:pt>
                <c:pt idx="410" formatCode="0.00E+00">
                  <c:v>6551077.0124636246</c:v>
                </c:pt>
                <c:pt idx="411" formatCode="0.00E+00">
                  <c:v>2532390.9741771556</c:v>
                </c:pt>
                <c:pt idx="412" formatCode="0.00E+00">
                  <c:v>6072121.4530516928</c:v>
                </c:pt>
                <c:pt idx="413" formatCode="0.00E+00">
                  <c:v>2722089.760411852</c:v>
                </c:pt>
                <c:pt idx="414" formatCode="0.00E+00">
                  <c:v>268466.25583535992</c:v>
                </c:pt>
                <c:pt idx="415" formatCode="0.00E+00">
                  <c:v>-372345.46863970533</c:v>
                </c:pt>
                <c:pt idx="416" formatCode="0.00E+00">
                  <c:v>-3209220.5218596905</c:v>
                </c:pt>
                <c:pt idx="417" formatCode="0.00E+00">
                  <c:v>429821.28039758559</c:v>
                </c:pt>
                <c:pt idx="418" formatCode="0.00E+00">
                  <c:v>1071148.4449425843</c:v>
                </c:pt>
                <c:pt idx="419" formatCode="0.00E+00">
                  <c:v>-465928.17839147989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3-4C28-8246-89E0A3C2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145568"/>
        <c:axId val="3451777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6641000</c:v>
                      </c:pt>
                      <c:pt idx="297" formatCode="0.00E+00">
                        <c:v>-24244439.654660903</c:v>
                      </c:pt>
                      <c:pt idx="298" formatCode="0.00E+00">
                        <c:v>-31763038.227016468</c:v>
                      </c:pt>
                      <c:pt idx="299" formatCode="0.00E+00">
                        <c:v>-36774270.578992039</c:v>
                      </c:pt>
                      <c:pt idx="300" formatCode="0.00E+00">
                        <c:v>-41757857.608137645</c:v>
                      </c:pt>
                      <c:pt idx="301" formatCode="0.00E+00">
                        <c:v>-46098993.369657479</c:v>
                      </c:pt>
                      <c:pt idx="302" formatCode="0.00E+00">
                        <c:v>-48249055.288062811</c:v>
                      </c:pt>
                      <c:pt idx="303" formatCode="0.00E+00">
                        <c:v>-50681658.829003841</c:v>
                      </c:pt>
                      <c:pt idx="304" formatCode="0.00E+00">
                        <c:v>-55186321.599794537</c:v>
                      </c:pt>
                      <c:pt idx="305" formatCode="0.00E+00">
                        <c:v>-60492147.078558281</c:v>
                      </c:pt>
                      <c:pt idx="306" formatCode="0.00E+00">
                        <c:v>-61921168.528385587</c:v>
                      </c:pt>
                      <c:pt idx="307" formatCode="0.00E+00">
                        <c:v>-67914424.648261264</c:v>
                      </c:pt>
                      <c:pt idx="308" formatCode="0.00E+00">
                        <c:v>-71004080.024936274</c:v>
                      </c:pt>
                      <c:pt idx="309" formatCode="0.00E+00">
                        <c:v>-72965211.479273319</c:v>
                      </c:pt>
                      <c:pt idx="310" formatCode="0.00E+00">
                        <c:v>-73184605.801777869</c:v>
                      </c:pt>
                      <c:pt idx="311" formatCode="0.00E+00">
                        <c:v>-76126256.537818253</c:v>
                      </c:pt>
                      <c:pt idx="312" formatCode="0.00E+00">
                        <c:v>-79874092.42721276</c:v>
                      </c:pt>
                      <c:pt idx="313" formatCode="0.00E+00">
                        <c:v>-80793120.884732589</c:v>
                      </c:pt>
                      <c:pt idx="314" formatCode="0.00E+00">
                        <c:v>-83950284.006033674</c:v>
                      </c:pt>
                      <c:pt idx="315" formatCode="0.00E+00">
                        <c:v>-85655291.26895003</c:v>
                      </c:pt>
                      <c:pt idx="316" formatCode="0.00E+00">
                        <c:v>-86833583.543465674</c:v>
                      </c:pt>
                      <c:pt idx="317" formatCode="0.00E+00">
                        <c:v>-88493179.724866718</c:v>
                      </c:pt>
                      <c:pt idx="318" formatCode="0.00E+00">
                        <c:v>-91831893.829916582</c:v>
                      </c:pt>
                      <c:pt idx="319" formatCode="0.00E+00">
                        <c:v>-94878418.653194144</c:v>
                      </c:pt>
                      <c:pt idx="320" formatCode="0.00E+00">
                        <c:v>-96994799.960405722</c:v>
                      </c:pt>
                      <c:pt idx="321" formatCode="0.00E+00">
                        <c:v>-97989253.036074653</c:v>
                      </c:pt>
                      <c:pt idx="322" formatCode="0.00E+00">
                        <c:v>-98750417.95288454</c:v>
                      </c:pt>
                      <c:pt idx="323" formatCode="0.00E+00">
                        <c:v>-99279655.903055489</c:v>
                      </c:pt>
                      <c:pt idx="324" formatCode="0.00E+00">
                        <c:v>-102074109.06920969</c:v>
                      </c:pt>
                      <c:pt idx="325" formatCode="0.00E+00">
                        <c:v>-103730650.74617153</c:v>
                      </c:pt>
                      <c:pt idx="326" formatCode="0.00E+00">
                        <c:v>-106150922.43865877</c:v>
                      </c:pt>
                      <c:pt idx="327" formatCode="0.00E+00">
                        <c:v>-107897876.92516576</c:v>
                      </c:pt>
                      <c:pt idx="328" formatCode="0.00E+00">
                        <c:v>-102550469.13663299</c:v>
                      </c:pt>
                      <c:pt idx="329" formatCode="0.00E+00">
                        <c:v>-106309015.93775886</c:v>
                      </c:pt>
                      <c:pt idx="330" formatCode="0.00E+00">
                        <c:v>-107648265.22930613</c:v>
                      </c:pt>
                      <c:pt idx="331" formatCode="0.00E+00">
                        <c:v>-111852292.00199315</c:v>
                      </c:pt>
                      <c:pt idx="332" formatCode="0.00E+00">
                        <c:v>-114522714.20516816</c:v>
                      </c:pt>
                      <c:pt idx="333" formatCode="0.00E+00">
                        <c:v>-115319811.04355095</c:v>
                      </c:pt>
                      <c:pt idx="334" formatCode="0.00E+00">
                        <c:v>-115111220.82353751</c:v>
                      </c:pt>
                      <c:pt idx="335" formatCode="0.00E+00">
                        <c:v>-115880834.57015531</c:v>
                      </c:pt>
                      <c:pt idx="336" formatCode="0.00E+00">
                        <c:v>-121715203.51292734</c:v>
                      </c:pt>
                      <c:pt idx="337" formatCode="0.00E+00">
                        <c:v>-124214658.9985857</c:v>
                      </c:pt>
                      <c:pt idx="338" formatCode="0.00E+00">
                        <c:v>-121818712.94182739</c:v>
                      </c:pt>
                      <c:pt idx="339" formatCode="0.00E+00">
                        <c:v>-124444268.9278308</c:v>
                      </c:pt>
                      <c:pt idx="340" formatCode="0.00E+00">
                        <c:v>-110205463.18206143</c:v>
                      </c:pt>
                      <c:pt idx="341" formatCode="0.00E+00">
                        <c:v>-111118450.38617635</c:v>
                      </c:pt>
                      <c:pt idx="342" formatCode="0.00E+00">
                        <c:v>-117714563.34288102</c:v>
                      </c:pt>
                      <c:pt idx="343" formatCode="0.00E+00">
                        <c:v>-126072069.87062624</c:v>
                      </c:pt>
                      <c:pt idx="344" formatCode="0.00E+00">
                        <c:v>-125181894.06394894</c:v>
                      </c:pt>
                      <c:pt idx="345" formatCode="0.00E+00">
                        <c:v>-123060470.01524587</c:v>
                      </c:pt>
                      <c:pt idx="346" formatCode="0.00E+00">
                        <c:v>-96934935.681068778</c:v>
                      </c:pt>
                      <c:pt idx="347" formatCode="0.00E+00">
                        <c:v>-91387497.070017248</c:v>
                      </c:pt>
                      <c:pt idx="348" formatCode="0.00E+00">
                        <c:v>-105853551.60719618</c:v>
                      </c:pt>
                      <c:pt idx="349" formatCode="0.00E+00">
                        <c:v>-114529585.76558825</c:v>
                      </c:pt>
                      <c:pt idx="350" formatCode="0.00E+00">
                        <c:v>-124505877.88473113</c:v>
                      </c:pt>
                      <c:pt idx="351" formatCode="0.00E+00">
                        <c:v>-129438951.90765609</c:v>
                      </c:pt>
                      <c:pt idx="352" formatCode="0.00E+00">
                        <c:v>-129396056.64156538</c:v>
                      </c:pt>
                      <c:pt idx="353" formatCode="0.00E+00">
                        <c:v>-128105231.82272258</c:v>
                      </c:pt>
                      <c:pt idx="354" formatCode="0.00E+00">
                        <c:v>-126391020.8811485</c:v>
                      </c:pt>
                      <c:pt idx="355" formatCode="0.00E+00">
                        <c:v>-126505924.31596285</c:v>
                      </c:pt>
                      <c:pt idx="356" formatCode="0.00E+00">
                        <c:v>-130673658.94253476</c:v>
                      </c:pt>
                      <c:pt idx="357" formatCode="0.00E+00">
                        <c:v>-132483360.31220803</c:v>
                      </c:pt>
                      <c:pt idx="358" formatCode="0.00E+00">
                        <c:v>-115215602.59173708</c:v>
                      </c:pt>
                      <c:pt idx="359" formatCode="0.00E+00">
                        <c:v>-128163853.6491825</c:v>
                      </c:pt>
                      <c:pt idx="360" formatCode="0.00E+00">
                        <c:v>-133558379.66080137</c:v>
                      </c:pt>
                      <c:pt idx="361" formatCode="0.00E+00">
                        <c:v>-144467340.91576552</c:v>
                      </c:pt>
                      <c:pt idx="362" formatCode="0.00E+00">
                        <c:v>-148302957.68239811</c:v>
                      </c:pt>
                      <c:pt idx="363" formatCode="0.00E+00">
                        <c:v>-140773834.88867825</c:v>
                      </c:pt>
                      <c:pt idx="364" formatCode="0.00E+00">
                        <c:v>-132559865.54685047</c:v>
                      </c:pt>
                      <c:pt idx="365" formatCode="0.00E+00">
                        <c:v>-116023126.06069143</c:v>
                      </c:pt>
                      <c:pt idx="366" formatCode="0.00E+00">
                        <c:v>-136641609.76079044</c:v>
                      </c:pt>
                      <c:pt idx="367" formatCode="0.00E+00">
                        <c:v>-157156451.28885019</c:v>
                      </c:pt>
                      <c:pt idx="368" formatCode="0.00E+00">
                        <c:v>-159028378.45942712</c:v>
                      </c:pt>
                      <c:pt idx="369" formatCode="0.00E+00">
                        <c:v>-155693026.63849968</c:v>
                      </c:pt>
                      <c:pt idx="370" formatCode="0.00E+00">
                        <c:v>-148683805.16221485</c:v>
                      </c:pt>
                      <c:pt idx="371" formatCode="0.00E+00">
                        <c:v>-132915925.74001335</c:v>
                      </c:pt>
                      <c:pt idx="372" formatCode="0.00E+00">
                        <c:v>-133429119.60877602</c:v>
                      </c:pt>
                      <c:pt idx="373" formatCode="0.00E+00">
                        <c:v>-137348570.87978399</c:v>
                      </c:pt>
                      <c:pt idx="374" formatCode="0.00E+00">
                        <c:v>-142037776.98622361</c:v>
                      </c:pt>
                      <c:pt idx="375" formatCode="0.00E+00">
                        <c:v>-134403141.79338932</c:v>
                      </c:pt>
                      <c:pt idx="376" formatCode="0.00E+00">
                        <c:v>-133307627.78669597</c:v>
                      </c:pt>
                      <c:pt idx="377" formatCode="0.00E+00">
                        <c:v>-131042919.78137389</c:v>
                      </c:pt>
                      <c:pt idx="378" formatCode="0.00E+00">
                        <c:v>-160574192.44802439</c:v>
                      </c:pt>
                      <c:pt idx="379" formatCode="0.00E+00">
                        <c:v>-166691652.96966136</c:v>
                      </c:pt>
                      <c:pt idx="380" formatCode="0.00E+00">
                        <c:v>-160623161.59683427</c:v>
                      </c:pt>
                      <c:pt idx="381" formatCode="0.00E+00">
                        <c:v>-159286294.3073976</c:v>
                      </c:pt>
                      <c:pt idx="382" formatCode="0.00E+00">
                        <c:v>-131780666.44366479</c:v>
                      </c:pt>
                      <c:pt idx="383" formatCode="0.00E+00">
                        <c:v>-123763532.86766917</c:v>
                      </c:pt>
                      <c:pt idx="384" formatCode="0.00E+00">
                        <c:v>-125276223.76068804</c:v>
                      </c:pt>
                      <c:pt idx="385" formatCode="0.00E+00">
                        <c:v>-158986905.35038036</c:v>
                      </c:pt>
                      <c:pt idx="386" formatCode="0.00E+00">
                        <c:v>-153703219.08354214</c:v>
                      </c:pt>
                      <c:pt idx="387" formatCode="0.00E+00">
                        <c:v>-156426273.01625338</c:v>
                      </c:pt>
                      <c:pt idx="388" formatCode="0.00E+00">
                        <c:v>-163063025.97473466</c:v>
                      </c:pt>
                      <c:pt idx="389" formatCode="0.00E+00">
                        <c:v>-168594328.27955943</c:v>
                      </c:pt>
                      <c:pt idx="390" formatCode="0.00E+00">
                        <c:v>-183371229.24597332</c:v>
                      </c:pt>
                      <c:pt idx="391" formatCode="0.00E+00">
                        <c:v>-181379856.71346113</c:v>
                      </c:pt>
                      <c:pt idx="392" formatCode="0.00E+00">
                        <c:v>-180547812.63698202</c:v>
                      </c:pt>
                      <c:pt idx="393" formatCode="0.00E+00">
                        <c:v>-166679070.18505746</c:v>
                      </c:pt>
                      <c:pt idx="394" formatCode="0.00E+00">
                        <c:v>-158671649.37735918</c:v>
                      </c:pt>
                      <c:pt idx="395" formatCode="0.00E+00">
                        <c:v>-150215519.26236403</c:v>
                      </c:pt>
                      <c:pt idx="396" formatCode="0.00E+00">
                        <c:v>-166124658.37669021</c:v>
                      </c:pt>
                      <c:pt idx="397" formatCode="0.00E+00">
                        <c:v>-171255592.31998509</c:v>
                      </c:pt>
                      <c:pt idx="398" formatCode="0.00E+00">
                        <c:v>-190668307.17436063</c:v>
                      </c:pt>
                      <c:pt idx="399" formatCode="0.00E+00">
                        <c:v>-192167913.6933699</c:v>
                      </c:pt>
                      <c:pt idx="400" formatCode="0.00E+00">
                        <c:v>-193801307.44921759</c:v>
                      </c:pt>
                      <c:pt idx="401" formatCode="0.00E+00">
                        <c:v>-183800355.90888241</c:v>
                      </c:pt>
                      <c:pt idx="402" formatCode="0.00E+00">
                        <c:v>-185251271.45191312</c:v>
                      </c:pt>
                      <c:pt idx="403" formatCode="0.00E+00">
                        <c:v>-198644103.89452782</c:v>
                      </c:pt>
                      <c:pt idx="404" formatCode="0.00E+00">
                        <c:v>-204627008.23461857</c:v>
                      </c:pt>
                      <c:pt idx="405" formatCode="0.00E+00">
                        <c:v>-199807175.38126937</c:v>
                      </c:pt>
                      <c:pt idx="406" formatCode="0.00E+00">
                        <c:v>-202943664.95612374</c:v>
                      </c:pt>
                      <c:pt idx="407" formatCode="0.00E+00">
                        <c:v>-198360778.51183972</c:v>
                      </c:pt>
                      <c:pt idx="408" formatCode="0.00E+00">
                        <c:v>-175593798.89586058</c:v>
                      </c:pt>
                      <c:pt idx="409" formatCode="0.00E+00">
                        <c:v>-196102841.53958252</c:v>
                      </c:pt>
                      <c:pt idx="410" formatCode="0.00E+00">
                        <c:v>-206596432.07022542</c:v>
                      </c:pt>
                      <c:pt idx="411" formatCode="0.00E+00">
                        <c:v>-211677327.80198699</c:v>
                      </c:pt>
                      <c:pt idx="412" formatCode="0.00E+00">
                        <c:v>-209197007.80200049</c:v>
                      </c:pt>
                      <c:pt idx="413" formatCode="0.00E+00">
                        <c:v>-213603694.69568762</c:v>
                      </c:pt>
                      <c:pt idx="414" formatCode="0.00E+00">
                        <c:v>-217111261.1000416</c:v>
                      </c:pt>
                      <c:pt idx="415" formatCode="0.00E+00">
                        <c:v>-218803345.46802354</c:v>
                      </c:pt>
                      <c:pt idx="416" formatCode="0.00E+00">
                        <c:v>-222688864.04943103</c:v>
                      </c:pt>
                      <c:pt idx="417" formatCode="0.00E+00">
                        <c:v>-220095876.92343768</c:v>
                      </c:pt>
                      <c:pt idx="418" formatCode="0.00E+00">
                        <c:v>-220498054.99458158</c:v>
                      </c:pt>
                      <c:pt idx="419" formatCode="0.00E+00">
                        <c:v>-223076125.99689922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333-4C28-8246-89E0A3C2221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6641000</c:v>
                      </c:pt>
                      <c:pt idx="297" formatCode="0.00E+00">
                        <c:v>25074861.051173359</c:v>
                      </c:pt>
                      <c:pt idx="298" formatCode="0.00E+00">
                        <c:v>29915691.855382096</c:v>
                      </c:pt>
                      <c:pt idx="299" formatCode="0.00E+00">
                        <c:v>35196514.843675733</c:v>
                      </c:pt>
                      <c:pt idx="300" formatCode="0.00E+00">
                        <c:v>39229690.300378986</c:v>
                      </c:pt>
                      <c:pt idx="301" formatCode="0.00E+00">
                        <c:v>43017994.320681266</c:v>
                      </c:pt>
                      <c:pt idx="302" formatCode="0.00E+00">
                        <c:v>48334393.373908609</c:v>
                      </c:pt>
                      <c:pt idx="303" formatCode="0.00E+00">
                        <c:v>52848834.081733137</c:v>
                      </c:pt>
                      <c:pt idx="304" formatCode="0.00E+00">
                        <c:v>54870225.595219299</c:v>
                      </c:pt>
                      <c:pt idx="305" formatCode="0.00E+00">
                        <c:v>55740418.386852309</c:v>
                      </c:pt>
                      <c:pt idx="306" formatCode="0.00E+00">
                        <c:v>60190521.778787516</c:v>
                      </c:pt>
                      <c:pt idx="307" formatCode="0.00E+00">
                        <c:v>59820517.126834616</c:v>
                      </c:pt>
                      <c:pt idx="308" formatCode="0.00E+00">
                        <c:v>62130684.260333523</c:v>
                      </c:pt>
                      <c:pt idx="309" formatCode="0.00E+00">
                        <c:v>65372130.216609478</c:v>
                      </c:pt>
                      <c:pt idx="310" formatCode="0.00E+00">
                        <c:v>70179560.410149902</c:v>
                      </c:pt>
                      <c:pt idx="311" formatCode="0.00E+00">
                        <c:v>72106878.977000535</c:v>
                      </c:pt>
                      <c:pt idx="312" formatCode="0.00E+00">
                        <c:v>73085248.265045837</c:v>
                      </c:pt>
                      <c:pt idx="313" formatCode="0.00E+00">
                        <c:v>76762524.33242701</c:v>
                      </c:pt>
                      <c:pt idx="314" formatCode="0.00E+00">
                        <c:v>78082834.934806958</c:v>
                      </c:pt>
                      <c:pt idx="315" formatCode="0.00E+00">
                        <c:v>80746077.870551631</c:v>
                      </c:pt>
                      <c:pt idx="316" formatCode="0.00E+00">
                        <c:v>83835213.423040688</c:v>
                      </c:pt>
                      <c:pt idx="317" formatCode="0.00E+00">
                        <c:v>86349619.148764551</c:v>
                      </c:pt>
                      <c:pt idx="318" formatCode="0.00E+00">
                        <c:v>87098032.946458802</c:v>
                      </c:pt>
                      <c:pt idx="319" formatCode="0.00E+00">
                        <c:v>88057598.187348649</c:v>
                      </c:pt>
                      <c:pt idx="320" formatCode="0.00E+00">
                        <c:v>89871494.128723189</c:v>
                      </c:pt>
                      <c:pt idx="321" formatCode="0.00E+00">
                        <c:v>92736205.118704185</c:v>
                      </c:pt>
                      <c:pt idx="322" formatCode="0.00E+00">
                        <c:v>95767336.217542306</c:v>
                      </c:pt>
                      <c:pt idx="323" formatCode="0.00E+00">
                        <c:v>98967375.925571471</c:v>
                      </c:pt>
                      <c:pt idx="324" formatCode="0.00E+00">
                        <c:v>99842685.866722256</c:v>
                      </c:pt>
                      <c:pt idx="325" formatCode="0.00E+00">
                        <c:v>101799592.52062643</c:v>
                      </c:pt>
                      <c:pt idx="326" formatCode="0.00E+00">
                        <c:v>102939385.69153005</c:v>
                      </c:pt>
                      <c:pt idx="327" formatCode="0.00E+00">
                        <c:v>104701805.84033261</c:v>
                      </c:pt>
                      <c:pt idx="328" formatCode="0.00E+00">
                        <c:v>113510379.32077663</c:v>
                      </c:pt>
                      <c:pt idx="329" formatCode="0.00E+00">
                        <c:v>113167081.14618245</c:v>
                      </c:pt>
                      <c:pt idx="330" formatCode="0.00E+00">
                        <c:v>115199285.44596869</c:v>
                      </c:pt>
                      <c:pt idx="331" formatCode="0.00E+00">
                        <c:v>114324886.45160583</c:v>
                      </c:pt>
                      <c:pt idx="332" formatCode="0.00E+00">
                        <c:v>114944097.53407317</c:v>
                      </c:pt>
                      <c:pt idx="333" formatCode="0.00E+00">
                        <c:v>117398345.99706297</c:v>
                      </c:pt>
                      <c:pt idx="334" formatCode="0.00E+00">
                        <c:v>120821586.7676075</c:v>
                      </c:pt>
                      <c:pt idx="335" formatCode="0.00E+00">
                        <c:v>123231418.98231421</c:v>
                      </c:pt>
                      <c:pt idx="336" formatCode="0.00E+00">
                        <c:v>120542687.55456169</c:v>
                      </c:pt>
                      <c:pt idx="337" formatCode="0.00E+00">
                        <c:v>121156371.31919202</c:v>
                      </c:pt>
                      <c:pt idx="338" formatCode="0.00E+00">
                        <c:v>126634189.7740567</c:v>
                      </c:pt>
                      <c:pt idx="339" formatCode="0.00E+00">
                        <c:v>127060398.41549416</c:v>
                      </c:pt>
                      <c:pt idx="340" formatCode="0.00E+00">
                        <c:v>144321953.54662535</c:v>
                      </c:pt>
                      <c:pt idx="341" formatCode="0.00E+00">
                        <c:v>146403731.6604223</c:v>
                      </c:pt>
                      <c:pt idx="342" formatCode="0.00E+00">
                        <c:v>142775374.46403724</c:v>
                      </c:pt>
                      <c:pt idx="343" formatCode="0.00E+00">
                        <c:v>137359536.22324663</c:v>
                      </c:pt>
                      <c:pt idx="344" formatCode="0.00E+00">
                        <c:v>141166166.34285039</c:v>
                      </c:pt>
                      <c:pt idx="345" formatCode="0.00E+00">
                        <c:v>146179659.13202474</c:v>
                      </c:pt>
                      <c:pt idx="346" formatCode="0.00E+00">
                        <c:v>175173663.11049646</c:v>
                      </c:pt>
                      <c:pt idx="347" formatCode="0.00E+00">
                        <c:v>183566719.71245185</c:v>
                      </c:pt>
                      <c:pt idx="348" formatCode="0.00E+00">
                        <c:v>171924142.56294736</c:v>
                      </c:pt>
                      <c:pt idx="349" formatCode="0.00E+00">
                        <c:v>166050122.26255527</c:v>
                      </c:pt>
                      <c:pt idx="350" formatCode="0.00E+00">
                        <c:v>158855025.78279534</c:v>
                      </c:pt>
                      <c:pt idx="351" formatCode="0.00E+00">
                        <c:v>156682944.76162279</c:v>
                      </c:pt>
                      <c:pt idx="352" formatCode="0.00E+00">
                        <c:v>159467218.11137021</c:v>
                      </c:pt>
                      <c:pt idx="353" formatCode="0.00E+00">
                        <c:v>163480367.67450467</c:v>
                      </c:pt>
                      <c:pt idx="354" formatCode="0.00E+00">
                        <c:v>167898387.04566556</c:v>
                      </c:pt>
                      <c:pt idx="355" formatCode="0.00E+00">
                        <c:v>170469289.66164982</c:v>
                      </c:pt>
                      <c:pt idx="356" formatCode="0.00E+00">
                        <c:v>168969850.90933311</c:v>
                      </c:pt>
                      <c:pt idx="357" formatCode="0.00E+00">
                        <c:v>169811406.96072122</c:v>
                      </c:pt>
                      <c:pt idx="358" formatCode="0.00E+00">
                        <c:v>189713836.05691111</c:v>
                      </c:pt>
                      <c:pt idx="359" formatCode="0.00E+00">
                        <c:v>179384104.50220734</c:v>
                      </c:pt>
                      <c:pt idx="360" formatCode="0.00E+00">
                        <c:v>176592363.06103927</c:v>
                      </c:pt>
                      <c:pt idx="361" formatCode="0.00E+00">
                        <c:v>168270852.08730757</c:v>
                      </c:pt>
                      <c:pt idx="362" formatCode="0.00E+00">
                        <c:v>167007736.52829638</c:v>
                      </c:pt>
                      <c:pt idx="363" formatCode="0.00E+00">
                        <c:v>177094782.05565649</c:v>
                      </c:pt>
                      <c:pt idx="364" formatCode="0.00E+00">
                        <c:v>187852452.39838186</c:v>
                      </c:pt>
                      <c:pt idx="365" formatCode="0.00E+00">
                        <c:v>206919014.74353111</c:v>
                      </c:pt>
                      <c:pt idx="366" formatCode="0.00E+00">
                        <c:v>188816806.86324444</c:v>
                      </c:pt>
                      <c:pt idx="367" formatCode="0.00E+00">
                        <c:v>170805013.35059845</c:v>
                      </c:pt>
                      <c:pt idx="368" formatCode="0.00E+00">
                        <c:v>171423214.33910435</c:v>
                      </c:pt>
                      <c:pt idx="369" formatCode="0.00E+00">
                        <c:v>177236071.66940302</c:v>
                      </c:pt>
                      <c:pt idx="370" formatCode="0.00E+00">
                        <c:v>186710462.9824855</c:v>
                      </c:pt>
                      <c:pt idx="371" formatCode="0.00E+00">
                        <c:v>204931453.79768765</c:v>
                      </c:pt>
                      <c:pt idx="372" formatCode="0.00E+00">
                        <c:v>206859580.81105387</c:v>
                      </c:pt>
                      <c:pt idx="373" formatCode="0.00E+00">
                        <c:v>205369918.97432643</c:v>
                      </c:pt>
                      <c:pt idx="374" formatCode="0.00E+00">
                        <c:v>203099221.44870797</c:v>
                      </c:pt>
                      <c:pt idx="375" formatCode="0.00E+00">
                        <c:v>213141326.87296641</c:v>
                      </c:pt>
                      <c:pt idx="376" formatCode="0.00E+00">
                        <c:v>216633507.53235394</c:v>
                      </c:pt>
                      <c:pt idx="377" formatCode="0.00E+00">
                        <c:v>221284305.98592171</c:v>
                      </c:pt>
                      <c:pt idx="378" formatCode="0.00E+00">
                        <c:v>194128767.85939443</c:v>
                      </c:pt>
                      <c:pt idx="379" formatCode="0.00E+00">
                        <c:v>190376899.48921132</c:v>
                      </c:pt>
                      <c:pt idx="380" formatCode="0.00E+00">
                        <c:v>198801047.65227982</c:v>
                      </c:pt>
                      <c:pt idx="381" formatCode="0.00E+00">
                        <c:v>202483837.1759268</c:v>
                      </c:pt>
                      <c:pt idx="382" formatCode="0.00E+00">
                        <c:v>232325847.55628306</c:v>
                      </c:pt>
                      <c:pt idx="383" formatCode="0.00E+00">
                        <c:v>242670013.04527664</c:v>
                      </c:pt>
                      <c:pt idx="384" formatCode="0.00E+00">
                        <c:v>243475187.08091256</c:v>
                      </c:pt>
                      <c:pt idx="385" formatCode="0.00E+00">
                        <c:v>212073381.77825975</c:v>
                      </c:pt>
                      <c:pt idx="386" formatCode="0.00E+00">
                        <c:v>219657128.96385786</c:v>
                      </c:pt>
                      <c:pt idx="387" formatCode="0.00E+00">
                        <c:v>219225488.98243377</c:v>
                      </c:pt>
                      <c:pt idx="388" formatCode="0.00E+00">
                        <c:v>214871666.72322804</c:v>
                      </c:pt>
                      <c:pt idx="389" formatCode="0.00E+00">
                        <c:v>211614971.07385987</c:v>
                      </c:pt>
                      <c:pt idx="390" formatCode="0.00E+00">
                        <c:v>199104507.58951387</c:v>
                      </c:pt>
                      <c:pt idx="391" formatCode="0.00E+00">
                        <c:v>203354299.12480441</c:v>
                      </c:pt>
                      <c:pt idx="392" formatCode="0.00E+00">
                        <c:v>206436890.39636356</c:v>
                      </c:pt>
                      <c:pt idx="393" formatCode="0.00E+00">
                        <c:v>222548451.03139931</c:v>
                      </c:pt>
                      <c:pt idx="394" formatCode="0.00E+00">
                        <c:v>232791100.06998178</c:v>
                      </c:pt>
                      <c:pt idx="395" formatCode="0.00E+00">
                        <c:v>243475003.92086732</c:v>
                      </c:pt>
                      <c:pt idx="396" formatCode="0.00E+00">
                        <c:v>229786316.0296005</c:v>
                      </c:pt>
                      <c:pt idx="397" formatCode="0.00E+00">
                        <c:v>226868639.42535192</c:v>
                      </c:pt>
                      <c:pt idx="398" formatCode="0.00E+00">
                        <c:v>209662113.4178074</c:v>
                      </c:pt>
                      <c:pt idx="399" formatCode="0.00E+00">
                        <c:v>210361749.51940164</c:v>
                      </c:pt>
                      <c:pt idx="400" formatCode="0.00E+00">
                        <c:v>210920771.40447822</c:v>
                      </c:pt>
                      <c:pt idx="401" formatCode="0.00E+00">
                        <c:v>223107427.93494937</c:v>
                      </c:pt>
                      <c:pt idx="402" formatCode="0.00E+00">
                        <c:v>223835620.23993552</c:v>
                      </c:pt>
                      <c:pt idx="403" formatCode="0.00E+00">
                        <c:v>212615409.28497705</c:v>
                      </c:pt>
                      <c:pt idx="404" formatCode="0.00E+00">
                        <c:v>208798748.21642849</c:v>
                      </c:pt>
                      <c:pt idx="405" formatCode="0.00E+00">
                        <c:v>215778551.71762481</c:v>
                      </c:pt>
                      <c:pt idx="406" formatCode="0.00E+00">
                        <c:v>214795863.28966996</c:v>
                      </c:pt>
                      <c:pt idx="407" formatCode="0.00E+00">
                        <c:v>221526482.1117861</c:v>
                      </c:pt>
                      <c:pt idx="408" formatCode="0.00E+00">
                        <c:v>246435223.75315878</c:v>
                      </c:pt>
                      <c:pt idx="409" formatCode="0.00E+00">
                        <c:v>228062068.95635507</c:v>
                      </c:pt>
                      <c:pt idx="410" formatCode="0.00E+00">
                        <c:v>219698586.09515268</c:v>
                      </c:pt>
                      <c:pt idx="411" formatCode="0.00E+00">
                        <c:v>216742109.7503413</c:v>
                      </c:pt>
                      <c:pt idx="412" formatCode="0.00E+00">
                        <c:v>221341250.70810387</c:v>
                      </c:pt>
                      <c:pt idx="413" formatCode="0.00E+00">
                        <c:v>219047874.21651134</c:v>
                      </c:pt>
                      <c:pt idx="414" formatCode="0.00E+00">
                        <c:v>217648193.61171231</c:v>
                      </c:pt>
                      <c:pt idx="415" formatCode="0.00E+00">
                        <c:v>218058654.53074414</c:v>
                      </c:pt>
                      <c:pt idx="416" formatCode="0.00E+00">
                        <c:v>216270423.00571167</c:v>
                      </c:pt>
                      <c:pt idx="417" formatCode="0.00E+00">
                        <c:v>220955519.48423287</c:v>
                      </c:pt>
                      <c:pt idx="418" formatCode="0.00E+00">
                        <c:v>222640351.88446677</c:v>
                      </c:pt>
                      <c:pt idx="419" formatCode="0.00E+00">
                        <c:v>222144269.64011624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33-4C28-8246-89E0A3C2221B}"/>
                  </c:ext>
                </c:extLst>
              </c15:ser>
            </c15:filteredLineSeries>
          </c:ext>
        </c:extLst>
      </c:lineChart>
      <c:catAx>
        <c:axId val="4341455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77744"/>
        <c:crosses val="autoZero"/>
        <c:auto val="1"/>
        <c:lblAlgn val="ctr"/>
        <c:lblOffset val="100"/>
        <c:noMultiLvlLbl val="0"/>
      </c:catAx>
      <c:valAx>
        <c:axId val="3451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35240</c:v>
                </c:pt>
                <c:pt idx="1">
                  <c:v>35890</c:v>
                </c:pt>
                <c:pt idx="2">
                  <c:v>26400</c:v>
                </c:pt>
                <c:pt idx="3">
                  <c:v>38440</c:v>
                </c:pt>
                <c:pt idx="4">
                  <c:v>33810</c:v>
                </c:pt>
                <c:pt idx="5">
                  <c:v>25530</c:v>
                </c:pt>
                <c:pt idx="6">
                  <c:v>26080</c:v>
                </c:pt>
                <c:pt idx="7">
                  <c:v>40740</c:v>
                </c:pt>
                <c:pt idx="8">
                  <c:v>29600</c:v>
                </c:pt>
                <c:pt idx="9">
                  <c:v>29610</c:v>
                </c:pt>
                <c:pt idx="10">
                  <c:v>35430</c:v>
                </c:pt>
                <c:pt idx="11">
                  <c:v>59630</c:v>
                </c:pt>
                <c:pt idx="12">
                  <c:v>36420</c:v>
                </c:pt>
                <c:pt idx="13">
                  <c:v>28860</c:v>
                </c:pt>
                <c:pt idx="14">
                  <c:v>47650</c:v>
                </c:pt>
                <c:pt idx="15">
                  <c:v>52950</c:v>
                </c:pt>
                <c:pt idx="16">
                  <c:v>88330</c:v>
                </c:pt>
                <c:pt idx="17">
                  <c:v>37060</c:v>
                </c:pt>
                <c:pt idx="18">
                  <c:v>23380</c:v>
                </c:pt>
                <c:pt idx="19">
                  <c:v>28890</c:v>
                </c:pt>
                <c:pt idx="20">
                  <c:v>76230</c:v>
                </c:pt>
                <c:pt idx="21">
                  <c:v>234400</c:v>
                </c:pt>
                <c:pt idx="22">
                  <c:v>153600</c:v>
                </c:pt>
                <c:pt idx="23">
                  <c:v>191300</c:v>
                </c:pt>
                <c:pt idx="24">
                  <c:v>137000</c:v>
                </c:pt>
                <c:pt idx="25">
                  <c:v>108800</c:v>
                </c:pt>
                <c:pt idx="26">
                  <c:v>193800</c:v>
                </c:pt>
                <c:pt idx="27">
                  <c:v>205300</c:v>
                </c:pt>
                <c:pt idx="28">
                  <c:v>268900</c:v>
                </c:pt>
                <c:pt idx="29">
                  <c:v>157600</c:v>
                </c:pt>
                <c:pt idx="30">
                  <c:v>269700</c:v>
                </c:pt>
                <c:pt idx="31">
                  <c:v>426100</c:v>
                </c:pt>
                <c:pt idx="32">
                  <c:v>1137000</c:v>
                </c:pt>
                <c:pt idx="33">
                  <c:v>753800</c:v>
                </c:pt>
                <c:pt idx="34">
                  <c:v>471900</c:v>
                </c:pt>
                <c:pt idx="35">
                  <c:v>1149000</c:v>
                </c:pt>
                <c:pt idx="36">
                  <c:v>1042000</c:v>
                </c:pt>
                <c:pt idx="37">
                  <c:v>295500</c:v>
                </c:pt>
                <c:pt idx="38">
                  <c:v>295500</c:v>
                </c:pt>
                <c:pt idx="39">
                  <c:v>392100</c:v>
                </c:pt>
                <c:pt idx="40">
                  <c:v>799700</c:v>
                </c:pt>
                <c:pt idx="41">
                  <c:v>1173000</c:v>
                </c:pt>
                <c:pt idx="42">
                  <c:v>1783000</c:v>
                </c:pt>
                <c:pt idx="43">
                  <c:v>1672000</c:v>
                </c:pt>
                <c:pt idx="44">
                  <c:v>1791000</c:v>
                </c:pt>
                <c:pt idx="45">
                  <c:v>884200</c:v>
                </c:pt>
                <c:pt idx="46">
                  <c:v>1710000</c:v>
                </c:pt>
                <c:pt idx="47">
                  <c:v>1522000</c:v>
                </c:pt>
                <c:pt idx="48">
                  <c:v>1270000</c:v>
                </c:pt>
                <c:pt idx="49">
                  <c:v>954800</c:v>
                </c:pt>
                <c:pt idx="50">
                  <c:v>3198000</c:v>
                </c:pt>
                <c:pt idx="51">
                  <c:v>3508000</c:v>
                </c:pt>
                <c:pt idx="52">
                  <c:v>2357000</c:v>
                </c:pt>
                <c:pt idx="53">
                  <c:v>1562000</c:v>
                </c:pt>
                <c:pt idx="54">
                  <c:v>1446000</c:v>
                </c:pt>
                <c:pt idx="55">
                  <c:v>1196000</c:v>
                </c:pt>
                <c:pt idx="56">
                  <c:v>1720000</c:v>
                </c:pt>
                <c:pt idx="57">
                  <c:v>2415000</c:v>
                </c:pt>
                <c:pt idx="58">
                  <c:v>2420000</c:v>
                </c:pt>
                <c:pt idx="59">
                  <c:v>2078000</c:v>
                </c:pt>
                <c:pt idx="60">
                  <c:v>1215000</c:v>
                </c:pt>
                <c:pt idx="61">
                  <c:v>1008000</c:v>
                </c:pt>
                <c:pt idx="62">
                  <c:v>770800</c:v>
                </c:pt>
                <c:pt idx="63">
                  <c:v>3813000</c:v>
                </c:pt>
                <c:pt idx="64">
                  <c:v>1809000</c:v>
                </c:pt>
                <c:pt idx="65">
                  <c:v>913400</c:v>
                </c:pt>
                <c:pt idx="66">
                  <c:v>719600</c:v>
                </c:pt>
                <c:pt idx="67">
                  <c:v>583200</c:v>
                </c:pt>
                <c:pt idx="68">
                  <c:v>1858000</c:v>
                </c:pt>
                <c:pt idx="69">
                  <c:v>6484000</c:v>
                </c:pt>
                <c:pt idx="70">
                  <c:v>5535000</c:v>
                </c:pt>
                <c:pt idx="71">
                  <c:v>4244000</c:v>
                </c:pt>
                <c:pt idx="72">
                  <c:v>4253000</c:v>
                </c:pt>
                <c:pt idx="73">
                  <c:v>4184000</c:v>
                </c:pt>
                <c:pt idx="74">
                  <c:v>2847000</c:v>
                </c:pt>
                <c:pt idx="75">
                  <c:v>3162000</c:v>
                </c:pt>
                <c:pt idx="76">
                  <c:v>1360000</c:v>
                </c:pt>
                <c:pt idx="77">
                  <c:v>1439000</c:v>
                </c:pt>
                <c:pt idx="78">
                  <c:v>1127000</c:v>
                </c:pt>
                <c:pt idx="79">
                  <c:v>2603000</c:v>
                </c:pt>
                <c:pt idx="80">
                  <c:v>1994000</c:v>
                </c:pt>
                <c:pt idx="81">
                  <c:v>2324000</c:v>
                </c:pt>
                <c:pt idx="82">
                  <c:v>1683000</c:v>
                </c:pt>
                <c:pt idx="83">
                  <c:v>1501000</c:v>
                </c:pt>
                <c:pt idx="84">
                  <c:v>512400</c:v>
                </c:pt>
                <c:pt idx="85">
                  <c:v>547700</c:v>
                </c:pt>
                <c:pt idx="86">
                  <c:v>530000</c:v>
                </c:pt>
                <c:pt idx="87">
                  <c:v>943800</c:v>
                </c:pt>
                <c:pt idx="88">
                  <c:v>1188000</c:v>
                </c:pt>
                <c:pt idx="89">
                  <c:v>539100</c:v>
                </c:pt>
                <c:pt idx="90">
                  <c:v>438500</c:v>
                </c:pt>
                <c:pt idx="91">
                  <c:v>388700</c:v>
                </c:pt>
                <c:pt idx="92">
                  <c:v>323000</c:v>
                </c:pt>
                <c:pt idx="93">
                  <c:v>641900</c:v>
                </c:pt>
                <c:pt idx="94">
                  <c:v>2521000</c:v>
                </c:pt>
                <c:pt idx="95">
                  <c:v>986300</c:v>
                </c:pt>
                <c:pt idx="96">
                  <c:v>433300</c:v>
                </c:pt>
                <c:pt idx="97">
                  <c:v>184700</c:v>
                </c:pt>
                <c:pt idx="98">
                  <c:v>323200</c:v>
                </c:pt>
                <c:pt idx="99">
                  <c:v>251600</c:v>
                </c:pt>
                <c:pt idx="100">
                  <c:v>175000</c:v>
                </c:pt>
                <c:pt idx="101">
                  <c:v>205900</c:v>
                </c:pt>
                <c:pt idx="102">
                  <c:v>117100</c:v>
                </c:pt>
                <c:pt idx="103">
                  <c:v>128200</c:v>
                </c:pt>
                <c:pt idx="104">
                  <c:v>134900</c:v>
                </c:pt>
                <c:pt idx="105">
                  <c:v>136500</c:v>
                </c:pt>
                <c:pt idx="106">
                  <c:v>415800</c:v>
                </c:pt>
                <c:pt idx="107">
                  <c:v>322300</c:v>
                </c:pt>
                <c:pt idx="108">
                  <c:v>221900</c:v>
                </c:pt>
                <c:pt idx="109">
                  <c:v>89760</c:v>
                </c:pt>
                <c:pt idx="110">
                  <c:v>84790</c:v>
                </c:pt>
                <c:pt idx="111">
                  <c:v>74390</c:v>
                </c:pt>
                <c:pt idx="112">
                  <c:v>276700</c:v>
                </c:pt>
                <c:pt idx="113">
                  <c:v>147400</c:v>
                </c:pt>
                <c:pt idx="114">
                  <c:v>165600</c:v>
                </c:pt>
                <c:pt idx="115">
                  <c:v>168800</c:v>
                </c:pt>
                <c:pt idx="116">
                  <c:v>94280</c:v>
                </c:pt>
                <c:pt idx="117">
                  <c:v>79980</c:v>
                </c:pt>
                <c:pt idx="118">
                  <c:v>92830</c:v>
                </c:pt>
                <c:pt idx="119">
                  <c:v>171600</c:v>
                </c:pt>
                <c:pt idx="120">
                  <c:v>79080</c:v>
                </c:pt>
                <c:pt idx="121">
                  <c:v>36840</c:v>
                </c:pt>
                <c:pt idx="122">
                  <c:v>51000</c:v>
                </c:pt>
                <c:pt idx="123">
                  <c:v>51760</c:v>
                </c:pt>
                <c:pt idx="124">
                  <c:v>87530</c:v>
                </c:pt>
                <c:pt idx="125">
                  <c:v>68010</c:v>
                </c:pt>
                <c:pt idx="126">
                  <c:v>43730</c:v>
                </c:pt>
                <c:pt idx="127">
                  <c:v>40720</c:v>
                </c:pt>
                <c:pt idx="128">
                  <c:v>67550</c:v>
                </c:pt>
                <c:pt idx="129">
                  <c:v>101600</c:v>
                </c:pt>
                <c:pt idx="130">
                  <c:v>76100</c:v>
                </c:pt>
                <c:pt idx="131">
                  <c:v>79640</c:v>
                </c:pt>
                <c:pt idx="132">
                  <c:v>77790</c:v>
                </c:pt>
                <c:pt idx="133">
                  <c:v>64700</c:v>
                </c:pt>
                <c:pt idx="134">
                  <c:v>48940</c:v>
                </c:pt>
                <c:pt idx="135">
                  <c:v>82320</c:v>
                </c:pt>
                <c:pt idx="136">
                  <c:v>68490</c:v>
                </c:pt>
                <c:pt idx="137">
                  <c:v>42680</c:v>
                </c:pt>
                <c:pt idx="138">
                  <c:v>26020</c:v>
                </c:pt>
                <c:pt idx="139">
                  <c:v>29840</c:v>
                </c:pt>
                <c:pt idx="140">
                  <c:v>29370</c:v>
                </c:pt>
                <c:pt idx="141">
                  <c:v>27910</c:v>
                </c:pt>
                <c:pt idx="142">
                  <c:v>34230</c:v>
                </c:pt>
                <c:pt idx="143">
                  <c:v>35930</c:v>
                </c:pt>
                <c:pt idx="144">
                  <c:v>36560</c:v>
                </c:pt>
                <c:pt idx="145">
                  <c:v>49270</c:v>
                </c:pt>
                <c:pt idx="146">
                  <c:v>51940</c:v>
                </c:pt>
                <c:pt idx="147">
                  <c:v>39180</c:v>
                </c:pt>
                <c:pt idx="148">
                  <c:v>27470</c:v>
                </c:pt>
                <c:pt idx="149">
                  <c:v>36070</c:v>
                </c:pt>
                <c:pt idx="150">
                  <c:v>16280</c:v>
                </c:pt>
                <c:pt idx="151">
                  <c:v>12660</c:v>
                </c:pt>
                <c:pt idx="152">
                  <c:v>15060</c:v>
                </c:pt>
                <c:pt idx="153">
                  <c:v>30570</c:v>
                </c:pt>
                <c:pt idx="154">
                  <c:v>28150</c:v>
                </c:pt>
                <c:pt idx="155">
                  <c:v>20160</c:v>
                </c:pt>
                <c:pt idx="156">
                  <c:v>30460</c:v>
                </c:pt>
                <c:pt idx="157">
                  <c:v>19170</c:v>
                </c:pt>
                <c:pt idx="158">
                  <c:v>19890</c:v>
                </c:pt>
                <c:pt idx="159">
                  <c:v>27390</c:v>
                </c:pt>
                <c:pt idx="160">
                  <c:v>28750</c:v>
                </c:pt>
                <c:pt idx="161">
                  <c:v>22100</c:v>
                </c:pt>
                <c:pt idx="162">
                  <c:v>17240</c:v>
                </c:pt>
                <c:pt idx="163">
                  <c:v>14830</c:v>
                </c:pt>
                <c:pt idx="164">
                  <c:v>17440</c:v>
                </c:pt>
                <c:pt idx="165">
                  <c:v>27030</c:v>
                </c:pt>
                <c:pt idx="166">
                  <c:v>40440</c:v>
                </c:pt>
                <c:pt idx="167">
                  <c:v>30140</c:v>
                </c:pt>
                <c:pt idx="168">
                  <c:v>31890</c:v>
                </c:pt>
                <c:pt idx="169">
                  <c:v>22250</c:v>
                </c:pt>
                <c:pt idx="170">
                  <c:v>22250</c:v>
                </c:pt>
                <c:pt idx="171">
                  <c:v>222200</c:v>
                </c:pt>
                <c:pt idx="172">
                  <c:v>137800</c:v>
                </c:pt>
                <c:pt idx="173">
                  <c:v>260500</c:v>
                </c:pt>
                <c:pt idx="174">
                  <c:v>230200</c:v>
                </c:pt>
                <c:pt idx="175">
                  <c:v>124100</c:v>
                </c:pt>
                <c:pt idx="176">
                  <c:v>93930</c:v>
                </c:pt>
                <c:pt idx="177">
                  <c:v>63620</c:v>
                </c:pt>
                <c:pt idx="178">
                  <c:v>32410</c:v>
                </c:pt>
                <c:pt idx="179">
                  <c:v>13630</c:v>
                </c:pt>
                <c:pt idx="180">
                  <c:v>11740</c:v>
                </c:pt>
                <c:pt idx="181">
                  <c:v>91650</c:v>
                </c:pt>
                <c:pt idx="182">
                  <c:v>67510</c:v>
                </c:pt>
                <c:pt idx="183">
                  <c:v>328700</c:v>
                </c:pt>
                <c:pt idx="184">
                  <c:v>331100</c:v>
                </c:pt>
                <c:pt idx="185">
                  <c:v>227700</c:v>
                </c:pt>
                <c:pt idx="186">
                  <c:v>124300</c:v>
                </c:pt>
                <c:pt idx="187">
                  <c:v>178200</c:v>
                </c:pt>
                <c:pt idx="188">
                  <c:v>196000</c:v>
                </c:pt>
                <c:pt idx="189">
                  <c:v>877000</c:v>
                </c:pt>
                <c:pt idx="190">
                  <c:v>1191000</c:v>
                </c:pt>
                <c:pt idx="191">
                  <c:v>856100</c:v>
                </c:pt>
                <c:pt idx="192">
                  <c:v>491800</c:v>
                </c:pt>
                <c:pt idx="193">
                  <c:v>288700</c:v>
                </c:pt>
                <c:pt idx="194">
                  <c:v>285200</c:v>
                </c:pt>
                <c:pt idx="195">
                  <c:v>271900</c:v>
                </c:pt>
                <c:pt idx="196">
                  <c:v>299200</c:v>
                </c:pt>
                <c:pt idx="197">
                  <c:v>386600</c:v>
                </c:pt>
                <c:pt idx="198">
                  <c:v>514600</c:v>
                </c:pt>
                <c:pt idx="199">
                  <c:v>388400</c:v>
                </c:pt>
                <c:pt idx="200">
                  <c:v>349400</c:v>
                </c:pt>
                <c:pt idx="201">
                  <c:v>830000</c:v>
                </c:pt>
                <c:pt idx="202">
                  <c:v>510600</c:v>
                </c:pt>
                <c:pt idx="203">
                  <c:v>324200</c:v>
                </c:pt>
                <c:pt idx="204">
                  <c:v>204100</c:v>
                </c:pt>
                <c:pt idx="205">
                  <c:v>175500</c:v>
                </c:pt>
                <c:pt idx="206">
                  <c:v>393400</c:v>
                </c:pt>
                <c:pt idx="207">
                  <c:v>306300</c:v>
                </c:pt>
                <c:pt idx="208">
                  <c:v>1021000</c:v>
                </c:pt>
                <c:pt idx="209">
                  <c:v>577900</c:v>
                </c:pt>
                <c:pt idx="210">
                  <c:v>194800</c:v>
                </c:pt>
                <c:pt idx="211">
                  <c:v>176100</c:v>
                </c:pt>
                <c:pt idx="212">
                  <c:v>235400</c:v>
                </c:pt>
                <c:pt idx="213">
                  <c:v>281500</c:v>
                </c:pt>
                <c:pt idx="214">
                  <c:v>763300</c:v>
                </c:pt>
                <c:pt idx="215">
                  <c:v>882800</c:v>
                </c:pt>
                <c:pt idx="216">
                  <c:v>1004000</c:v>
                </c:pt>
                <c:pt idx="217">
                  <c:v>956400</c:v>
                </c:pt>
                <c:pt idx="218">
                  <c:v>1105000</c:v>
                </c:pt>
                <c:pt idx="219">
                  <c:v>1105000</c:v>
                </c:pt>
                <c:pt idx="220">
                  <c:v>565100</c:v>
                </c:pt>
                <c:pt idx="221">
                  <c:v>309000</c:v>
                </c:pt>
                <c:pt idx="222">
                  <c:v>442200</c:v>
                </c:pt>
                <c:pt idx="223">
                  <c:v>663500</c:v>
                </c:pt>
                <c:pt idx="224">
                  <c:v>494700</c:v>
                </c:pt>
                <c:pt idx="225">
                  <c:v>1226000</c:v>
                </c:pt>
                <c:pt idx="226">
                  <c:v>762600</c:v>
                </c:pt>
                <c:pt idx="227">
                  <c:v>1687000</c:v>
                </c:pt>
                <c:pt idx="228">
                  <c:v>653900</c:v>
                </c:pt>
                <c:pt idx="229">
                  <c:v>958700</c:v>
                </c:pt>
                <c:pt idx="230">
                  <c:v>630900</c:v>
                </c:pt>
                <c:pt idx="231">
                  <c:v>509900</c:v>
                </c:pt>
                <c:pt idx="232">
                  <c:v>304100</c:v>
                </c:pt>
                <c:pt idx="233">
                  <c:v>249200</c:v>
                </c:pt>
                <c:pt idx="234">
                  <c:v>173100</c:v>
                </c:pt>
                <c:pt idx="235">
                  <c:v>168000</c:v>
                </c:pt>
                <c:pt idx="236">
                  <c:v>106200</c:v>
                </c:pt>
                <c:pt idx="237">
                  <c:v>406200</c:v>
                </c:pt>
                <c:pt idx="238">
                  <c:v>382000</c:v>
                </c:pt>
                <c:pt idx="239">
                  <c:v>284200</c:v>
                </c:pt>
                <c:pt idx="240">
                  <c:v>310400</c:v>
                </c:pt>
                <c:pt idx="241">
                  <c:v>158800</c:v>
                </c:pt>
                <c:pt idx="242">
                  <c:v>121100</c:v>
                </c:pt>
                <c:pt idx="243">
                  <c:v>70310</c:v>
                </c:pt>
                <c:pt idx="244">
                  <c:v>172700</c:v>
                </c:pt>
                <c:pt idx="245">
                  <c:v>82510</c:v>
                </c:pt>
                <c:pt idx="246">
                  <c:v>46880</c:v>
                </c:pt>
                <c:pt idx="247">
                  <c:v>29870</c:v>
                </c:pt>
                <c:pt idx="248">
                  <c:v>172900</c:v>
                </c:pt>
                <c:pt idx="249">
                  <c:v>115200</c:v>
                </c:pt>
                <c:pt idx="250">
                  <c:v>89530</c:v>
                </c:pt>
                <c:pt idx="251">
                  <c:v>51120</c:v>
                </c:pt>
                <c:pt idx="252">
                  <c:v>56500</c:v>
                </c:pt>
                <c:pt idx="253">
                  <c:v>77100</c:v>
                </c:pt>
                <c:pt idx="254">
                  <c:v>108400</c:v>
                </c:pt>
                <c:pt idx="255">
                  <c:v>103100</c:v>
                </c:pt>
                <c:pt idx="256">
                  <c:v>50890</c:v>
                </c:pt>
                <c:pt idx="257">
                  <c:v>45090</c:v>
                </c:pt>
                <c:pt idx="258">
                  <c:v>41280</c:v>
                </c:pt>
                <c:pt idx="259">
                  <c:v>31030</c:v>
                </c:pt>
                <c:pt idx="260">
                  <c:v>102200</c:v>
                </c:pt>
                <c:pt idx="261">
                  <c:v>102200</c:v>
                </c:pt>
                <c:pt idx="262">
                  <c:v>42700</c:v>
                </c:pt>
                <c:pt idx="263">
                  <c:v>45360</c:v>
                </c:pt>
                <c:pt idx="264">
                  <c:v>40480</c:v>
                </c:pt>
                <c:pt idx="265">
                  <c:v>20480</c:v>
                </c:pt>
                <c:pt idx="266">
                  <c:v>23820</c:v>
                </c:pt>
                <c:pt idx="267">
                  <c:v>26520</c:v>
                </c:pt>
                <c:pt idx="268">
                  <c:v>27460</c:v>
                </c:pt>
                <c:pt idx="269">
                  <c:v>72990</c:v>
                </c:pt>
                <c:pt idx="270">
                  <c:v>17940</c:v>
                </c:pt>
                <c:pt idx="271">
                  <c:v>19110</c:v>
                </c:pt>
                <c:pt idx="272">
                  <c:v>17910</c:v>
                </c:pt>
                <c:pt idx="273">
                  <c:v>34100</c:v>
                </c:pt>
                <c:pt idx="274">
                  <c:v>33220</c:v>
                </c:pt>
                <c:pt idx="275">
                  <c:v>35400</c:v>
                </c:pt>
                <c:pt idx="276">
                  <c:v>25630</c:v>
                </c:pt>
                <c:pt idx="277">
                  <c:v>42740</c:v>
                </c:pt>
                <c:pt idx="278">
                  <c:v>54190</c:v>
                </c:pt>
                <c:pt idx="279">
                  <c:v>34460</c:v>
                </c:pt>
                <c:pt idx="280">
                  <c:v>45480</c:v>
                </c:pt>
                <c:pt idx="281">
                  <c:v>23480</c:v>
                </c:pt>
                <c:pt idx="282">
                  <c:v>22440</c:v>
                </c:pt>
                <c:pt idx="283">
                  <c:v>17970</c:v>
                </c:pt>
                <c:pt idx="284">
                  <c:v>54200</c:v>
                </c:pt>
                <c:pt idx="285">
                  <c:v>36630</c:v>
                </c:pt>
                <c:pt idx="286">
                  <c:v>31370</c:v>
                </c:pt>
                <c:pt idx="287">
                  <c:v>31330</c:v>
                </c:pt>
                <c:pt idx="288">
                  <c:v>22050</c:v>
                </c:pt>
                <c:pt idx="289">
                  <c:v>27360</c:v>
                </c:pt>
                <c:pt idx="290">
                  <c:v>26670</c:v>
                </c:pt>
                <c:pt idx="291">
                  <c:v>29710</c:v>
                </c:pt>
                <c:pt idx="292">
                  <c:v>31230</c:v>
                </c:pt>
                <c:pt idx="293">
                  <c:v>29930</c:v>
                </c:pt>
                <c:pt idx="294">
                  <c:v>20150</c:v>
                </c:pt>
                <c:pt idx="295">
                  <c:v>17590</c:v>
                </c:pt>
                <c:pt idx="296">
                  <c:v>41770</c:v>
                </c:pt>
                <c:pt idx="297" formatCode="General">
                  <c:v>-95981.065224937192</c:v>
                </c:pt>
                <c:pt idx="298" formatCode="General">
                  <c:v>-162990.89215131055</c:v>
                </c:pt>
                <c:pt idx="299" formatCode="General">
                  <c:v>-189659.30072843557</c:v>
                </c:pt>
                <c:pt idx="300" formatCode="General">
                  <c:v>-203816.34896288876</c:v>
                </c:pt>
                <c:pt idx="301" formatCode="General">
                  <c:v>-210131.0058170273</c:v>
                </c:pt>
                <c:pt idx="302" formatCode="General">
                  <c:v>-199927.03233538452</c:v>
                </c:pt>
                <c:pt idx="303" formatCode="General">
                  <c:v>-197972.82728839724</c:v>
                </c:pt>
                <c:pt idx="304" formatCode="General">
                  <c:v>-214611.0177132315</c:v>
                </c:pt>
                <c:pt idx="305" formatCode="General">
                  <c:v>-230280.90234446331</c:v>
                </c:pt>
                <c:pt idx="306" formatCode="General">
                  <c:v>-225478.95156218074</c:v>
                </c:pt>
                <c:pt idx="307" formatCode="General">
                  <c:v>-248750.34376126816</c:v>
                </c:pt>
                <c:pt idx="308" formatCode="General">
                  <c:v>-255900.01775796976</c:v>
                </c:pt>
                <c:pt idx="309" formatCode="General">
                  <c:v>-256083.37143020221</c:v>
                </c:pt>
                <c:pt idx="310" formatCode="General">
                  <c:v>-243100.03029202565</c:v>
                </c:pt>
                <c:pt idx="311" formatCode="General">
                  <c:v>-246623.66331757337</c:v>
                </c:pt>
                <c:pt idx="312" formatCode="General">
                  <c:v>-255130.87674586312</c:v>
                </c:pt>
                <c:pt idx="313" formatCode="General">
                  <c:v>-228888.13806186069</c:v>
                </c:pt>
                <c:pt idx="314" formatCode="General">
                  <c:v>-231595.6366289513</c:v>
                </c:pt>
                <c:pt idx="315" formatCode="General">
                  <c:v>-226066.68370355497</c:v>
                </c:pt>
                <c:pt idx="316" formatCode="General">
                  <c:v>-219819.33331432028</c:v>
                </c:pt>
                <c:pt idx="317" formatCode="General">
                  <c:v>-213674.40470607634</c:v>
                </c:pt>
                <c:pt idx="318" formatCode="General">
                  <c:v>-217086.96612360617</c:v>
                </c:pt>
                <c:pt idx="319" formatCode="General">
                  <c:v>-220948.04111406594</c:v>
                </c:pt>
                <c:pt idx="320" formatCode="General">
                  <c:v>-221257.59588065633</c:v>
                </c:pt>
                <c:pt idx="321" formatCode="General">
                  <c:v>-214213.1661496571</c:v>
                </c:pt>
                <c:pt idx="322" formatCode="General">
                  <c:v>-208599.92063268606</c:v>
                </c:pt>
                <c:pt idx="323" formatCode="General">
                  <c:v>-198115.7206282175</c:v>
                </c:pt>
                <c:pt idx="324" formatCode="General">
                  <c:v>-202653.5183301777</c:v>
                </c:pt>
                <c:pt idx="325" formatCode="General">
                  <c:v>-192523.06120909605</c:v>
                </c:pt>
                <c:pt idx="326" formatCode="General">
                  <c:v>-203918.81973349734</c:v>
                </c:pt>
                <c:pt idx="327" formatCode="General">
                  <c:v>-205941.60013553922</c:v>
                </c:pt>
                <c:pt idx="328" formatCode="General">
                  <c:v>-50664.101203301718</c:v>
                </c:pt>
                <c:pt idx="329" formatCode="General">
                  <c:v>-111113.4355715134</c:v>
                </c:pt>
                <c:pt idx="330" formatCode="General">
                  <c:v>2675.3756436312833</c:v>
                </c:pt>
                <c:pt idx="331" formatCode="General">
                  <c:v>-25532.992047434658</c:v>
                </c:pt>
                <c:pt idx="332" formatCode="General">
                  <c:v>-98663.260977567232</c:v>
                </c:pt>
                <c:pt idx="333" formatCode="General">
                  <c:v>-110297.91777221308</c:v>
                </c:pt>
                <c:pt idx="334" formatCode="General">
                  <c:v>-119495.34919576801</c:v>
                </c:pt>
                <c:pt idx="335" formatCode="General">
                  <c:v>-106017.79239713818</c:v>
                </c:pt>
                <c:pt idx="336" formatCode="General">
                  <c:v>-148007.79126469459</c:v>
                </c:pt>
                <c:pt idx="337" formatCode="General">
                  <c:v>-158498.90963450621</c:v>
                </c:pt>
                <c:pt idx="338" formatCode="General">
                  <c:v>-124589.23967413386</c:v>
                </c:pt>
                <c:pt idx="339" formatCode="General">
                  <c:v>-159658.49280408767</c:v>
                </c:pt>
                <c:pt idx="340" formatCode="General">
                  <c:v>59343.825124931413</c:v>
                </c:pt>
                <c:pt idx="341" formatCode="General">
                  <c:v>69024.247584472643</c:v>
                </c:pt>
                <c:pt idx="342" formatCode="General">
                  <c:v>23198.580401518571</c:v>
                </c:pt>
                <c:pt idx="343" formatCode="General">
                  <c:v>-67913.971718364512</c:v>
                </c:pt>
                <c:pt idx="344" formatCode="General">
                  <c:v>775.91442262023338</c:v>
                </c:pt>
                <c:pt idx="345" formatCode="General">
                  <c:v>50661.617550049792</c:v>
                </c:pt>
                <c:pt idx="346" formatCode="General">
                  <c:v>733127.54525753157</c:v>
                </c:pt>
                <c:pt idx="347" formatCode="General">
                  <c:v>859120.82999247988</c:v>
                </c:pt>
                <c:pt idx="348" formatCode="General">
                  <c:v>524044.37100158259</c:v>
                </c:pt>
                <c:pt idx="349" formatCode="General">
                  <c:v>453766.99802394642</c:v>
                </c:pt>
                <c:pt idx="350" formatCode="General">
                  <c:v>308295.59410079033</c:v>
                </c:pt>
                <c:pt idx="351" formatCode="General">
                  <c:v>79703.351116912338</c:v>
                </c:pt>
                <c:pt idx="352" formatCode="General">
                  <c:v>16574.325968463207</c:v>
                </c:pt>
                <c:pt idx="353" formatCode="General">
                  <c:v>64371.5461509835</c:v>
                </c:pt>
                <c:pt idx="354" formatCode="General">
                  <c:v>247791.8961452528</c:v>
                </c:pt>
                <c:pt idx="355" formatCode="General">
                  <c:v>448161.83529973082</c:v>
                </c:pt>
                <c:pt idx="356" formatCode="General">
                  <c:v>493327.69452690147</c:v>
                </c:pt>
                <c:pt idx="357" formatCode="General">
                  <c:v>405521.76723428752</c:v>
                </c:pt>
                <c:pt idx="358" formatCode="General">
                  <c:v>722559.44998162182</c:v>
                </c:pt>
                <c:pt idx="359" formatCode="General">
                  <c:v>195709.6609291615</c:v>
                </c:pt>
                <c:pt idx="360" formatCode="General">
                  <c:v>243117.67226626599</c:v>
                </c:pt>
                <c:pt idx="361" formatCode="General">
                  <c:v>138346.67357251816</c:v>
                </c:pt>
                <c:pt idx="362" formatCode="General">
                  <c:v>28433.789945678698</c:v>
                </c:pt>
                <c:pt idx="363" formatCode="General">
                  <c:v>84089.048272524931</c:v>
                </c:pt>
                <c:pt idx="364" formatCode="General">
                  <c:v>571411.54666251468</c:v>
                </c:pt>
                <c:pt idx="365" formatCode="General">
                  <c:v>1216375.5993630593</c:v>
                </c:pt>
                <c:pt idx="366" formatCode="General">
                  <c:v>485305.50375622581</c:v>
                </c:pt>
                <c:pt idx="367" formatCode="General">
                  <c:v>-94017.409497819666</c:v>
                </c:pt>
                <c:pt idx="368" formatCode="General">
                  <c:v>-158030.27457426788</c:v>
                </c:pt>
                <c:pt idx="369" formatCode="General">
                  <c:v>-147675.887751362</c:v>
                </c:pt>
                <c:pt idx="370" formatCode="General">
                  <c:v>58128.215946774028</c:v>
                </c:pt>
                <c:pt idx="371" formatCode="General">
                  <c:v>645743.59628241765</c:v>
                </c:pt>
                <c:pt idx="372" formatCode="General">
                  <c:v>749600.07738645107</c:v>
                </c:pt>
                <c:pt idx="373" formatCode="General">
                  <c:v>741926.07786198601</c:v>
                </c:pt>
                <c:pt idx="374" formatCode="General">
                  <c:v>481791.12473803567</c:v>
                </c:pt>
                <c:pt idx="375" formatCode="General">
                  <c:v>565625.56744648307</c:v>
                </c:pt>
                <c:pt idx="376" formatCode="General">
                  <c:v>583937.79460472497</c:v>
                </c:pt>
                <c:pt idx="377" formatCode="General">
                  <c:v>1033836.4330177552</c:v>
                </c:pt>
                <c:pt idx="378" formatCode="General">
                  <c:v>429035.59183900972</c:v>
                </c:pt>
                <c:pt idx="379" formatCode="General">
                  <c:v>148026.2710455537</c:v>
                </c:pt>
                <c:pt idx="380" formatCode="General">
                  <c:v>195704.46455965005</c:v>
                </c:pt>
                <c:pt idx="381" formatCode="General">
                  <c:v>68990.709963464411</c:v>
                </c:pt>
                <c:pt idx="382" formatCode="General">
                  <c:v>1013888.068244009</c:v>
                </c:pt>
                <c:pt idx="383" formatCode="General">
                  <c:v>1890205.2059857235</c:v>
                </c:pt>
                <c:pt idx="384" formatCode="General">
                  <c:v>2358191.3636359703</c:v>
                </c:pt>
                <c:pt idx="385" formatCode="General">
                  <c:v>940103.93647158146</c:v>
                </c:pt>
                <c:pt idx="386" formatCode="General">
                  <c:v>963866.87391401222</c:v>
                </c:pt>
                <c:pt idx="387" formatCode="General">
                  <c:v>590232.0142919831</c:v>
                </c:pt>
                <c:pt idx="388" formatCode="General">
                  <c:v>125056.61212772812</c:v>
                </c:pt>
                <c:pt idx="389" formatCode="General">
                  <c:v>21757.309237258873</c:v>
                </c:pt>
                <c:pt idx="390" formatCode="General">
                  <c:v>-411835.36780658178</c:v>
                </c:pt>
                <c:pt idx="391" formatCode="General">
                  <c:v>-322180.54692499223</c:v>
                </c:pt>
                <c:pt idx="392" formatCode="General">
                  <c:v>-221041.70914938563</c:v>
                </c:pt>
                <c:pt idx="393" formatCode="General">
                  <c:v>437228.3435620924</c:v>
                </c:pt>
                <c:pt idx="394" formatCode="General">
                  <c:v>704354.17800846894</c:v>
                </c:pt>
                <c:pt idx="395" formatCode="General">
                  <c:v>829380.96545252833</c:v>
                </c:pt>
                <c:pt idx="396" formatCode="General">
                  <c:v>596366.14418376819</c:v>
                </c:pt>
                <c:pt idx="397" formatCode="General">
                  <c:v>508757.1992180227</c:v>
                </c:pt>
                <c:pt idx="398" formatCode="General">
                  <c:v>15374.209740602178</c:v>
                </c:pt>
                <c:pt idx="399" formatCode="General">
                  <c:v>-97900.127633040305</c:v>
                </c:pt>
                <c:pt idx="400" formatCode="General">
                  <c:v>-144460.51453517325</c:v>
                </c:pt>
                <c:pt idx="401" formatCode="General">
                  <c:v>90311.825819896127</c:v>
                </c:pt>
                <c:pt idx="402" formatCode="General">
                  <c:v>179486.93379227625</c:v>
                </c:pt>
                <c:pt idx="403" formatCode="General">
                  <c:v>-23362.614637590508</c:v>
                </c:pt>
                <c:pt idx="404" formatCode="General">
                  <c:v>-129413.83235909764</c:v>
                </c:pt>
                <c:pt idx="405" formatCode="General">
                  <c:v>-84803.720680158687</c:v>
                </c:pt>
                <c:pt idx="406" formatCode="General">
                  <c:v>-172728.36567225331</c:v>
                </c:pt>
                <c:pt idx="407" formatCode="General">
                  <c:v>-72123.294636212333</c:v>
                </c:pt>
                <c:pt idx="408" formatCode="General">
                  <c:v>657531.54722079844</c:v>
                </c:pt>
                <c:pt idx="409" formatCode="General">
                  <c:v>341033.69444854523</c:v>
                </c:pt>
                <c:pt idx="410" formatCode="General">
                  <c:v>19794.442618429719</c:v>
                </c:pt>
                <c:pt idx="411" formatCode="General">
                  <c:v>-171702.72496726923</c:v>
                </c:pt>
                <c:pt idx="412" formatCode="General">
                  <c:v>-189822.23404070971</c:v>
                </c:pt>
                <c:pt idx="413" formatCode="General">
                  <c:v>-242100.89783863485</c:v>
                </c:pt>
                <c:pt idx="414" formatCode="General">
                  <c:v>-265922.47156598361</c:v>
                </c:pt>
                <c:pt idx="415" formatCode="General">
                  <c:v>-256492.52508862331</c:v>
                </c:pt>
                <c:pt idx="416" formatCode="General">
                  <c:v>-286709.35643504275</c:v>
                </c:pt>
                <c:pt idx="417" formatCode="General">
                  <c:v>-241147.55023560478</c:v>
                </c:pt>
                <c:pt idx="418" formatCode="General">
                  <c:v>-243635.44953620611</c:v>
                </c:pt>
                <c:pt idx="419" formatCode="General">
                  <c:v>-277401.02300385397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C-41CF-AFAF-9A949F7DFB86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41770</c:v>
                </c:pt>
                <c:pt idx="297" formatCode="0.00E+00">
                  <c:v>-95981.065224937192</c:v>
                </c:pt>
                <c:pt idx="298" formatCode="0.00E+00">
                  <c:v>-162990.89215131055</c:v>
                </c:pt>
                <c:pt idx="299" formatCode="0.00E+00">
                  <c:v>-189659.30072843557</c:v>
                </c:pt>
                <c:pt idx="300" formatCode="0.00E+00">
                  <c:v>-203816.34896288876</c:v>
                </c:pt>
                <c:pt idx="301" formatCode="0.00E+00">
                  <c:v>-210131.0058170273</c:v>
                </c:pt>
                <c:pt idx="302" formatCode="0.00E+00">
                  <c:v>-199927.03233538452</c:v>
                </c:pt>
                <c:pt idx="303" formatCode="0.00E+00">
                  <c:v>-197972.82728839724</c:v>
                </c:pt>
                <c:pt idx="304" formatCode="0.00E+00">
                  <c:v>-214611.0177132315</c:v>
                </c:pt>
                <c:pt idx="305" formatCode="0.00E+00">
                  <c:v>-230280.90234446331</c:v>
                </c:pt>
                <c:pt idx="306" formatCode="0.00E+00">
                  <c:v>-225478.95156218074</c:v>
                </c:pt>
                <c:pt idx="307" formatCode="0.00E+00">
                  <c:v>-248750.34376126816</c:v>
                </c:pt>
                <c:pt idx="308" formatCode="0.00E+00">
                  <c:v>-255900.01775796976</c:v>
                </c:pt>
                <c:pt idx="309" formatCode="0.00E+00">
                  <c:v>-256083.37143020221</c:v>
                </c:pt>
                <c:pt idx="310" formatCode="0.00E+00">
                  <c:v>-243100.03029202565</c:v>
                </c:pt>
                <c:pt idx="311" formatCode="0.00E+00">
                  <c:v>-246623.66331757337</c:v>
                </c:pt>
                <c:pt idx="312" formatCode="0.00E+00">
                  <c:v>-255130.87674586312</c:v>
                </c:pt>
                <c:pt idx="313" formatCode="0.00E+00">
                  <c:v>-228888.13806186069</c:v>
                </c:pt>
                <c:pt idx="314" formatCode="0.00E+00">
                  <c:v>-231595.6366289513</c:v>
                </c:pt>
                <c:pt idx="315" formatCode="0.00E+00">
                  <c:v>-226066.68370355497</c:v>
                </c:pt>
                <c:pt idx="316" formatCode="0.00E+00">
                  <c:v>-219819.33331432028</c:v>
                </c:pt>
                <c:pt idx="317" formatCode="0.00E+00">
                  <c:v>-213674.40470607634</c:v>
                </c:pt>
                <c:pt idx="318" formatCode="0.00E+00">
                  <c:v>-217086.96612360617</c:v>
                </c:pt>
                <c:pt idx="319" formatCode="0.00E+00">
                  <c:v>-220948.04111406594</c:v>
                </c:pt>
                <c:pt idx="320" formatCode="0.00E+00">
                  <c:v>-221257.59588065633</c:v>
                </c:pt>
                <c:pt idx="321" formatCode="0.00E+00">
                  <c:v>-214213.1661496571</c:v>
                </c:pt>
                <c:pt idx="322" formatCode="0.00E+00">
                  <c:v>-208599.92063268606</c:v>
                </c:pt>
                <c:pt idx="323" formatCode="0.00E+00">
                  <c:v>-198115.7206282175</c:v>
                </c:pt>
                <c:pt idx="324" formatCode="0.00E+00">
                  <c:v>-202653.5183301777</c:v>
                </c:pt>
                <c:pt idx="325" formatCode="0.00E+00">
                  <c:v>-192523.06120909605</c:v>
                </c:pt>
                <c:pt idx="326" formatCode="0.00E+00">
                  <c:v>-203918.81973349734</c:v>
                </c:pt>
                <c:pt idx="327" formatCode="0.00E+00">
                  <c:v>-205941.60013553922</c:v>
                </c:pt>
                <c:pt idx="328" formatCode="0.00E+00">
                  <c:v>-50664.101203301718</c:v>
                </c:pt>
                <c:pt idx="329" formatCode="0.00E+00">
                  <c:v>-111113.4355715134</c:v>
                </c:pt>
                <c:pt idx="330" formatCode="0.00E+00">
                  <c:v>2675.3756436312833</c:v>
                </c:pt>
                <c:pt idx="331" formatCode="0.00E+00">
                  <c:v>-25532.992047434658</c:v>
                </c:pt>
                <c:pt idx="332" formatCode="0.00E+00">
                  <c:v>-98663.260977567232</c:v>
                </c:pt>
                <c:pt idx="333" formatCode="0.00E+00">
                  <c:v>-110297.91777221308</c:v>
                </c:pt>
                <c:pt idx="334" formatCode="0.00E+00">
                  <c:v>-119495.34919576801</c:v>
                </c:pt>
                <c:pt idx="335" formatCode="0.00E+00">
                  <c:v>-106017.79239713818</c:v>
                </c:pt>
                <c:pt idx="336" formatCode="0.00E+00">
                  <c:v>-148007.79126469459</c:v>
                </c:pt>
                <c:pt idx="337" formatCode="0.00E+00">
                  <c:v>-158498.90963450621</c:v>
                </c:pt>
                <c:pt idx="338" formatCode="0.00E+00">
                  <c:v>-124589.23967413386</c:v>
                </c:pt>
                <c:pt idx="339" formatCode="0.00E+00">
                  <c:v>-159658.49280408767</c:v>
                </c:pt>
                <c:pt idx="340" formatCode="0.00E+00">
                  <c:v>59343.825124931413</c:v>
                </c:pt>
                <c:pt idx="341" formatCode="0.00E+00">
                  <c:v>69024.247584472643</c:v>
                </c:pt>
                <c:pt idx="342" formatCode="0.00E+00">
                  <c:v>23198.580401518571</c:v>
                </c:pt>
                <c:pt idx="343" formatCode="0.00E+00">
                  <c:v>-67913.971718364512</c:v>
                </c:pt>
                <c:pt idx="344" formatCode="0.00E+00">
                  <c:v>775.91442262023338</c:v>
                </c:pt>
                <c:pt idx="345" formatCode="0.00E+00">
                  <c:v>50661.617550049792</c:v>
                </c:pt>
                <c:pt idx="346" formatCode="0.00E+00">
                  <c:v>733127.54525753157</c:v>
                </c:pt>
                <c:pt idx="347" formatCode="0.00E+00">
                  <c:v>859120.82999247988</c:v>
                </c:pt>
                <c:pt idx="348" formatCode="0.00E+00">
                  <c:v>524044.37100158259</c:v>
                </c:pt>
                <c:pt idx="349" formatCode="0.00E+00">
                  <c:v>453766.99802394642</c:v>
                </c:pt>
                <c:pt idx="350" formatCode="0.00E+00">
                  <c:v>308295.59410079033</c:v>
                </c:pt>
                <c:pt idx="351" formatCode="0.00E+00">
                  <c:v>79703.351116912338</c:v>
                </c:pt>
                <c:pt idx="352" formatCode="0.00E+00">
                  <c:v>16574.325968463207</c:v>
                </c:pt>
                <c:pt idx="353" formatCode="0.00E+00">
                  <c:v>64371.5461509835</c:v>
                </c:pt>
                <c:pt idx="354" formatCode="0.00E+00">
                  <c:v>247791.8961452528</c:v>
                </c:pt>
                <c:pt idx="355" formatCode="0.00E+00">
                  <c:v>448161.83529973082</c:v>
                </c:pt>
                <c:pt idx="356" formatCode="0.00E+00">
                  <c:v>493327.69452690147</c:v>
                </c:pt>
                <c:pt idx="357" formatCode="0.00E+00">
                  <c:v>405521.76723428752</c:v>
                </c:pt>
                <c:pt idx="358" formatCode="0.00E+00">
                  <c:v>722559.44998162182</c:v>
                </c:pt>
                <c:pt idx="359" formatCode="0.00E+00">
                  <c:v>195709.6609291615</c:v>
                </c:pt>
                <c:pt idx="360" formatCode="0.00E+00">
                  <c:v>243117.67226626599</c:v>
                </c:pt>
                <c:pt idx="361" formatCode="0.00E+00">
                  <c:v>138346.67357251816</c:v>
                </c:pt>
                <c:pt idx="362" formatCode="0.00E+00">
                  <c:v>28433.789945678698</c:v>
                </c:pt>
                <c:pt idx="363" formatCode="0.00E+00">
                  <c:v>84089.048272524931</c:v>
                </c:pt>
                <c:pt idx="364" formatCode="0.00E+00">
                  <c:v>571411.54666251468</c:v>
                </c:pt>
                <c:pt idx="365" formatCode="0.00E+00">
                  <c:v>1216375.5993630593</c:v>
                </c:pt>
                <c:pt idx="366" formatCode="0.00E+00">
                  <c:v>485305.50375622581</c:v>
                </c:pt>
                <c:pt idx="367" formatCode="0.00E+00">
                  <c:v>-94017.409497819666</c:v>
                </c:pt>
                <c:pt idx="368" formatCode="0.00E+00">
                  <c:v>-158030.27457426788</c:v>
                </c:pt>
                <c:pt idx="369" formatCode="0.00E+00">
                  <c:v>-147675.887751362</c:v>
                </c:pt>
                <c:pt idx="370" formatCode="0.00E+00">
                  <c:v>58128.215946774028</c:v>
                </c:pt>
                <c:pt idx="371" formatCode="0.00E+00">
                  <c:v>645743.59628241765</c:v>
                </c:pt>
                <c:pt idx="372" formatCode="0.00E+00">
                  <c:v>749600.07738645107</c:v>
                </c:pt>
                <c:pt idx="373" formatCode="0.00E+00">
                  <c:v>741926.07786198601</c:v>
                </c:pt>
                <c:pt idx="374" formatCode="0.00E+00">
                  <c:v>481791.12473803567</c:v>
                </c:pt>
                <c:pt idx="375" formatCode="0.00E+00">
                  <c:v>565625.56744648307</c:v>
                </c:pt>
                <c:pt idx="376" formatCode="0.00E+00">
                  <c:v>583937.79460472497</c:v>
                </c:pt>
                <c:pt idx="377" formatCode="0.00E+00">
                  <c:v>1033836.4330177552</c:v>
                </c:pt>
                <c:pt idx="378" formatCode="0.00E+00">
                  <c:v>429035.59183900972</c:v>
                </c:pt>
                <c:pt idx="379" formatCode="0.00E+00">
                  <c:v>148026.2710455537</c:v>
                </c:pt>
                <c:pt idx="380" formatCode="0.00E+00">
                  <c:v>195704.46455965005</c:v>
                </c:pt>
                <c:pt idx="381" formatCode="0.00E+00">
                  <c:v>68990.709963464411</c:v>
                </c:pt>
                <c:pt idx="382" formatCode="0.00E+00">
                  <c:v>1013888.068244009</c:v>
                </c:pt>
                <c:pt idx="383" formatCode="0.00E+00">
                  <c:v>1890205.2059857235</c:v>
                </c:pt>
                <c:pt idx="384" formatCode="0.00E+00">
                  <c:v>2358191.3636359703</c:v>
                </c:pt>
                <c:pt idx="385" formatCode="0.00E+00">
                  <c:v>940103.93647158146</c:v>
                </c:pt>
                <c:pt idx="386" formatCode="0.00E+00">
                  <c:v>963866.87391401222</c:v>
                </c:pt>
                <c:pt idx="387" formatCode="0.00E+00">
                  <c:v>590232.0142919831</c:v>
                </c:pt>
                <c:pt idx="388" formatCode="0.00E+00">
                  <c:v>125056.61212772812</c:v>
                </c:pt>
                <c:pt idx="389" formatCode="0.00E+00">
                  <c:v>21757.309237258873</c:v>
                </c:pt>
                <c:pt idx="390" formatCode="0.00E+00">
                  <c:v>-411835.36780658178</c:v>
                </c:pt>
                <c:pt idx="391" formatCode="0.00E+00">
                  <c:v>-322180.54692499223</c:v>
                </c:pt>
                <c:pt idx="392" formatCode="0.00E+00">
                  <c:v>-221041.70914938563</c:v>
                </c:pt>
                <c:pt idx="393" formatCode="0.00E+00">
                  <c:v>437228.3435620924</c:v>
                </c:pt>
                <c:pt idx="394" formatCode="0.00E+00">
                  <c:v>704354.17800846894</c:v>
                </c:pt>
                <c:pt idx="395" formatCode="0.00E+00">
                  <c:v>829380.96545252833</c:v>
                </c:pt>
                <c:pt idx="396" formatCode="0.00E+00">
                  <c:v>596366.14418376819</c:v>
                </c:pt>
                <c:pt idx="397" formatCode="0.00E+00">
                  <c:v>508757.1992180227</c:v>
                </c:pt>
                <c:pt idx="398" formatCode="0.00E+00">
                  <c:v>15374.209740602178</c:v>
                </c:pt>
                <c:pt idx="399" formatCode="0.00E+00">
                  <c:v>-97900.127633040305</c:v>
                </c:pt>
                <c:pt idx="400" formatCode="0.00E+00">
                  <c:v>-144460.51453517325</c:v>
                </c:pt>
                <c:pt idx="401" formatCode="0.00E+00">
                  <c:v>90311.825819896127</c:v>
                </c:pt>
                <c:pt idx="402" formatCode="0.00E+00">
                  <c:v>179486.93379227625</c:v>
                </c:pt>
                <c:pt idx="403" formatCode="0.00E+00">
                  <c:v>-23362.614637590508</c:v>
                </c:pt>
                <c:pt idx="404" formatCode="0.00E+00">
                  <c:v>-129413.83235909764</c:v>
                </c:pt>
                <c:pt idx="405" formatCode="0.00E+00">
                  <c:v>-84803.720680158687</c:v>
                </c:pt>
                <c:pt idx="406" formatCode="0.00E+00">
                  <c:v>-172728.36567225331</c:v>
                </c:pt>
                <c:pt idx="407" formatCode="0.00E+00">
                  <c:v>-72123.294636212333</c:v>
                </c:pt>
                <c:pt idx="408" formatCode="0.00E+00">
                  <c:v>657531.54722079844</c:v>
                </c:pt>
                <c:pt idx="409" formatCode="0.00E+00">
                  <c:v>341033.69444854523</c:v>
                </c:pt>
                <c:pt idx="410" formatCode="0.00E+00">
                  <c:v>19794.442618429719</c:v>
                </c:pt>
                <c:pt idx="411" formatCode="0.00E+00">
                  <c:v>-171702.72496726923</c:v>
                </c:pt>
                <c:pt idx="412" formatCode="0.00E+00">
                  <c:v>-189822.23404070971</c:v>
                </c:pt>
                <c:pt idx="413" formatCode="0.00E+00">
                  <c:v>-242100.89783863485</c:v>
                </c:pt>
                <c:pt idx="414" formatCode="0.00E+00">
                  <c:v>-265922.47156598361</c:v>
                </c:pt>
                <c:pt idx="415" formatCode="0.00E+00">
                  <c:v>-256492.52508862331</c:v>
                </c:pt>
                <c:pt idx="416" formatCode="0.00E+00">
                  <c:v>-286709.35643504275</c:v>
                </c:pt>
                <c:pt idx="417" formatCode="0.00E+00">
                  <c:v>-241147.55023560478</c:v>
                </c:pt>
                <c:pt idx="418" formatCode="0.00E+00">
                  <c:v>-243635.44953620611</c:v>
                </c:pt>
                <c:pt idx="419" formatCode="0.00E+00">
                  <c:v>-277401.02300385397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C-41CF-AFAF-9A949F7D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15424"/>
        <c:axId val="4057319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41770</c:v>
                      </c:pt>
                      <c:pt idx="297" formatCode="0.00E+00">
                        <c:v>-1168832.63543849</c:v>
                      </c:pt>
                      <c:pt idx="298" formatCode="0.00E+00">
                        <c:v>-1362955.5900234224</c:v>
                      </c:pt>
                      <c:pt idx="299" formatCode="0.00E+00">
                        <c:v>-1504944.2600023248</c:v>
                      </c:pt>
                      <c:pt idx="300" formatCode="0.00E+00">
                        <c:v>-1625502.157286617</c:v>
                      </c:pt>
                      <c:pt idx="301" formatCode="0.00E+00">
                        <c:v>-1731171.9712914026</c:v>
                      </c:pt>
                      <c:pt idx="302" formatCode="0.00E+00">
                        <c:v>-1814579.3383441679</c:v>
                      </c:pt>
                      <c:pt idx="303" formatCode="0.00E+00">
                        <c:v>-1901440.5233586407</c:v>
                      </c:pt>
                      <c:pt idx="304" formatCode="0.00E+00">
                        <c:v>-2002813.5474727512</c:v>
                      </c:pt>
                      <c:pt idx="305" formatCode="0.00E+00">
                        <c:v>-2099693.2856807122</c:v>
                      </c:pt>
                      <c:pt idx="306" formatCode="0.00E+00">
                        <c:v>-2173017.8107825946</c:v>
                      </c:pt>
                      <c:pt idx="307" formatCode="0.00E+00">
                        <c:v>-2271690.1444145753</c:v>
                      </c:pt>
                      <c:pt idx="308" formatCode="0.00E+00">
                        <c:v>-2351809.9508593343</c:v>
                      </c:pt>
                      <c:pt idx="309" formatCode="0.00E+00">
                        <c:v>-2422778.7681142194</c:v>
                      </c:pt>
                      <c:pt idx="310" formatCode="0.00E+00">
                        <c:v>-2478604.273657369</c:v>
                      </c:pt>
                      <c:pt idx="311" formatCode="0.00E+00">
                        <c:v>-2549137.8521928964</c:v>
                      </c:pt>
                      <c:pt idx="312" formatCode="0.00E+00">
                        <c:v>-2623009.3254074268</c:v>
                      </c:pt>
                      <c:pt idx="313" formatCode="0.00E+00">
                        <c:v>-2660618.3445437686</c:v>
                      </c:pt>
                      <c:pt idx="314" formatCode="0.00E+00">
                        <c:v>-2725781.7244008989</c:v>
                      </c:pt>
                      <c:pt idx="315" formatCode="0.00E+00">
                        <c:v>-2781415.5795713272</c:v>
                      </c:pt>
                      <c:pt idx="316" formatCode="0.00E+00">
                        <c:v>-2835129.1269468176</c:v>
                      </c:pt>
                      <c:pt idx="317" formatCode="0.00E+00">
                        <c:v>-2887824.4666188993</c:v>
                      </c:pt>
                      <c:pt idx="318" formatCode="0.00E+00">
                        <c:v>-2949029.497090999</c:v>
                      </c:pt>
                      <c:pt idx="319" formatCode="0.00E+00">
                        <c:v>-3009700.7973353029</c:v>
                      </c:pt>
                      <c:pt idx="320" formatCode="0.00E+00">
                        <c:v>-3065897.5878863945</c:v>
                      </c:pt>
                      <c:pt idx="321" formatCode="0.00E+00">
                        <c:v>-3113871.170275331</c:v>
                      </c:pt>
                      <c:pt idx="322" formatCode="0.00E+00">
                        <c:v>-3162455.6733172284</c:v>
                      </c:pt>
                      <c:pt idx="323" formatCode="0.00E+00">
                        <c:v>-3205393.6902332609</c:v>
                      </c:pt>
                      <c:pt idx="324" formatCode="0.00E+00">
                        <c:v>-3262619.1683536996</c:v>
                      </c:pt>
                      <c:pt idx="325" formatCode="0.00E+00">
                        <c:v>-3304479.5339517123</c:v>
                      </c:pt>
                      <c:pt idx="326" formatCode="0.00E+00">
                        <c:v>-3367203.9815953234</c:v>
                      </c:pt>
                      <c:pt idx="327" formatCode="0.00E+00">
                        <c:v>-3419925.399468767</c:v>
                      </c:pt>
                      <c:pt idx="328" formatCode="0.00E+00">
                        <c:v>-3314746.1975405556</c:v>
                      </c:pt>
                      <c:pt idx="329" formatCode="0.00E+00">
                        <c:v>-3424721.0654871385</c:v>
                      </c:pt>
                      <c:pt idx="330" formatCode="0.00E+00">
                        <c:v>-3359910.6744990796</c:v>
                      </c:pt>
                      <c:pt idx="331" formatCode="0.00E+00">
                        <c:v>-3436574.2542411839</c:v>
                      </c:pt>
                      <c:pt idx="332" formatCode="0.00E+00">
                        <c:v>-3557658.8479042011</c:v>
                      </c:pt>
                      <c:pt idx="333" formatCode="0.00E+00">
                        <c:v>-3616767.8207664131</c:v>
                      </c:pt>
                      <c:pt idx="334" formatCode="0.00E+00">
                        <c:v>-3672979.1222117627</c:v>
                      </c:pt>
                      <c:pt idx="335" formatCode="0.00E+00">
                        <c:v>-3706073.3483365746</c:v>
                      </c:pt>
                      <c:pt idx="336" formatCode="0.00E+00">
                        <c:v>-3794210.2986567887</c:v>
                      </c:pt>
                      <c:pt idx="337" formatCode="0.00E+00">
                        <c:v>-3850439.7791901035</c:v>
                      </c:pt>
                      <c:pt idx="338" formatCode="0.00E+00">
                        <c:v>-3861875.191540678</c:v>
                      </c:pt>
                      <c:pt idx="339" formatCode="0.00E+00">
                        <c:v>-3941910.696466031</c:v>
                      </c:pt>
                      <c:pt idx="340" formatCode="0.00E+00">
                        <c:v>-3767509.4546044776</c:v>
                      </c:pt>
                      <c:pt idx="341" formatCode="0.00E+00">
                        <c:v>-3802077.8520055562</c:v>
                      </c:pt>
                      <c:pt idx="342" formatCode="0.00E+00">
                        <c:v>-3891812.3208285668</c:v>
                      </c:pt>
                      <c:pt idx="343" formatCode="0.00E+00">
                        <c:v>-4026505.2616214943</c:v>
                      </c:pt>
                      <c:pt idx="344" formatCode="0.00E+00">
                        <c:v>-4001078.3681207718</c:v>
                      </c:pt>
                      <c:pt idx="345" formatCode="0.00E+00">
                        <c:v>-3994148.7307126811</c:v>
                      </c:pt>
                      <c:pt idx="346" formatCode="0.00E+00">
                        <c:v>-3354341.9000869915</c:v>
                      </c:pt>
                      <c:pt idx="347" formatCode="0.00E+00">
                        <c:v>-3270720.2251048284</c:v>
                      </c:pt>
                      <c:pt idx="348" formatCode="0.00E+00">
                        <c:v>-3647889.8418858643</c:v>
                      </c:pt>
                      <c:pt idx="349" formatCode="0.00E+00">
                        <c:v>-3759990.5386084956</c:v>
                      </c:pt>
                      <c:pt idx="350" formatCode="0.00E+00">
                        <c:v>-3947023.6589031443</c:v>
                      </c:pt>
                      <c:pt idx="351" formatCode="0.00E+00">
                        <c:v>-4216923.8704441488</c:v>
                      </c:pt>
                      <c:pt idx="352" formatCode="0.00E+00">
                        <c:v>-4321114.6310417559</c:v>
                      </c:pt>
                      <c:pt idx="353" formatCode="0.00E+00">
                        <c:v>-4314140.1036146721</c:v>
                      </c:pt>
                      <c:pt idx="354" formatCode="0.00E+00">
                        <c:v>-4171310.2888212823</c:v>
                      </c:pt>
                      <c:pt idx="355" formatCode="0.00E+00">
                        <c:v>-4011305.3247897676</c:v>
                      </c:pt>
                      <c:pt idx="356" formatCode="0.00E+00">
                        <c:v>-4006285.2067543445</c:v>
                      </c:pt>
                      <c:pt idx="357" formatCode="0.00E+00">
                        <c:v>-4134023.7112885122</c:v>
                      </c:pt>
                      <c:pt idx="358" formatCode="0.00E+00">
                        <c:v>-3856711.2697441899</c:v>
                      </c:pt>
                      <c:pt idx="359" formatCode="0.00E+00">
                        <c:v>-4423084.5629220931</c:v>
                      </c:pt>
                      <c:pt idx="360" formatCode="0.00E+00">
                        <c:v>-4415003.7008656571</c:v>
                      </c:pt>
                      <c:pt idx="361" formatCode="0.00E+00">
                        <c:v>-4558910.6708998196</c:v>
                      </c:pt>
                      <c:pt idx="362" formatCode="0.00E+00">
                        <c:v>-4707773.3301468687</c:v>
                      </c:pt>
                      <c:pt idx="363" formatCode="0.00E+00">
                        <c:v>-4690886.4492036141</c:v>
                      </c:pt>
                      <c:pt idx="364" formatCode="0.00E+00">
                        <c:v>-4242155.5520145921</c:v>
                      </c:pt>
                      <c:pt idx="365" formatCode="0.00E+00">
                        <c:v>-3635610.7796722413</c:v>
                      </c:pt>
                      <c:pt idx="366" formatCode="0.00E+00">
                        <c:v>-4404932.1315893726</c:v>
                      </c:pt>
                      <c:pt idx="367" formatCode="0.00E+00">
                        <c:v>-5022342.4230198571</c:v>
                      </c:pt>
                      <c:pt idx="368" formatCode="0.00E+00">
                        <c:v>-5124282.7903686976</c:v>
                      </c:pt>
                      <c:pt idx="369" formatCode="0.00E+00">
                        <c:v>-5151699.8952231538</c:v>
                      </c:pt>
                      <c:pt idx="370" formatCode="0.00E+00">
                        <c:v>-4983515.0073571708</c:v>
                      </c:pt>
                      <c:pt idx="371" formatCode="0.00E+00">
                        <c:v>-4433370.17718763</c:v>
                      </c:pt>
                      <c:pt idx="372" formatCode="0.00E+00">
                        <c:v>-4366839.0718338983</c:v>
                      </c:pt>
                      <c:pt idx="373" formatCode="0.00E+00">
                        <c:v>-4411696.6503334073</c:v>
                      </c:pt>
                      <c:pt idx="374" formatCode="0.00E+00">
                        <c:v>-4708876.6547067761</c:v>
                      </c:pt>
                      <c:pt idx="375" formatCode="0.00E+00">
                        <c:v>-4661951.9007197106</c:v>
                      </c:pt>
                      <c:pt idx="376" formatCode="0.00E+00">
                        <c:v>-4680417.0655780602</c:v>
                      </c:pt>
                      <c:pt idx="377" formatCode="0.00E+00">
                        <c:v>-4267166.4931596369</c:v>
                      </c:pt>
                      <c:pt idx="378" formatCode="0.00E+00">
                        <c:v>-4908488.9538594242</c:v>
                      </c:pt>
                      <c:pt idx="379" formatCode="0.00E+00">
                        <c:v>-5225896.239907423</c:v>
                      </c:pt>
                      <c:pt idx="380" formatCode="0.00E+00">
                        <c:v>-5214495.0658406708</c:v>
                      </c:pt>
                      <c:pt idx="381" formatCode="0.00E+00">
                        <c:v>-5377367.5221953792</c:v>
                      </c:pt>
                      <c:pt idx="382" formatCode="0.00E+00">
                        <c:v>-4468513.0989937326</c:v>
                      </c:pt>
                      <c:pt idx="383" formatCode="0.00E+00">
                        <c:v>-3628125.6066188351</c:v>
                      </c:pt>
                      <c:pt idx="384" formatCode="0.00E+00">
                        <c:v>-3195958.2104625525</c:v>
                      </c:pt>
                      <c:pt idx="385" formatCode="0.00E+00">
                        <c:v>-4649755.85272747</c:v>
                      </c:pt>
                      <c:pt idx="386" formatCode="0.00E+00">
                        <c:v>-4661596.8557440937</c:v>
                      </c:pt>
                      <c:pt idx="387" formatCode="0.00E+00">
                        <c:v>-5070731.5897124652</c:v>
                      </c:pt>
                      <c:pt idx="388" formatCode="0.00E+00">
                        <c:v>-5571304.9477996165</c:v>
                      </c:pt>
                      <c:pt idx="389" formatCode="0.00E+00">
                        <c:v>-5709902.3773094248</c:v>
                      </c:pt>
                      <c:pt idx="390" formatCode="0.00E+00">
                        <c:v>-6178695.3843826428</c:v>
                      </c:pt>
                      <c:pt idx="391" formatCode="0.00E+00">
                        <c:v>-6124145.0753098847</c:v>
                      </c:pt>
                      <c:pt idx="392" formatCode="0.00E+00">
                        <c:v>-6058016.8571146438</c:v>
                      </c:pt>
                      <c:pt idx="393" formatCode="0.00E+00">
                        <c:v>-5434665.4072466865</c:v>
                      </c:pt>
                      <c:pt idx="394" formatCode="0.00E+00">
                        <c:v>-5202367.98569002</c:v>
                      </c:pt>
                      <c:pt idx="395" formatCode="0.00E+00">
                        <c:v>-5112081.2009678129</c:v>
                      </c:pt>
                      <c:pt idx="396" formatCode="0.00E+00">
                        <c:v>-5379749.3492149524</c:v>
                      </c:pt>
                      <c:pt idx="397" formatCode="0.00E+00">
                        <c:v>-5501926.6360419644</c:v>
                      </c:pt>
                      <c:pt idx="398" formatCode="0.00E+00">
                        <c:v>-6029794.6305873292</c:v>
                      </c:pt>
                      <c:pt idx="399" formatCode="0.00E+00">
                        <c:v>-6177472.2436876986</c:v>
                      </c:pt>
                      <c:pt idx="400" formatCode="0.00E+00">
                        <c:v>-6258355.7449254822</c:v>
                      </c:pt>
                      <c:pt idx="401" formatCode="0.00E+00">
                        <c:v>-6057827.8872748651</c:v>
                      </c:pt>
                      <c:pt idx="402" formatCode="0.00E+00">
                        <c:v>-6002820.1232019784</c:v>
                      </c:pt>
                      <c:pt idx="403" formatCode="0.00E+00">
                        <c:v>-6239761.3338233596</c:v>
                      </c:pt>
                      <c:pt idx="404" formatCode="0.00E+00">
                        <c:v>-6379829.9545508362</c:v>
                      </c:pt>
                      <c:pt idx="405" formatCode="0.00E+00">
                        <c:v>-6369164.3757477673</c:v>
                      </c:pt>
                      <c:pt idx="406" formatCode="0.00E+00">
                        <c:v>-6490962.0401367825</c:v>
                      </c:pt>
                      <c:pt idx="407" formatCode="0.00E+00">
                        <c:v>-6424159.8002856197</c:v>
                      </c:pt>
                      <c:pt idx="408" formatCode="0.00E+00">
                        <c:v>-5728238.89626355</c:v>
                      </c:pt>
                      <c:pt idx="409" formatCode="0.00E+00">
                        <c:v>-6078403.0589189334</c:v>
                      </c:pt>
                      <c:pt idx="410" formatCode="0.00E+00">
                        <c:v>-6433242.2295185309</c:v>
                      </c:pt>
                      <c:pt idx="411" formatCode="0.00E+00">
                        <c:v>-6658274.1339072064</c:v>
                      </c:pt>
                      <c:pt idx="412" formatCode="0.00E+00">
                        <c:v>-6709864.3801087812</c:v>
                      </c:pt>
                      <c:pt idx="413" formatCode="0.00E+00">
                        <c:v>-6795550.9375998387</c:v>
                      </c:pt>
                      <c:pt idx="414" formatCode="0.00E+00">
                        <c:v>-6852718.6925466042</c:v>
                      </c:pt>
                      <c:pt idx="415" formatCode="0.00E+00">
                        <c:v>-6876574.3212419255</c:v>
                      </c:pt>
                      <c:pt idx="416" formatCode="0.00E+00">
                        <c:v>-6940017.2043235125</c:v>
                      </c:pt>
                      <c:pt idx="417" formatCode="0.00E+00">
                        <c:v>-6927622.9859033013</c:v>
                      </c:pt>
                      <c:pt idx="418" formatCode="0.00E+00">
                        <c:v>-6963221.0460459273</c:v>
                      </c:pt>
                      <c:pt idx="419" formatCode="0.00E+00">
                        <c:v>-7030040.3686149847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89C-41CF-AFAF-9A949F7DFB8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41770</c:v>
                      </c:pt>
                      <c:pt idx="297" formatCode="0.00E+00">
                        <c:v>976870.50498861563</c:v>
                      </c:pt>
                      <c:pt idx="298" formatCode="0.00E+00">
                        <c:v>1036973.8057208012</c:v>
                      </c:pt>
                      <c:pt idx="299" formatCode="0.00E+00">
                        <c:v>1125625.6585454536</c:v>
                      </c:pt>
                      <c:pt idx="300" formatCode="0.00E+00">
                        <c:v>1217869.4593608393</c:v>
                      </c:pt>
                      <c:pt idx="301" formatCode="0.00E+00">
                        <c:v>1310909.959657348</c:v>
                      </c:pt>
                      <c:pt idx="302" formatCode="0.00E+00">
                        <c:v>1414725.2736733989</c:v>
                      </c:pt>
                      <c:pt idx="303" formatCode="0.00E+00">
                        <c:v>1505494.8687818465</c:v>
                      </c:pt>
                      <c:pt idx="304" formatCode="0.00E+00">
                        <c:v>1573591.5120462882</c:v>
                      </c:pt>
                      <c:pt idx="305" formatCode="0.00E+00">
                        <c:v>1639131.4809917856</c:v>
                      </c:pt>
                      <c:pt idx="306" formatCode="0.00E+00">
                        <c:v>1722059.9076582333</c:v>
                      </c:pt>
                      <c:pt idx="307" formatCode="0.00E+00">
                        <c:v>1774189.4568920389</c:v>
                      </c:pt>
                      <c:pt idx="308" formatCode="0.00E+00">
                        <c:v>1840009.915343395</c:v>
                      </c:pt>
                      <c:pt idx="309" formatCode="0.00E+00">
                        <c:v>1910612.0252538149</c:v>
                      </c:pt>
                      <c:pt idx="310" formatCode="0.00E+00">
                        <c:v>1992404.2130733174</c:v>
                      </c:pt>
                      <c:pt idx="311" formatCode="0.00E+00">
                        <c:v>2055890.5255577499</c:v>
                      </c:pt>
                      <c:pt idx="312" formatCode="0.00E+00">
                        <c:v>2112747.5719157001</c:v>
                      </c:pt>
                      <c:pt idx="313" formatCode="0.00E+00">
                        <c:v>2202842.0684200474</c:v>
                      </c:pt>
                      <c:pt idx="314" formatCode="0.00E+00">
                        <c:v>2262590.4511429961</c:v>
                      </c:pt>
                      <c:pt idx="315" formatCode="0.00E+00">
                        <c:v>2329282.2121642176</c:v>
                      </c:pt>
                      <c:pt idx="316" formatCode="0.00E+00">
                        <c:v>2395490.4603181775</c:v>
                      </c:pt>
                      <c:pt idx="317" formatCode="0.00E+00">
                        <c:v>2460475.6572067467</c:v>
                      </c:pt>
                      <c:pt idx="318" formatCode="0.00E+00">
                        <c:v>2514855.5648437869</c:v>
                      </c:pt>
                      <c:pt idx="319" formatCode="0.00E+00">
                        <c:v>2567804.7151071713</c:v>
                      </c:pt>
                      <c:pt idx="320" formatCode="0.00E+00">
                        <c:v>2623382.3961250815</c:v>
                      </c:pt>
                      <c:pt idx="321" formatCode="0.00E+00">
                        <c:v>2685444.8379760166</c:v>
                      </c:pt>
                      <c:pt idx="322" formatCode="0.00E+00">
                        <c:v>2745255.8320518564</c:v>
                      </c:pt>
                      <c:pt idx="323" formatCode="0.00E+00">
                        <c:v>2809162.2489768262</c:v>
                      </c:pt>
                      <c:pt idx="324" formatCode="0.00E+00">
                        <c:v>2857312.1316933441</c:v>
                      </c:pt>
                      <c:pt idx="325" formatCode="0.00E+00">
                        <c:v>2919433.4115335201</c:v>
                      </c:pt>
                      <c:pt idx="326" formatCode="0.00E+00">
                        <c:v>2959366.342128329</c:v>
                      </c:pt>
                      <c:pt idx="327" formatCode="0.00E+00">
                        <c:v>3008042.1991976886</c:v>
                      </c:pt>
                      <c:pt idx="328" formatCode="0.00E+00">
                        <c:v>3213417.9951339518</c:v>
                      </c:pt>
                      <c:pt idx="329" formatCode="0.00E+00">
                        <c:v>3202494.1943441113</c:v>
                      </c:pt>
                      <c:pt idx="330" formatCode="0.00E+00">
                        <c:v>3365261.4257863425</c:v>
                      </c:pt>
                      <c:pt idx="331" formatCode="0.00E+00">
                        <c:v>3385508.2701463145</c:v>
                      </c:pt>
                      <c:pt idx="332" formatCode="0.00E+00">
                        <c:v>3360332.3259490668</c:v>
                      </c:pt>
                      <c:pt idx="333" formatCode="0.00E+00">
                        <c:v>3396171.9852219871</c:v>
                      </c:pt>
                      <c:pt idx="334" formatCode="0.00E+00">
                        <c:v>3433988.4238202265</c:v>
                      </c:pt>
                      <c:pt idx="335" formatCode="0.00E+00">
                        <c:v>3494037.7635422982</c:v>
                      </c:pt>
                      <c:pt idx="336" formatCode="0.00E+00">
                        <c:v>3498194.7161273994</c:v>
                      </c:pt>
                      <c:pt idx="337" formatCode="0.00E+00">
                        <c:v>3533441.9599210909</c:v>
                      </c:pt>
                      <c:pt idx="338" formatCode="0.00E+00">
                        <c:v>3612696.7121924106</c:v>
                      </c:pt>
                      <c:pt idx="339" formatCode="0.00E+00">
                        <c:v>3622593.7108578556</c:v>
                      </c:pt>
                      <c:pt idx="340" formatCode="0.00E+00">
                        <c:v>3886197.1048543407</c:v>
                      </c:pt>
                      <c:pt idx="341" formatCode="0.00E+00">
                        <c:v>3940126.347174502</c:v>
                      </c:pt>
                      <c:pt idx="342" formatCode="0.00E+00">
                        <c:v>3938209.4816316036</c:v>
                      </c:pt>
                      <c:pt idx="343" formatCode="0.00E+00">
                        <c:v>3890677.3181847655</c:v>
                      </c:pt>
                      <c:pt idx="344" formatCode="0.00E+00">
                        <c:v>4002630.196966012</c:v>
                      </c:pt>
                      <c:pt idx="345" formatCode="0.00E+00">
                        <c:v>4095471.9658127809</c:v>
                      </c:pt>
                      <c:pt idx="346" formatCode="0.00E+00">
                        <c:v>4820596.9906020546</c:v>
                      </c:pt>
                      <c:pt idx="347" formatCode="0.00E+00">
                        <c:v>4988961.8850897877</c:v>
                      </c:pt>
                      <c:pt idx="348" formatCode="0.00E+00">
                        <c:v>4695978.5838890299</c:v>
                      </c:pt>
                      <c:pt idx="349" formatCode="0.00E+00">
                        <c:v>4667524.5346563887</c:v>
                      </c:pt>
                      <c:pt idx="350" formatCode="0.00E+00">
                        <c:v>4563614.8471047245</c:v>
                      </c:pt>
                      <c:pt idx="351" formatCode="0.00E+00">
                        <c:v>4376330.5726779737</c:v>
                      </c:pt>
                      <c:pt idx="352" formatCode="0.00E+00">
                        <c:v>4354263.2829786818</c:v>
                      </c:pt>
                      <c:pt idx="353" formatCode="0.00E+00">
                        <c:v>4442883.1959166387</c:v>
                      </c:pt>
                      <c:pt idx="354" formatCode="0.00E+00">
                        <c:v>4666894.0811117878</c:v>
                      </c:pt>
                      <c:pt idx="355" formatCode="0.00E+00">
                        <c:v>4907628.9953892296</c:v>
                      </c:pt>
                      <c:pt idx="356" formatCode="0.00E+00">
                        <c:v>4992940.5958081475</c:v>
                      </c:pt>
                      <c:pt idx="357" formatCode="0.00E+00">
                        <c:v>4945067.2457570871</c:v>
                      </c:pt>
                      <c:pt idx="358" formatCode="0.00E+00">
                        <c:v>5301830.1697074333</c:v>
                      </c:pt>
                      <c:pt idx="359" formatCode="0.00E+00">
                        <c:v>4814503.8847804153</c:v>
                      </c:pt>
                      <c:pt idx="360" formatCode="0.00E+00">
                        <c:v>4901239.0453981897</c:v>
                      </c:pt>
                      <c:pt idx="361" formatCode="0.00E+00">
                        <c:v>4835604.0180448554</c:v>
                      </c:pt>
                      <c:pt idx="362" formatCode="0.00E+00">
                        <c:v>4764640.9100382263</c:v>
                      </c:pt>
                      <c:pt idx="363" formatCode="0.00E+00">
                        <c:v>4859064.5457486641</c:v>
                      </c:pt>
                      <c:pt idx="364" formatCode="0.00E+00">
                        <c:v>5384978.6453396222</c:v>
                      </c:pt>
                      <c:pt idx="365" formatCode="0.00E+00">
                        <c:v>6068361.9783983603</c:v>
                      </c:pt>
                      <c:pt idx="366" formatCode="0.00E+00">
                        <c:v>5375543.1391018247</c:v>
                      </c:pt>
                      <c:pt idx="367" formatCode="0.00E+00">
                        <c:v>4834307.6040242175</c:v>
                      </c:pt>
                      <c:pt idx="368" formatCode="0.00E+00">
                        <c:v>4808222.2412201623</c:v>
                      </c:pt>
                      <c:pt idx="369" formatCode="0.00E+00">
                        <c:v>4856348.1197204292</c:v>
                      </c:pt>
                      <c:pt idx="370" formatCode="0.00E+00">
                        <c:v>5099771.4392507188</c:v>
                      </c:pt>
                      <c:pt idx="371" formatCode="0.00E+00">
                        <c:v>5724857.3697524657</c:v>
                      </c:pt>
                      <c:pt idx="372" formatCode="0.00E+00">
                        <c:v>5866039.2266068002</c:v>
                      </c:pt>
                      <c:pt idx="373" formatCode="0.00E+00">
                        <c:v>5895548.8060573796</c:v>
                      </c:pt>
                      <c:pt idx="374" formatCode="0.00E+00">
                        <c:v>5672458.9041828476</c:v>
                      </c:pt>
                      <c:pt idx="375" formatCode="0.00E+00">
                        <c:v>5793203.0356126772</c:v>
                      </c:pt>
                      <c:pt idx="376" formatCode="0.00E+00">
                        <c:v>5848292.6547875106</c:v>
                      </c:pt>
                      <c:pt idx="377" formatCode="0.00E+00">
                        <c:v>6334839.3591951467</c:v>
                      </c:pt>
                      <c:pt idx="378" formatCode="0.00E+00">
                        <c:v>5766560.137537444</c:v>
                      </c:pt>
                      <c:pt idx="379" formatCode="0.00E+00">
                        <c:v>5521948.78199853</c:v>
                      </c:pt>
                      <c:pt idx="380" formatCode="0.00E+00">
                        <c:v>5605903.9949599709</c:v>
                      </c:pt>
                      <c:pt idx="381" formatCode="0.00E+00">
                        <c:v>5515348.9421223076</c:v>
                      </c:pt>
                      <c:pt idx="382" formatCode="0.00E+00">
                        <c:v>6496289.2354817512</c:v>
                      </c:pt>
                      <c:pt idx="383" formatCode="0.00E+00">
                        <c:v>7408536.0185902826</c:v>
                      </c:pt>
                      <c:pt idx="384" formatCode="0.00E+00">
                        <c:v>7912340.9377344931</c:v>
                      </c:pt>
                      <c:pt idx="385" formatCode="0.00E+00">
                        <c:v>6529963.7256706329</c:v>
                      </c:pt>
                      <c:pt idx="386" formatCode="0.00E+00">
                        <c:v>6589330.603572119</c:v>
                      </c:pt>
                      <c:pt idx="387" formatCode="0.00E+00">
                        <c:v>6251195.6182964314</c:v>
                      </c:pt>
                      <c:pt idx="388" formatCode="0.00E+00">
                        <c:v>5821418.1720550722</c:v>
                      </c:pt>
                      <c:pt idx="389" formatCode="0.00E+00">
                        <c:v>5753416.9957839418</c:v>
                      </c:pt>
                      <c:pt idx="390" formatCode="0.00E+00">
                        <c:v>5355024.6487694792</c:v>
                      </c:pt>
                      <c:pt idx="391" formatCode="0.00E+00">
                        <c:v>5479783.9814598998</c:v>
                      </c:pt>
                      <c:pt idx="392" formatCode="0.00E+00">
                        <c:v>5615933.4388158722</c:v>
                      </c:pt>
                      <c:pt idx="393" formatCode="0.00E+00">
                        <c:v>6309122.0943708718</c:v>
                      </c:pt>
                      <c:pt idx="394" formatCode="0.00E+00">
                        <c:v>6611076.3417069577</c:v>
                      </c:pt>
                      <c:pt idx="395" formatCode="0.00E+00">
                        <c:v>6770843.13187287</c:v>
                      </c:pt>
                      <c:pt idx="396" formatCode="0.00E+00">
                        <c:v>6572481.6375824884</c:v>
                      </c:pt>
                      <c:pt idx="397" formatCode="0.00E+00">
                        <c:v>6519441.0344780097</c:v>
                      </c:pt>
                      <c:pt idx="398" formatCode="0.00E+00">
                        <c:v>6060543.050068534</c:v>
                      </c:pt>
                      <c:pt idx="399" formatCode="0.00E+00">
                        <c:v>5981671.9884216171</c:v>
                      </c:pt>
                      <c:pt idx="400" formatCode="0.00E+00">
                        <c:v>5969434.7158551365</c:v>
                      </c:pt>
                      <c:pt idx="401" formatCode="0.00E+00">
                        <c:v>6238451.5389146581</c:v>
                      </c:pt>
                      <c:pt idx="402" formatCode="0.00E+00">
                        <c:v>6361793.990786531</c:v>
                      </c:pt>
                      <c:pt idx="403" formatCode="0.00E+00">
                        <c:v>6193036.1045481777</c:v>
                      </c:pt>
                      <c:pt idx="404" formatCode="0.00E+00">
                        <c:v>6121002.2898326404</c:v>
                      </c:pt>
                      <c:pt idx="405" formatCode="0.00E+00">
                        <c:v>6199556.9343874501</c:v>
                      </c:pt>
                      <c:pt idx="406" formatCode="0.00E+00">
                        <c:v>6145505.3087922763</c:v>
                      </c:pt>
                      <c:pt idx="407" formatCode="0.00E+00">
                        <c:v>6279913.2110131951</c:v>
                      </c:pt>
                      <c:pt idx="408" formatCode="0.00E+00">
                        <c:v>7043301.9907051465</c:v>
                      </c:pt>
                      <c:pt idx="409" formatCode="0.00E+00">
                        <c:v>6760470.4478160245</c:v>
                      </c:pt>
                      <c:pt idx="410" formatCode="0.00E+00">
                        <c:v>6472831.1147553902</c:v>
                      </c:pt>
                      <c:pt idx="411" formatCode="0.00E+00">
                        <c:v>6314868.6839726679</c:v>
                      </c:pt>
                      <c:pt idx="412" formatCode="0.00E+00">
                        <c:v>6330219.9120273609</c:v>
                      </c:pt>
                      <c:pt idx="413" formatCode="0.00E+00">
                        <c:v>6311349.1419225698</c:v>
                      </c:pt>
                      <c:pt idx="414" formatCode="0.00E+00">
                        <c:v>6320873.7494146377</c:v>
                      </c:pt>
                      <c:pt idx="415" formatCode="0.00E+00">
                        <c:v>6363589.2710646791</c:v>
                      </c:pt>
                      <c:pt idx="416" formatCode="0.00E+00">
                        <c:v>6366598.4914534269</c:v>
                      </c:pt>
                      <c:pt idx="417" formatCode="0.00E+00">
                        <c:v>6445327.8854320915</c:v>
                      </c:pt>
                      <c:pt idx="418" formatCode="0.00E+00">
                        <c:v>6475950.1469735149</c:v>
                      </c:pt>
                      <c:pt idx="419" formatCode="0.00E+00">
                        <c:v>6475238.322607277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9C-41CF-AFAF-9A949F7DFB86}"/>
                  </c:ext>
                </c:extLst>
              </c15:ser>
            </c15:filteredLineSeries>
          </c:ext>
        </c:extLst>
      </c:lineChart>
      <c:catAx>
        <c:axId val="5173154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31920"/>
        <c:crosses val="autoZero"/>
        <c:auto val="1"/>
        <c:lblAlgn val="ctr"/>
        <c:lblOffset val="100"/>
        <c:noMultiLvlLbl val="0"/>
      </c:catAx>
      <c:valAx>
        <c:axId val="4057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493.1</c:v>
                </c:pt>
                <c:pt idx="1">
                  <c:v>533.9</c:v>
                </c:pt>
                <c:pt idx="2">
                  <c:v>365</c:v>
                </c:pt>
                <c:pt idx="3">
                  <c:v>515.79999999999995</c:v>
                </c:pt>
                <c:pt idx="4">
                  <c:v>434.4</c:v>
                </c:pt>
                <c:pt idx="5">
                  <c:v>331.9</c:v>
                </c:pt>
                <c:pt idx="6">
                  <c:v>369.5</c:v>
                </c:pt>
                <c:pt idx="7">
                  <c:v>626.4</c:v>
                </c:pt>
                <c:pt idx="8">
                  <c:v>405</c:v>
                </c:pt>
                <c:pt idx="9">
                  <c:v>365</c:v>
                </c:pt>
                <c:pt idx="10">
                  <c:v>417</c:v>
                </c:pt>
                <c:pt idx="11">
                  <c:v>791.8</c:v>
                </c:pt>
                <c:pt idx="12">
                  <c:v>492.6</c:v>
                </c:pt>
                <c:pt idx="13">
                  <c:v>407.5</c:v>
                </c:pt>
                <c:pt idx="14">
                  <c:v>697.8</c:v>
                </c:pt>
                <c:pt idx="15">
                  <c:v>728.6</c:v>
                </c:pt>
                <c:pt idx="16">
                  <c:v>1254</c:v>
                </c:pt>
                <c:pt idx="17">
                  <c:v>499.1</c:v>
                </c:pt>
                <c:pt idx="18">
                  <c:v>317.5</c:v>
                </c:pt>
                <c:pt idx="19">
                  <c:v>394.8</c:v>
                </c:pt>
                <c:pt idx="20">
                  <c:v>1061</c:v>
                </c:pt>
                <c:pt idx="21">
                  <c:v>3274</c:v>
                </c:pt>
                <c:pt idx="22">
                  <c:v>1894</c:v>
                </c:pt>
                <c:pt idx="23">
                  <c:v>2555</c:v>
                </c:pt>
                <c:pt idx="24">
                  <c:v>1933</c:v>
                </c:pt>
                <c:pt idx="25">
                  <c:v>1554</c:v>
                </c:pt>
                <c:pt idx="26">
                  <c:v>2707</c:v>
                </c:pt>
                <c:pt idx="27">
                  <c:v>2548</c:v>
                </c:pt>
                <c:pt idx="28">
                  <c:v>3293</c:v>
                </c:pt>
                <c:pt idx="29">
                  <c:v>1922</c:v>
                </c:pt>
                <c:pt idx="30">
                  <c:v>3702</c:v>
                </c:pt>
                <c:pt idx="31">
                  <c:v>5627</c:v>
                </c:pt>
                <c:pt idx="32">
                  <c:v>15640</c:v>
                </c:pt>
                <c:pt idx="33">
                  <c:v>8661</c:v>
                </c:pt>
                <c:pt idx="34">
                  <c:v>4897</c:v>
                </c:pt>
                <c:pt idx="35">
                  <c:v>13850</c:v>
                </c:pt>
                <c:pt idx="36">
                  <c:v>13180</c:v>
                </c:pt>
                <c:pt idx="37">
                  <c:v>3281</c:v>
                </c:pt>
                <c:pt idx="38">
                  <c:v>3281</c:v>
                </c:pt>
                <c:pt idx="39">
                  <c:v>4378</c:v>
                </c:pt>
                <c:pt idx="40">
                  <c:v>9035</c:v>
                </c:pt>
                <c:pt idx="41">
                  <c:v>12830</c:v>
                </c:pt>
                <c:pt idx="42">
                  <c:v>20360</c:v>
                </c:pt>
                <c:pt idx="43">
                  <c:v>19340</c:v>
                </c:pt>
                <c:pt idx="44">
                  <c:v>20660</c:v>
                </c:pt>
                <c:pt idx="45">
                  <c:v>7919</c:v>
                </c:pt>
                <c:pt idx="46">
                  <c:v>15610</c:v>
                </c:pt>
                <c:pt idx="47">
                  <c:v>13720</c:v>
                </c:pt>
                <c:pt idx="48">
                  <c:v>13220</c:v>
                </c:pt>
                <c:pt idx="49">
                  <c:v>9526</c:v>
                </c:pt>
                <c:pt idx="50">
                  <c:v>33440</c:v>
                </c:pt>
                <c:pt idx="51">
                  <c:v>32260</c:v>
                </c:pt>
                <c:pt idx="52">
                  <c:v>19520</c:v>
                </c:pt>
                <c:pt idx="53">
                  <c:v>12970</c:v>
                </c:pt>
                <c:pt idx="54">
                  <c:v>12410</c:v>
                </c:pt>
                <c:pt idx="55">
                  <c:v>11350</c:v>
                </c:pt>
                <c:pt idx="56">
                  <c:v>16430</c:v>
                </c:pt>
                <c:pt idx="57">
                  <c:v>23370</c:v>
                </c:pt>
                <c:pt idx="58">
                  <c:v>21690</c:v>
                </c:pt>
                <c:pt idx="59">
                  <c:v>19950</c:v>
                </c:pt>
                <c:pt idx="60">
                  <c:v>12420</c:v>
                </c:pt>
                <c:pt idx="61">
                  <c:v>11500</c:v>
                </c:pt>
                <c:pt idx="62">
                  <c:v>7660</c:v>
                </c:pt>
                <c:pt idx="63">
                  <c:v>43380</c:v>
                </c:pt>
                <c:pt idx="64">
                  <c:v>17170</c:v>
                </c:pt>
                <c:pt idx="65">
                  <c:v>9004</c:v>
                </c:pt>
                <c:pt idx="66">
                  <c:v>7958</c:v>
                </c:pt>
                <c:pt idx="67">
                  <c:v>5665</c:v>
                </c:pt>
                <c:pt idx="68">
                  <c:v>16820</c:v>
                </c:pt>
                <c:pt idx="69">
                  <c:v>48310</c:v>
                </c:pt>
                <c:pt idx="70">
                  <c:v>38200</c:v>
                </c:pt>
                <c:pt idx="71">
                  <c:v>28960</c:v>
                </c:pt>
                <c:pt idx="72">
                  <c:v>33480</c:v>
                </c:pt>
                <c:pt idx="73">
                  <c:v>36710</c:v>
                </c:pt>
                <c:pt idx="74">
                  <c:v>25070</c:v>
                </c:pt>
                <c:pt idx="75">
                  <c:v>29510</c:v>
                </c:pt>
                <c:pt idx="76">
                  <c:v>11350</c:v>
                </c:pt>
                <c:pt idx="77">
                  <c:v>14990</c:v>
                </c:pt>
                <c:pt idx="78">
                  <c:v>11750</c:v>
                </c:pt>
                <c:pt idx="79">
                  <c:v>28780</c:v>
                </c:pt>
                <c:pt idx="80">
                  <c:v>18670</c:v>
                </c:pt>
                <c:pt idx="81">
                  <c:v>20770</c:v>
                </c:pt>
                <c:pt idx="82">
                  <c:v>15820</c:v>
                </c:pt>
                <c:pt idx="83">
                  <c:v>14960</c:v>
                </c:pt>
                <c:pt idx="84">
                  <c:v>5551</c:v>
                </c:pt>
                <c:pt idx="85">
                  <c:v>6900</c:v>
                </c:pt>
                <c:pt idx="86">
                  <c:v>6952</c:v>
                </c:pt>
                <c:pt idx="87">
                  <c:v>12790</c:v>
                </c:pt>
                <c:pt idx="88">
                  <c:v>15900</c:v>
                </c:pt>
                <c:pt idx="89">
                  <c:v>6624</c:v>
                </c:pt>
                <c:pt idx="90">
                  <c:v>5657</c:v>
                </c:pt>
                <c:pt idx="91">
                  <c:v>5293</c:v>
                </c:pt>
                <c:pt idx="92">
                  <c:v>4136</c:v>
                </c:pt>
                <c:pt idx="93">
                  <c:v>7494</c:v>
                </c:pt>
                <c:pt idx="94">
                  <c:v>32580</c:v>
                </c:pt>
                <c:pt idx="95">
                  <c:v>11610</c:v>
                </c:pt>
                <c:pt idx="96">
                  <c:v>6127</c:v>
                </c:pt>
                <c:pt idx="97">
                  <c:v>2485</c:v>
                </c:pt>
                <c:pt idx="98">
                  <c:v>4686</c:v>
                </c:pt>
                <c:pt idx="99">
                  <c:v>3333</c:v>
                </c:pt>
                <c:pt idx="100">
                  <c:v>2151</c:v>
                </c:pt>
                <c:pt idx="101">
                  <c:v>2796</c:v>
                </c:pt>
                <c:pt idx="102">
                  <c:v>1471</c:v>
                </c:pt>
                <c:pt idx="103">
                  <c:v>1605</c:v>
                </c:pt>
                <c:pt idx="104">
                  <c:v>1635</c:v>
                </c:pt>
                <c:pt idx="105">
                  <c:v>1513</c:v>
                </c:pt>
                <c:pt idx="106">
                  <c:v>5407</c:v>
                </c:pt>
                <c:pt idx="107">
                  <c:v>4229</c:v>
                </c:pt>
                <c:pt idx="108">
                  <c:v>3412</c:v>
                </c:pt>
                <c:pt idx="109">
                  <c:v>1223</c:v>
                </c:pt>
                <c:pt idx="110">
                  <c:v>1132</c:v>
                </c:pt>
                <c:pt idx="111">
                  <c:v>910</c:v>
                </c:pt>
                <c:pt idx="112">
                  <c:v>3932</c:v>
                </c:pt>
                <c:pt idx="113">
                  <c:v>1940</c:v>
                </c:pt>
                <c:pt idx="114">
                  <c:v>2503</c:v>
                </c:pt>
                <c:pt idx="115">
                  <c:v>2657</c:v>
                </c:pt>
                <c:pt idx="116">
                  <c:v>1310</c:v>
                </c:pt>
                <c:pt idx="117">
                  <c:v>1000</c:v>
                </c:pt>
                <c:pt idx="118">
                  <c:v>1151</c:v>
                </c:pt>
                <c:pt idx="119">
                  <c:v>2450</c:v>
                </c:pt>
                <c:pt idx="120">
                  <c:v>1184</c:v>
                </c:pt>
                <c:pt idx="121">
                  <c:v>514.4</c:v>
                </c:pt>
                <c:pt idx="122">
                  <c:v>719.1</c:v>
                </c:pt>
                <c:pt idx="123">
                  <c:v>666.1</c:v>
                </c:pt>
                <c:pt idx="124">
                  <c:v>1166</c:v>
                </c:pt>
                <c:pt idx="125">
                  <c:v>929.6</c:v>
                </c:pt>
                <c:pt idx="126">
                  <c:v>632.6</c:v>
                </c:pt>
                <c:pt idx="127">
                  <c:v>587.1</c:v>
                </c:pt>
                <c:pt idx="128">
                  <c:v>983.2</c:v>
                </c:pt>
                <c:pt idx="129">
                  <c:v>1387</c:v>
                </c:pt>
                <c:pt idx="130">
                  <c:v>937.2</c:v>
                </c:pt>
                <c:pt idx="131">
                  <c:v>1029</c:v>
                </c:pt>
                <c:pt idx="132">
                  <c:v>1122</c:v>
                </c:pt>
                <c:pt idx="133">
                  <c:v>1001</c:v>
                </c:pt>
                <c:pt idx="134">
                  <c:v>715.5</c:v>
                </c:pt>
                <c:pt idx="135">
                  <c:v>1204</c:v>
                </c:pt>
                <c:pt idx="136">
                  <c:v>942.4</c:v>
                </c:pt>
                <c:pt idx="137">
                  <c:v>575.5</c:v>
                </c:pt>
                <c:pt idx="138">
                  <c:v>363.7</c:v>
                </c:pt>
                <c:pt idx="139">
                  <c:v>443.2</c:v>
                </c:pt>
                <c:pt idx="140">
                  <c:v>410.3</c:v>
                </c:pt>
                <c:pt idx="141">
                  <c:v>347.4</c:v>
                </c:pt>
                <c:pt idx="142">
                  <c:v>410</c:v>
                </c:pt>
                <c:pt idx="143">
                  <c:v>450.1</c:v>
                </c:pt>
                <c:pt idx="144">
                  <c:v>507.4</c:v>
                </c:pt>
                <c:pt idx="145">
                  <c:v>766.7</c:v>
                </c:pt>
                <c:pt idx="146">
                  <c:v>784.5</c:v>
                </c:pt>
                <c:pt idx="147">
                  <c:v>528.9</c:v>
                </c:pt>
                <c:pt idx="148">
                  <c:v>370.5</c:v>
                </c:pt>
                <c:pt idx="149">
                  <c:v>467.2</c:v>
                </c:pt>
                <c:pt idx="150">
                  <c:v>223.6</c:v>
                </c:pt>
                <c:pt idx="151">
                  <c:v>171.7</c:v>
                </c:pt>
                <c:pt idx="152">
                  <c:v>192.5</c:v>
                </c:pt>
                <c:pt idx="153">
                  <c:v>385.3</c:v>
                </c:pt>
                <c:pt idx="154">
                  <c:v>334.6</c:v>
                </c:pt>
                <c:pt idx="155">
                  <c:v>242.4</c:v>
                </c:pt>
                <c:pt idx="156">
                  <c:v>429.7</c:v>
                </c:pt>
                <c:pt idx="157">
                  <c:v>266.5</c:v>
                </c:pt>
                <c:pt idx="158">
                  <c:v>267.60000000000002</c:v>
                </c:pt>
                <c:pt idx="159">
                  <c:v>354.4</c:v>
                </c:pt>
                <c:pt idx="160">
                  <c:v>360.7</c:v>
                </c:pt>
                <c:pt idx="161">
                  <c:v>283</c:v>
                </c:pt>
                <c:pt idx="162">
                  <c:v>233.7</c:v>
                </c:pt>
                <c:pt idx="163">
                  <c:v>202.8</c:v>
                </c:pt>
                <c:pt idx="164">
                  <c:v>224.5</c:v>
                </c:pt>
                <c:pt idx="165">
                  <c:v>327.7</c:v>
                </c:pt>
                <c:pt idx="166">
                  <c:v>488.1</c:v>
                </c:pt>
                <c:pt idx="167">
                  <c:v>360.4</c:v>
                </c:pt>
                <c:pt idx="168">
                  <c:v>442.2</c:v>
                </c:pt>
                <c:pt idx="169">
                  <c:v>366.6</c:v>
                </c:pt>
                <c:pt idx="170">
                  <c:v>366.6</c:v>
                </c:pt>
                <c:pt idx="171">
                  <c:v>3966</c:v>
                </c:pt>
                <c:pt idx="172">
                  <c:v>1868</c:v>
                </c:pt>
                <c:pt idx="173">
                  <c:v>4125</c:v>
                </c:pt>
                <c:pt idx="174">
                  <c:v>3662</c:v>
                </c:pt>
                <c:pt idx="175">
                  <c:v>1762</c:v>
                </c:pt>
                <c:pt idx="176">
                  <c:v>1269</c:v>
                </c:pt>
                <c:pt idx="177">
                  <c:v>786.7</c:v>
                </c:pt>
                <c:pt idx="178">
                  <c:v>385.9</c:v>
                </c:pt>
                <c:pt idx="179">
                  <c:v>162.6</c:v>
                </c:pt>
                <c:pt idx="180">
                  <c:v>160.6</c:v>
                </c:pt>
                <c:pt idx="181">
                  <c:v>1295</c:v>
                </c:pt>
                <c:pt idx="182">
                  <c:v>1005</c:v>
                </c:pt>
                <c:pt idx="183">
                  <c:v>4571</c:v>
                </c:pt>
                <c:pt idx="184">
                  <c:v>4693</c:v>
                </c:pt>
                <c:pt idx="185">
                  <c:v>3398</c:v>
                </c:pt>
                <c:pt idx="186">
                  <c:v>1863</c:v>
                </c:pt>
                <c:pt idx="187">
                  <c:v>2785</c:v>
                </c:pt>
                <c:pt idx="188">
                  <c:v>2490</c:v>
                </c:pt>
                <c:pt idx="189">
                  <c:v>10650</c:v>
                </c:pt>
                <c:pt idx="190">
                  <c:v>13250</c:v>
                </c:pt>
                <c:pt idx="191">
                  <c:v>9862</c:v>
                </c:pt>
                <c:pt idx="192">
                  <c:v>6083</c:v>
                </c:pt>
                <c:pt idx="193">
                  <c:v>3972</c:v>
                </c:pt>
                <c:pt idx="194">
                  <c:v>4110</c:v>
                </c:pt>
                <c:pt idx="195">
                  <c:v>3529</c:v>
                </c:pt>
                <c:pt idx="196">
                  <c:v>3669</c:v>
                </c:pt>
                <c:pt idx="197">
                  <c:v>4694</c:v>
                </c:pt>
                <c:pt idx="198">
                  <c:v>7164</c:v>
                </c:pt>
                <c:pt idx="199">
                  <c:v>5591</c:v>
                </c:pt>
                <c:pt idx="200">
                  <c:v>4804</c:v>
                </c:pt>
                <c:pt idx="201">
                  <c:v>11500</c:v>
                </c:pt>
                <c:pt idx="202">
                  <c:v>6274</c:v>
                </c:pt>
                <c:pt idx="203">
                  <c:v>3911</c:v>
                </c:pt>
                <c:pt idx="204">
                  <c:v>2701</c:v>
                </c:pt>
                <c:pt idx="205">
                  <c:v>2409</c:v>
                </c:pt>
                <c:pt idx="206">
                  <c:v>6008</c:v>
                </c:pt>
                <c:pt idx="207">
                  <c:v>3866</c:v>
                </c:pt>
                <c:pt idx="208">
                  <c:v>14660</c:v>
                </c:pt>
                <c:pt idx="209">
                  <c:v>7903</c:v>
                </c:pt>
                <c:pt idx="210">
                  <c:v>2649</c:v>
                </c:pt>
                <c:pt idx="211">
                  <c:v>2446</c:v>
                </c:pt>
                <c:pt idx="212">
                  <c:v>3246</c:v>
                </c:pt>
                <c:pt idx="213">
                  <c:v>3197</c:v>
                </c:pt>
                <c:pt idx="214">
                  <c:v>8605</c:v>
                </c:pt>
                <c:pt idx="215">
                  <c:v>9383</c:v>
                </c:pt>
                <c:pt idx="216">
                  <c:v>11380</c:v>
                </c:pt>
                <c:pt idx="217">
                  <c:v>11110</c:v>
                </c:pt>
                <c:pt idx="218">
                  <c:v>13050</c:v>
                </c:pt>
                <c:pt idx="219">
                  <c:v>13050</c:v>
                </c:pt>
                <c:pt idx="220">
                  <c:v>5932</c:v>
                </c:pt>
                <c:pt idx="221">
                  <c:v>3204</c:v>
                </c:pt>
                <c:pt idx="222">
                  <c:v>5729</c:v>
                </c:pt>
                <c:pt idx="223">
                  <c:v>9069</c:v>
                </c:pt>
                <c:pt idx="224">
                  <c:v>5970</c:v>
                </c:pt>
                <c:pt idx="225">
                  <c:v>13560</c:v>
                </c:pt>
                <c:pt idx="226">
                  <c:v>7020</c:v>
                </c:pt>
                <c:pt idx="227">
                  <c:v>17730</c:v>
                </c:pt>
                <c:pt idx="228">
                  <c:v>7586</c:v>
                </c:pt>
                <c:pt idx="229">
                  <c:v>13220</c:v>
                </c:pt>
                <c:pt idx="230">
                  <c:v>8444</c:v>
                </c:pt>
                <c:pt idx="231">
                  <c:v>6091</c:v>
                </c:pt>
                <c:pt idx="232">
                  <c:v>3291</c:v>
                </c:pt>
                <c:pt idx="233">
                  <c:v>2778</c:v>
                </c:pt>
                <c:pt idx="234">
                  <c:v>2209</c:v>
                </c:pt>
                <c:pt idx="235">
                  <c:v>2305</c:v>
                </c:pt>
                <c:pt idx="236">
                  <c:v>1339</c:v>
                </c:pt>
                <c:pt idx="237">
                  <c:v>5437</c:v>
                </c:pt>
                <c:pt idx="238">
                  <c:v>4735</c:v>
                </c:pt>
                <c:pt idx="239">
                  <c:v>3495</c:v>
                </c:pt>
                <c:pt idx="240">
                  <c:v>4653</c:v>
                </c:pt>
                <c:pt idx="241">
                  <c:v>2244</c:v>
                </c:pt>
                <c:pt idx="242">
                  <c:v>1654</c:v>
                </c:pt>
                <c:pt idx="243">
                  <c:v>854</c:v>
                </c:pt>
                <c:pt idx="244">
                  <c:v>2339</c:v>
                </c:pt>
                <c:pt idx="245">
                  <c:v>1097</c:v>
                </c:pt>
                <c:pt idx="246">
                  <c:v>628.20000000000005</c:v>
                </c:pt>
                <c:pt idx="247">
                  <c:v>385.8</c:v>
                </c:pt>
                <c:pt idx="248">
                  <c:v>2626</c:v>
                </c:pt>
                <c:pt idx="249">
                  <c:v>1514</c:v>
                </c:pt>
                <c:pt idx="250">
                  <c:v>1121</c:v>
                </c:pt>
                <c:pt idx="251">
                  <c:v>662.1</c:v>
                </c:pt>
                <c:pt idx="252">
                  <c:v>820.7</c:v>
                </c:pt>
                <c:pt idx="253">
                  <c:v>1243</c:v>
                </c:pt>
                <c:pt idx="254">
                  <c:v>1736</c:v>
                </c:pt>
                <c:pt idx="255">
                  <c:v>1521</c:v>
                </c:pt>
                <c:pt idx="256">
                  <c:v>653.4</c:v>
                </c:pt>
                <c:pt idx="257">
                  <c:v>600.5</c:v>
                </c:pt>
                <c:pt idx="258">
                  <c:v>595.20000000000005</c:v>
                </c:pt>
                <c:pt idx="259">
                  <c:v>416.9</c:v>
                </c:pt>
                <c:pt idx="260">
                  <c:v>1519</c:v>
                </c:pt>
                <c:pt idx="261">
                  <c:v>1519</c:v>
                </c:pt>
                <c:pt idx="262">
                  <c:v>510.6</c:v>
                </c:pt>
                <c:pt idx="263">
                  <c:v>593.5</c:v>
                </c:pt>
                <c:pt idx="264">
                  <c:v>617.29999999999995</c:v>
                </c:pt>
                <c:pt idx="265">
                  <c:v>284.89999999999998</c:v>
                </c:pt>
                <c:pt idx="266">
                  <c:v>328.7</c:v>
                </c:pt>
                <c:pt idx="267">
                  <c:v>343.4</c:v>
                </c:pt>
                <c:pt idx="268">
                  <c:v>341.7</c:v>
                </c:pt>
                <c:pt idx="269">
                  <c:v>1089</c:v>
                </c:pt>
                <c:pt idx="270">
                  <c:v>239</c:v>
                </c:pt>
                <c:pt idx="271">
                  <c:v>265.89999999999998</c:v>
                </c:pt>
                <c:pt idx="272">
                  <c:v>231.6</c:v>
                </c:pt>
                <c:pt idx="273">
                  <c:v>434.1</c:v>
                </c:pt>
                <c:pt idx="274">
                  <c:v>401.4</c:v>
                </c:pt>
                <c:pt idx="275">
                  <c:v>456.3</c:v>
                </c:pt>
                <c:pt idx="276">
                  <c:v>370.2</c:v>
                </c:pt>
                <c:pt idx="277">
                  <c:v>660.1</c:v>
                </c:pt>
                <c:pt idx="278">
                  <c:v>825.3</c:v>
                </c:pt>
                <c:pt idx="279">
                  <c:v>451.1</c:v>
                </c:pt>
                <c:pt idx="280">
                  <c:v>600.4</c:v>
                </c:pt>
                <c:pt idx="281">
                  <c:v>303.8</c:v>
                </c:pt>
                <c:pt idx="282">
                  <c:v>317.8</c:v>
                </c:pt>
                <c:pt idx="283">
                  <c:v>253.5</c:v>
                </c:pt>
                <c:pt idx="284">
                  <c:v>828</c:v>
                </c:pt>
                <c:pt idx="285">
                  <c:v>474.6</c:v>
                </c:pt>
                <c:pt idx="286">
                  <c:v>377.9</c:v>
                </c:pt>
                <c:pt idx="287">
                  <c:v>395.6</c:v>
                </c:pt>
                <c:pt idx="288">
                  <c:v>309.8</c:v>
                </c:pt>
                <c:pt idx="289">
                  <c:v>395.3</c:v>
                </c:pt>
                <c:pt idx="290">
                  <c:v>369.8</c:v>
                </c:pt>
                <c:pt idx="291">
                  <c:v>387.9</c:v>
                </c:pt>
                <c:pt idx="292">
                  <c:v>397.6</c:v>
                </c:pt>
                <c:pt idx="293">
                  <c:v>402.4</c:v>
                </c:pt>
                <c:pt idx="294">
                  <c:v>275.89999999999998</c:v>
                </c:pt>
                <c:pt idx="295">
                  <c:v>242</c:v>
                </c:pt>
                <c:pt idx="296">
                  <c:v>593.4</c:v>
                </c:pt>
                <c:pt idx="297" formatCode="General">
                  <c:v>-1648.8044064119249</c:v>
                </c:pt>
                <c:pt idx="298" formatCode="General">
                  <c:v>-1793.7962329518646</c:v>
                </c:pt>
                <c:pt idx="299" formatCode="General">
                  <c:v>-1783.9245254899611</c:v>
                </c:pt>
                <c:pt idx="300" formatCode="General">
                  <c:v>-1781.1274545688543</c:v>
                </c:pt>
                <c:pt idx="301" formatCode="General">
                  <c:v>-1751.1142363799736</c:v>
                </c:pt>
                <c:pt idx="302" formatCode="General">
                  <c:v>-1513.8939246111622</c:v>
                </c:pt>
                <c:pt idx="303" formatCode="General">
                  <c:v>-1515.341508382885</c:v>
                </c:pt>
                <c:pt idx="304" formatCode="General">
                  <c:v>-1837.0574267731831</c:v>
                </c:pt>
                <c:pt idx="305" formatCode="General">
                  <c:v>-2023.9380194207793</c:v>
                </c:pt>
                <c:pt idx="306" formatCode="General">
                  <c:v>-1950.0294123175022</c:v>
                </c:pt>
                <c:pt idx="307" formatCode="General">
                  <c:v>-2209.0575720281113</c:v>
                </c:pt>
                <c:pt idx="308" formatCode="General">
                  <c:v>-2283.8153833259503</c:v>
                </c:pt>
                <c:pt idx="309" formatCode="General">
                  <c:v>-2269.9398529252949</c:v>
                </c:pt>
                <c:pt idx="310" formatCode="General">
                  <c:v>-2093.5335211006295</c:v>
                </c:pt>
                <c:pt idx="311" formatCode="General">
                  <c:v>-2135.3725663859154</c:v>
                </c:pt>
                <c:pt idx="312" formatCode="General">
                  <c:v>-2225.9074016604623</c:v>
                </c:pt>
                <c:pt idx="313" formatCode="General">
                  <c:v>-1852.2784919313654</c:v>
                </c:pt>
                <c:pt idx="314" formatCode="General">
                  <c:v>-2002.0931775076333</c:v>
                </c:pt>
                <c:pt idx="315" formatCode="General">
                  <c:v>-1986.8212235127194</c:v>
                </c:pt>
                <c:pt idx="316" formatCode="General">
                  <c:v>-1911.4543461580843</c:v>
                </c:pt>
                <c:pt idx="317" formatCode="General">
                  <c:v>-1884.1066575036443</c:v>
                </c:pt>
                <c:pt idx="318" formatCode="General">
                  <c:v>-1956.4495093380551</c:v>
                </c:pt>
                <c:pt idx="319" formatCode="General">
                  <c:v>-2006.3331088813452</c:v>
                </c:pt>
                <c:pt idx="320" formatCode="General">
                  <c:v>-2029.4821818621758</c:v>
                </c:pt>
                <c:pt idx="321" formatCode="General">
                  <c:v>-1989.8483158350336</c:v>
                </c:pt>
                <c:pt idx="322" formatCode="General">
                  <c:v>-1916.6718714420222</c:v>
                </c:pt>
                <c:pt idx="323" formatCode="General">
                  <c:v>-1772.2145563036843</c:v>
                </c:pt>
                <c:pt idx="324" formatCode="General">
                  <c:v>-1882.8916036432429</c:v>
                </c:pt>
                <c:pt idx="325" formatCode="General">
                  <c:v>-1777.5138052440566</c:v>
                </c:pt>
                <c:pt idx="326" formatCode="General">
                  <c:v>-1873.6467676668919</c:v>
                </c:pt>
                <c:pt idx="327" formatCode="General">
                  <c:v>-1879.7950024799215</c:v>
                </c:pt>
                <c:pt idx="328" formatCode="General">
                  <c:v>1469.4937297833453</c:v>
                </c:pt>
                <c:pt idx="329" formatCode="General">
                  <c:v>-404.78167408049262</c:v>
                </c:pt>
                <c:pt idx="330" formatCode="General">
                  <c:v>1751.0865337521498</c:v>
                </c:pt>
                <c:pt idx="331" formatCode="General">
                  <c:v>1323.9886551614186</c:v>
                </c:pt>
                <c:pt idx="332" formatCode="General">
                  <c:v>-382.72148961539756</c:v>
                </c:pt>
                <c:pt idx="333" formatCode="General">
                  <c:v>-804.60420389654337</c:v>
                </c:pt>
                <c:pt idx="334" formatCode="General">
                  <c:v>-1192.8631189249954</c:v>
                </c:pt>
                <c:pt idx="335" formatCode="General">
                  <c:v>-1419.4061067698178</c:v>
                </c:pt>
                <c:pt idx="336" formatCode="General">
                  <c:v>-1813.4373676779728</c:v>
                </c:pt>
                <c:pt idx="337" formatCode="General">
                  <c:v>-1838.8606423255396</c:v>
                </c:pt>
                <c:pt idx="338" formatCode="General">
                  <c:v>-924.71565940811411</c:v>
                </c:pt>
                <c:pt idx="339" formatCode="General">
                  <c:v>-1272.8948089623491</c:v>
                </c:pt>
                <c:pt idx="340" formatCode="General">
                  <c:v>2072.293398624206</c:v>
                </c:pt>
                <c:pt idx="341" formatCode="General">
                  <c:v>2192.923183675477</c:v>
                </c:pt>
                <c:pt idx="342" formatCode="General">
                  <c:v>1097.6993070006424</c:v>
                </c:pt>
                <c:pt idx="343" formatCode="General">
                  <c:v>-402.25828707963137</c:v>
                </c:pt>
                <c:pt idx="344" formatCode="General">
                  <c:v>608.88296053466661</c:v>
                </c:pt>
                <c:pt idx="345" formatCode="General">
                  <c:v>493.42570497962083</c:v>
                </c:pt>
                <c:pt idx="346" formatCode="General">
                  <c:v>8764.1646323837431</c:v>
                </c:pt>
                <c:pt idx="347" formatCode="General">
                  <c:v>10562.982520628786</c:v>
                </c:pt>
                <c:pt idx="348" formatCode="General">
                  <c:v>7237.1113668271373</c:v>
                </c:pt>
                <c:pt idx="349" formatCode="General">
                  <c:v>4546.8748323507334</c:v>
                </c:pt>
                <c:pt idx="350" formatCode="General">
                  <c:v>2449.6985762146387</c:v>
                </c:pt>
                <c:pt idx="351" formatCode="General">
                  <c:v>1673.8327821362418</c:v>
                </c:pt>
                <c:pt idx="352" formatCode="General">
                  <c:v>1148.9869270162098</c:v>
                </c:pt>
                <c:pt idx="353" formatCode="General">
                  <c:v>1382.097275331138</c:v>
                </c:pt>
                <c:pt idx="354" formatCode="General">
                  <c:v>2700.3919337866546</c:v>
                </c:pt>
                <c:pt idx="355" formatCode="General">
                  <c:v>5230.9860584371381</c:v>
                </c:pt>
                <c:pt idx="356" formatCode="General">
                  <c:v>4287.03809517631</c:v>
                </c:pt>
                <c:pt idx="357" formatCode="General">
                  <c:v>3256.6096271890028</c:v>
                </c:pt>
                <c:pt idx="358" formatCode="General">
                  <c:v>9307.5015999051884</c:v>
                </c:pt>
                <c:pt idx="359" formatCode="General">
                  <c:v>3374.117103556126</c:v>
                </c:pt>
                <c:pt idx="360" formatCode="General">
                  <c:v>1810.4462505647052</c:v>
                </c:pt>
                <c:pt idx="361" formatCode="General">
                  <c:v>456.2951379208049</c:v>
                </c:pt>
                <c:pt idx="362" formatCode="General">
                  <c:v>86.598581526865246</c:v>
                </c:pt>
                <c:pt idx="363" formatCode="General">
                  <c:v>3093.2336664621853</c:v>
                </c:pt>
                <c:pt idx="364" formatCode="General">
                  <c:v>3056.0719273503032</c:v>
                </c:pt>
                <c:pt idx="365" formatCode="General">
                  <c:v>12631.994370775144</c:v>
                </c:pt>
                <c:pt idx="366" formatCode="General">
                  <c:v>5291.7363392207953</c:v>
                </c:pt>
                <c:pt idx="367" formatCode="General">
                  <c:v>-61.802915887427844</c:v>
                </c:pt>
                <c:pt idx="368" formatCode="General">
                  <c:v>-232.20299192600237</c:v>
                </c:pt>
                <c:pt idx="369" formatCode="General">
                  <c:v>523.85823351641955</c:v>
                </c:pt>
                <c:pt idx="370" formatCode="General">
                  <c:v>1018.2917507594265</c:v>
                </c:pt>
                <c:pt idx="371" formatCode="General">
                  <c:v>6618.5807142575195</c:v>
                </c:pt>
                <c:pt idx="372" formatCode="General">
                  <c:v>7246.3233547082755</c:v>
                </c:pt>
                <c:pt idx="373" formatCode="General">
                  <c:v>9020.9226156172426</c:v>
                </c:pt>
                <c:pt idx="374" formatCode="General">
                  <c:v>8312.9098798974683</c:v>
                </c:pt>
                <c:pt idx="375" formatCode="General">
                  <c:v>10270.620305479586</c:v>
                </c:pt>
                <c:pt idx="376" formatCode="General">
                  <c:v>10263.120646056437</c:v>
                </c:pt>
                <c:pt idx="377" formatCode="General">
                  <c:v>6757.6326587415897</c:v>
                </c:pt>
                <c:pt idx="378" formatCode="General">
                  <c:v>1808.4969104416502</c:v>
                </c:pt>
                <c:pt idx="379" formatCode="General">
                  <c:v>3372.4767746129137</c:v>
                </c:pt>
                <c:pt idx="380" formatCode="General">
                  <c:v>6398.6606663923176</c:v>
                </c:pt>
                <c:pt idx="381" formatCode="General">
                  <c:v>3474.3551232420064</c:v>
                </c:pt>
                <c:pt idx="382" formatCode="General">
                  <c:v>11454.999173496159</c:v>
                </c:pt>
                <c:pt idx="383" formatCode="General">
                  <c:v>7881.6355100262035</c:v>
                </c:pt>
                <c:pt idx="384" formatCode="General">
                  <c:v>16391.196177998525</c:v>
                </c:pt>
                <c:pt idx="385" formatCode="General">
                  <c:v>5982.9979412095618</c:v>
                </c:pt>
                <c:pt idx="386" formatCode="General">
                  <c:v>11202.875561987314</c:v>
                </c:pt>
                <c:pt idx="387" formatCode="General">
                  <c:v>6768.1108098273398</c:v>
                </c:pt>
                <c:pt idx="388" formatCode="General">
                  <c:v>3354.2814433310755</c:v>
                </c:pt>
                <c:pt idx="389" formatCode="General">
                  <c:v>967.89830700676066</c:v>
                </c:pt>
                <c:pt idx="390" formatCode="General">
                  <c:v>-1074.4705901286527</c:v>
                </c:pt>
                <c:pt idx="391" formatCode="General">
                  <c:v>2283.2483306702297</c:v>
                </c:pt>
                <c:pt idx="392" formatCode="General">
                  <c:v>1093.8843103482382</c:v>
                </c:pt>
                <c:pt idx="393" formatCode="General">
                  <c:v>9495.8130750413129</c:v>
                </c:pt>
                <c:pt idx="394" formatCode="General">
                  <c:v>7027.2453792524393</c:v>
                </c:pt>
                <c:pt idx="395" formatCode="General">
                  <c:v>8164.6431999570314</c:v>
                </c:pt>
                <c:pt idx="396" formatCode="General">
                  <c:v>5486.3183366099438</c:v>
                </c:pt>
                <c:pt idx="397" formatCode="General">
                  <c:v>5967.8080557299791</c:v>
                </c:pt>
                <c:pt idx="398" formatCode="General">
                  <c:v>319.20192122150161</c:v>
                </c:pt>
                <c:pt idx="399" formatCode="General">
                  <c:v>825.50116528381784</c:v>
                </c:pt>
                <c:pt idx="400" formatCode="General">
                  <c:v>499.94682996526547</c:v>
                </c:pt>
                <c:pt idx="401" formatCode="General">
                  <c:v>4124.6973466366335</c:v>
                </c:pt>
                <c:pt idx="402" formatCode="General">
                  <c:v>4969.1210769051468</c:v>
                </c:pt>
                <c:pt idx="403" formatCode="General">
                  <c:v>16.239823836012548</c:v>
                </c:pt>
                <c:pt idx="404" formatCode="General">
                  <c:v>-739.69125502341683</c:v>
                </c:pt>
                <c:pt idx="405" formatCode="General">
                  <c:v>40.519237349221072</c:v>
                </c:pt>
                <c:pt idx="406" formatCode="General">
                  <c:v>-1257.1532795042294</c:v>
                </c:pt>
                <c:pt idx="407" formatCode="General">
                  <c:v>63.249097233848801</c:v>
                </c:pt>
                <c:pt idx="408" formatCode="General">
                  <c:v>12175.211678686301</c:v>
                </c:pt>
                <c:pt idx="409" formatCode="General">
                  <c:v>1808.372108665176</c:v>
                </c:pt>
                <c:pt idx="410" formatCode="General">
                  <c:v>-741.22680443909849</c:v>
                </c:pt>
                <c:pt idx="411" formatCode="General">
                  <c:v>-2323.7083557120627</c:v>
                </c:pt>
                <c:pt idx="412" formatCode="General">
                  <c:v>-1344.0185619274998</c:v>
                </c:pt>
                <c:pt idx="413" formatCode="General">
                  <c:v>-2433.3067499883696</c:v>
                </c:pt>
                <c:pt idx="414" formatCode="General">
                  <c:v>-3006.8657672009485</c:v>
                </c:pt>
                <c:pt idx="415" formatCode="General">
                  <c:v>-2637.1205073001624</c:v>
                </c:pt>
                <c:pt idx="416" formatCode="General">
                  <c:v>-3319.5122159686421</c:v>
                </c:pt>
                <c:pt idx="417" formatCode="General">
                  <c:v>-2630.2609931877391</c:v>
                </c:pt>
                <c:pt idx="418" formatCode="General">
                  <c:v>-2546.5872146047805</c:v>
                </c:pt>
                <c:pt idx="419" formatCode="General">
                  <c:v>-3050.2744767071035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2-46B8-9E38-D46A31A1F118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593.4</c:v>
                </c:pt>
                <c:pt idx="297" formatCode="0.00E+00">
                  <c:v>-1648.8044064119249</c:v>
                </c:pt>
                <c:pt idx="298" formatCode="0.00E+00">
                  <c:v>-1793.7962329518646</c:v>
                </c:pt>
                <c:pt idx="299" formatCode="0.00E+00">
                  <c:v>-1783.9245254899611</c:v>
                </c:pt>
                <c:pt idx="300" formatCode="0.00E+00">
                  <c:v>-1781.1274545688543</c:v>
                </c:pt>
                <c:pt idx="301" formatCode="0.00E+00">
                  <c:v>-1751.1142363799736</c:v>
                </c:pt>
                <c:pt idx="302" formatCode="0.00E+00">
                  <c:v>-1513.8939246111622</c:v>
                </c:pt>
                <c:pt idx="303" formatCode="0.00E+00">
                  <c:v>-1515.341508382885</c:v>
                </c:pt>
                <c:pt idx="304" formatCode="0.00E+00">
                  <c:v>-1837.0574267731831</c:v>
                </c:pt>
                <c:pt idx="305" formatCode="0.00E+00">
                  <c:v>-2023.9380194207793</c:v>
                </c:pt>
                <c:pt idx="306" formatCode="0.00E+00">
                  <c:v>-1950.0294123175022</c:v>
                </c:pt>
                <c:pt idx="307" formatCode="0.00E+00">
                  <c:v>-2209.0575720281113</c:v>
                </c:pt>
                <c:pt idx="308" formatCode="0.00E+00">
                  <c:v>-2283.8153833259503</c:v>
                </c:pt>
                <c:pt idx="309" formatCode="0.00E+00">
                  <c:v>-2269.9398529252949</c:v>
                </c:pt>
                <c:pt idx="310" formatCode="0.00E+00">
                  <c:v>-2093.5335211006295</c:v>
                </c:pt>
                <c:pt idx="311" formatCode="0.00E+00">
                  <c:v>-2135.3725663859154</c:v>
                </c:pt>
                <c:pt idx="312" formatCode="0.00E+00">
                  <c:v>-2225.9074016604623</c:v>
                </c:pt>
                <c:pt idx="313" formatCode="0.00E+00">
                  <c:v>-1852.2784919313654</c:v>
                </c:pt>
                <c:pt idx="314" formatCode="0.00E+00">
                  <c:v>-2002.0931775076333</c:v>
                </c:pt>
                <c:pt idx="315" formatCode="0.00E+00">
                  <c:v>-1986.8212235127194</c:v>
                </c:pt>
                <c:pt idx="316" formatCode="0.00E+00">
                  <c:v>-1911.4543461580843</c:v>
                </c:pt>
                <c:pt idx="317" formatCode="0.00E+00">
                  <c:v>-1884.1066575036443</c:v>
                </c:pt>
                <c:pt idx="318" formatCode="0.00E+00">
                  <c:v>-1956.4495093380551</c:v>
                </c:pt>
                <c:pt idx="319" formatCode="0.00E+00">
                  <c:v>-2006.3331088813452</c:v>
                </c:pt>
                <c:pt idx="320" formatCode="0.00E+00">
                  <c:v>-2029.4821818621758</c:v>
                </c:pt>
                <c:pt idx="321" formatCode="0.00E+00">
                  <c:v>-1989.8483158350336</c:v>
                </c:pt>
                <c:pt idx="322" formatCode="0.00E+00">
                  <c:v>-1916.6718714420222</c:v>
                </c:pt>
                <c:pt idx="323" formatCode="0.00E+00">
                  <c:v>-1772.2145563036843</c:v>
                </c:pt>
                <c:pt idx="324" formatCode="0.00E+00">
                  <c:v>-1882.8916036432429</c:v>
                </c:pt>
                <c:pt idx="325" formatCode="0.00E+00">
                  <c:v>-1777.5138052440566</c:v>
                </c:pt>
                <c:pt idx="326" formatCode="0.00E+00">
                  <c:v>-1873.6467676668919</c:v>
                </c:pt>
                <c:pt idx="327" formatCode="0.00E+00">
                  <c:v>-1879.7950024799215</c:v>
                </c:pt>
                <c:pt idx="328" formatCode="0.00E+00">
                  <c:v>1469.4937297833453</c:v>
                </c:pt>
                <c:pt idx="329" formatCode="0.00E+00">
                  <c:v>-404.78167408049262</c:v>
                </c:pt>
                <c:pt idx="330" formatCode="0.00E+00">
                  <c:v>1751.0865337521498</c:v>
                </c:pt>
                <c:pt idx="331" formatCode="0.00E+00">
                  <c:v>1323.9886551614186</c:v>
                </c:pt>
                <c:pt idx="332" formatCode="0.00E+00">
                  <c:v>-382.72148961539756</c:v>
                </c:pt>
                <c:pt idx="333" formatCode="0.00E+00">
                  <c:v>-804.60420389654337</c:v>
                </c:pt>
                <c:pt idx="334" formatCode="0.00E+00">
                  <c:v>-1192.8631189249954</c:v>
                </c:pt>
                <c:pt idx="335" formatCode="0.00E+00">
                  <c:v>-1419.4061067698178</c:v>
                </c:pt>
                <c:pt idx="336" formatCode="0.00E+00">
                  <c:v>-1813.4373676779728</c:v>
                </c:pt>
                <c:pt idx="337" formatCode="0.00E+00">
                  <c:v>-1838.8606423255396</c:v>
                </c:pt>
                <c:pt idx="338" formatCode="0.00E+00">
                  <c:v>-924.71565940811411</c:v>
                </c:pt>
                <c:pt idx="339" formatCode="0.00E+00">
                  <c:v>-1272.8948089623491</c:v>
                </c:pt>
                <c:pt idx="340" formatCode="0.00E+00">
                  <c:v>2072.293398624206</c:v>
                </c:pt>
                <c:pt idx="341" formatCode="0.00E+00">
                  <c:v>2192.923183675477</c:v>
                </c:pt>
                <c:pt idx="342" formatCode="0.00E+00">
                  <c:v>1097.6993070006424</c:v>
                </c:pt>
                <c:pt idx="343" formatCode="0.00E+00">
                  <c:v>-402.25828707963137</c:v>
                </c:pt>
                <c:pt idx="344" formatCode="0.00E+00">
                  <c:v>608.88296053466661</c:v>
                </c:pt>
                <c:pt idx="345" formatCode="0.00E+00">
                  <c:v>493.42570497962083</c:v>
                </c:pt>
                <c:pt idx="346" formatCode="0.00E+00">
                  <c:v>8764.1646323837431</c:v>
                </c:pt>
                <c:pt idx="347" formatCode="0.00E+00">
                  <c:v>10562.982520628786</c:v>
                </c:pt>
                <c:pt idx="348" formatCode="0.00E+00">
                  <c:v>7237.1113668271373</c:v>
                </c:pt>
                <c:pt idx="349" formatCode="0.00E+00">
                  <c:v>4546.8748323507334</c:v>
                </c:pt>
                <c:pt idx="350" formatCode="0.00E+00">
                  <c:v>2449.6985762146387</c:v>
                </c:pt>
                <c:pt idx="351" formatCode="0.00E+00">
                  <c:v>1673.8327821362418</c:v>
                </c:pt>
                <c:pt idx="352" formatCode="0.00E+00">
                  <c:v>1148.9869270162098</c:v>
                </c:pt>
                <c:pt idx="353" formatCode="0.00E+00">
                  <c:v>1382.097275331138</c:v>
                </c:pt>
                <c:pt idx="354" formatCode="0.00E+00">
                  <c:v>2700.3919337866546</c:v>
                </c:pt>
                <c:pt idx="355" formatCode="0.00E+00">
                  <c:v>5230.9860584371381</c:v>
                </c:pt>
                <c:pt idx="356" formatCode="0.00E+00">
                  <c:v>4287.03809517631</c:v>
                </c:pt>
                <c:pt idx="357" formatCode="0.00E+00">
                  <c:v>3256.6096271890028</c:v>
                </c:pt>
                <c:pt idx="358" formatCode="0.00E+00">
                  <c:v>9307.5015999051884</c:v>
                </c:pt>
                <c:pt idx="359" formatCode="0.00E+00">
                  <c:v>3374.117103556126</c:v>
                </c:pt>
                <c:pt idx="360" formatCode="0.00E+00">
                  <c:v>1810.4462505647052</c:v>
                </c:pt>
                <c:pt idx="361" formatCode="0.00E+00">
                  <c:v>456.2951379208049</c:v>
                </c:pt>
                <c:pt idx="362" formatCode="0.00E+00">
                  <c:v>86.598581526865246</c:v>
                </c:pt>
                <c:pt idx="363" formatCode="0.00E+00">
                  <c:v>3093.2336664621853</c:v>
                </c:pt>
                <c:pt idx="364" formatCode="0.00E+00">
                  <c:v>3056.0719273503032</c:v>
                </c:pt>
                <c:pt idx="365" formatCode="0.00E+00">
                  <c:v>12631.994370775144</c:v>
                </c:pt>
                <c:pt idx="366" formatCode="0.00E+00">
                  <c:v>5291.7363392207953</c:v>
                </c:pt>
                <c:pt idx="367" formatCode="0.00E+00">
                  <c:v>-61.802915887427844</c:v>
                </c:pt>
                <c:pt idx="368" formatCode="0.00E+00">
                  <c:v>-232.20299192600237</c:v>
                </c:pt>
                <c:pt idx="369" formatCode="0.00E+00">
                  <c:v>523.85823351641955</c:v>
                </c:pt>
                <c:pt idx="370" formatCode="0.00E+00">
                  <c:v>1018.2917507594265</c:v>
                </c:pt>
                <c:pt idx="371" formatCode="0.00E+00">
                  <c:v>6618.5807142575195</c:v>
                </c:pt>
                <c:pt idx="372" formatCode="0.00E+00">
                  <c:v>7246.3233547082755</c:v>
                </c:pt>
                <c:pt idx="373" formatCode="0.00E+00">
                  <c:v>9020.9226156172426</c:v>
                </c:pt>
                <c:pt idx="374" formatCode="0.00E+00">
                  <c:v>8312.9098798974683</c:v>
                </c:pt>
                <c:pt idx="375" formatCode="0.00E+00">
                  <c:v>10270.620305479586</c:v>
                </c:pt>
                <c:pt idx="376" formatCode="0.00E+00">
                  <c:v>10263.120646056437</c:v>
                </c:pt>
                <c:pt idx="377" formatCode="0.00E+00">
                  <c:v>6757.6326587415897</c:v>
                </c:pt>
                <c:pt idx="378" formatCode="0.00E+00">
                  <c:v>1808.4969104416502</c:v>
                </c:pt>
                <c:pt idx="379" formatCode="0.00E+00">
                  <c:v>3372.4767746129137</c:v>
                </c:pt>
                <c:pt idx="380" formatCode="0.00E+00">
                  <c:v>6398.6606663923176</c:v>
                </c:pt>
                <c:pt idx="381" formatCode="0.00E+00">
                  <c:v>3474.3551232420064</c:v>
                </c:pt>
                <c:pt idx="382" formatCode="0.00E+00">
                  <c:v>11454.999173496159</c:v>
                </c:pt>
                <c:pt idx="383" formatCode="0.00E+00">
                  <c:v>7881.6355100262035</c:v>
                </c:pt>
                <c:pt idx="384" formatCode="0.00E+00">
                  <c:v>16391.196177998525</c:v>
                </c:pt>
                <c:pt idx="385" formatCode="0.00E+00">
                  <c:v>5982.9979412095618</c:v>
                </c:pt>
                <c:pt idx="386" formatCode="0.00E+00">
                  <c:v>11202.875561987314</c:v>
                </c:pt>
                <c:pt idx="387" formatCode="0.00E+00">
                  <c:v>6768.1108098273398</c:v>
                </c:pt>
                <c:pt idx="388" formatCode="0.00E+00">
                  <c:v>3354.2814433310755</c:v>
                </c:pt>
                <c:pt idx="389" formatCode="0.00E+00">
                  <c:v>967.89830700676066</c:v>
                </c:pt>
                <c:pt idx="390" formatCode="0.00E+00">
                  <c:v>-1074.4705901286527</c:v>
                </c:pt>
                <c:pt idx="391" formatCode="0.00E+00">
                  <c:v>2283.2483306702297</c:v>
                </c:pt>
                <c:pt idx="392" formatCode="0.00E+00">
                  <c:v>1093.8843103482382</c:v>
                </c:pt>
                <c:pt idx="393" formatCode="0.00E+00">
                  <c:v>9495.8130750413129</c:v>
                </c:pt>
                <c:pt idx="394" formatCode="0.00E+00">
                  <c:v>7027.2453792524393</c:v>
                </c:pt>
                <c:pt idx="395" formatCode="0.00E+00">
                  <c:v>8164.6431999570314</c:v>
                </c:pt>
                <c:pt idx="396" formatCode="0.00E+00">
                  <c:v>5486.3183366099438</c:v>
                </c:pt>
                <c:pt idx="397" formatCode="0.00E+00">
                  <c:v>5967.8080557299791</c:v>
                </c:pt>
                <c:pt idx="398" formatCode="0.00E+00">
                  <c:v>319.20192122150161</c:v>
                </c:pt>
                <c:pt idx="399" formatCode="0.00E+00">
                  <c:v>825.50116528381784</c:v>
                </c:pt>
                <c:pt idx="400" formatCode="0.00E+00">
                  <c:v>499.94682996526547</c:v>
                </c:pt>
                <c:pt idx="401" formatCode="0.00E+00">
                  <c:v>4124.6973466366335</c:v>
                </c:pt>
                <c:pt idx="402" formatCode="0.00E+00">
                  <c:v>4969.1210769051468</c:v>
                </c:pt>
                <c:pt idx="403" formatCode="0.00E+00">
                  <c:v>16.239823836012548</c:v>
                </c:pt>
                <c:pt idx="404" formatCode="0.00E+00">
                  <c:v>-739.69125502341683</c:v>
                </c:pt>
                <c:pt idx="405" formatCode="0.00E+00">
                  <c:v>40.519237349221072</c:v>
                </c:pt>
                <c:pt idx="406" formatCode="0.00E+00">
                  <c:v>-1257.1532795042294</c:v>
                </c:pt>
                <c:pt idx="407" formatCode="0.00E+00">
                  <c:v>63.249097233848801</c:v>
                </c:pt>
                <c:pt idx="408" formatCode="0.00E+00">
                  <c:v>12175.211678686301</c:v>
                </c:pt>
                <c:pt idx="409" formatCode="0.00E+00">
                  <c:v>1808.372108665176</c:v>
                </c:pt>
                <c:pt idx="410" formatCode="0.00E+00">
                  <c:v>-741.22680443909849</c:v>
                </c:pt>
                <c:pt idx="411" formatCode="0.00E+00">
                  <c:v>-2323.7083557120627</c:v>
                </c:pt>
                <c:pt idx="412" formatCode="0.00E+00">
                  <c:v>-1344.0185619274998</c:v>
                </c:pt>
                <c:pt idx="413" formatCode="0.00E+00">
                  <c:v>-2433.3067499883696</c:v>
                </c:pt>
                <c:pt idx="414" formatCode="0.00E+00">
                  <c:v>-3006.8657672009485</c:v>
                </c:pt>
                <c:pt idx="415" formatCode="0.00E+00">
                  <c:v>-2637.1205073001624</c:v>
                </c:pt>
                <c:pt idx="416" formatCode="0.00E+00">
                  <c:v>-3319.5122159686421</c:v>
                </c:pt>
                <c:pt idx="417" formatCode="0.00E+00">
                  <c:v>-2630.2609931877391</c:v>
                </c:pt>
                <c:pt idx="418" formatCode="0.00E+00">
                  <c:v>-2546.5872146047805</c:v>
                </c:pt>
                <c:pt idx="419" formatCode="0.00E+00">
                  <c:v>-3050.2744767071035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2-46B8-9E38-D46A31A1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113456"/>
        <c:axId val="3451567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593.4</c:v>
                      </c:pt>
                      <c:pt idx="297" formatCode="0.00E+00">
                        <c:v>-11707.583823210389</c:v>
                      </c:pt>
                      <c:pt idx="298" formatCode="0.00E+00">
                        <c:v>-11992.983022805392</c:v>
                      </c:pt>
                      <c:pt idx="299" formatCode="0.00E+00">
                        <c:v>-12123.257625124823</c:v>
                      </c:pt>
                      <c:pt idx="300" formatCode="0.00E+00">
                        <c:v>-12260.365930075654</c:v>
                      </c:pt>
                      <c:pt idx="301" formatCode="0.00E+00">
                        <c:v>-12370.036205036708</c:v>
                      </c:pt>
                      <c:pt idx="302" formatCode="0.00E+00">
                        <c:v>-12272.295550918261</c:v>
                      </c:pt>
                      <c:pt idx="303" formatCode="0.00E+00">
                        <c:v>-12413.036067974324</c:v>
                      </c:pt>
                      <c:pt idx="304" formatCode="0.00E+00">
                        <c:v>-12873.874432512292</c:v>
                      </c:pt>
                      <c:pt idx="305" formatCode="0.00E+00">
                        <c:v>-13199.722404558292</c:v>
                      </c:pt>
                      <c:pt idx="306" formatCode="0.00E+00">
                        <c:v>-13264.640766092314</c:v>
                      </c:pt>
                      <c:pt idx="307" formatCode="0.00E+00">
                        <c:v>-13662.36942353718</c:v>
                      </c:pt>
                      <c:pt idx="308" formatCode="0.00E+00">
                        <c:v>-13875.71452988579</c:v>
                      </c:pt>
                      <c:pt idx="309" formatCode="0.00E+00">
                        <c:v>-14000.325729500135</c:v>
                      </c:pt>
                      <c:pt idx="310" formatCode="0.00E+00">
                        <c:v>-13962.317607686758</c:v>
                      </c:pt>
                      <c:pt idx="311" formatCode="0.00E+00">
                        <c:v>-14142.477830522743</c:v>
                      </c:pt>
                      <c:pt idx="312" formatCode="0.00E+00">
                        <c:v>-14371.267773490516</c:v>
                      </c:pt>
                      <c:pt idx="313" formatCode="0.00E+00">
                        <c:v>-14135.838369457071</c:v>
                      </c:pt>
                      <c:pt idx="314" formatCode="0.00E+00">
                        <c:v>-14423.806959895614</c:v>
                      </c:pt>
                      <c:pt idx="315" formatCode="0.00E+00">
                        <c:v>-14546.652870478818</c:v>
                      </c:pt>
                      <c:pt idx="316" formatCode="0.00E+00">
                        <c:v>-14609.376961630933</c:v>
                      </c:pt>
                      <c:pt idx="317" formatCode="0.00E+00">
                        <c:v>-14720.10209591322</c:v>
                      </c:pt>
                      <c:pt idx="318" formatCode="0.00E+00">
                        <c:v>-14930.508003010018</c:v>
                      </c:pt>
                      <c:pt idx="319" formatCode="0.00E+00">
                        <c:v>-15118.452915139751</c:v>
                      </c:pt>
                      <c:pt idx="320" formatCode="0.00E+00">
                        <c:v>-15279.66924855355</c:v>
                      </c:pt>
                      <c:pt idx="321" formatCode="0.00E+00">
                        <c:v>-15378.115964087083</c:v>
                      </c:pt>
                      <c:pt idx="322" formatCode="0.00E+00">
                        <c:v>-15443.04049456153</c:v>
                      </c:pt>
                      <c:pt idx="323" formatCode="0.00E+00">
                        <c:v>-15436.711333801219</c:v>
                      </c:pt>
                      <c:pt idx="324" formatCode="0.00E+00">
                        <c:v>-15685.550229448087</c:v>
                      </c:pt>
                      <c:pt idx="325" formatCode="0.00E+00">
                        <c:v>-15718.37422924199</c:v>
                      </c:pt>
                      <c:pt idx="326" formatCode="0.00E+00">
                        <c:v>-15952.754949756696</c:v>
                      </c:pt>
                      <c:pt idx="327" formatCode="0.00E+00">
                        <c:v>-16097.202678402424</c:v>
                      </c:pt>
                      <c:pt idx="328" formatCode="0.00E+00">
                        <c:v>-12886.270728463207</c:v>
                      </c:pt>
                      <c:pt idx="329" formatCode="0.00E+00">
                        <c:v>-14898.965543236394</c:v>
                      </c:pt>
                      <c:pt idx="330" formatCode="0.00E+00">
                        <c:v>-12881.584512171059</c:v>
                      </c:pt>
                      <c:pt idx="331" formatCode="0.00E+00">
                        <c:v>-13447.242277115098</c:v>
                      </c:pt>
                      <c:pt idx="332" formatCode="0.00E+00">
                        <c:v>-15292.589776770557</c:v>
                      </c:pt>
                      <c:pt idx="333" formatCode="0.00E+00">
                        <c:v>-15853.191896876371</c:v>
                      </c:pt>
                      <c:pt idx="334" formatCode="0.00E+00">
                        <c:v>-16380.256682393869</c:v>
                      </c:pt>
                      <c:pt idx="335" formatCode="0.00E+00">
                        <c:v>-16745.696257800402</c:v>
                      </c:pt>
                      <c:pt idx="336" formatCode="0.00E+00">
                        <c:v>-17278.718921436863</c:v>
                      </c:pt>
                      <c:pt idx="337" formatCode="0.00E+00">
                        <c:v>-17443.232364383297</c:v>
                      </c:pt>
                      <c:pt idx="338" formatCode="0.00E+00">
                        <c:v>-16668.28012432604</c:v>
                      </c:pt>
                      <c:pt idx="339" formatCode="0.00E+00">
                        <c:v>-17155.758264829918</c:v>
                      </c:pt>
                      <c:pt idx="340" formatCode="0.00E+00">
                        <c:v>-13949.978839993008</c:v>
                      </c:pt>
                      <c:pt idx="341" formatCode="0.00E+00">
                        <c:v>-13968.871048742039</c:v>
                      </c:pt>
                      <c:pt idx="342" formatCode="0.00E+00">
                        <c:v>-15203.733430146758</c:v>
                      </c:pt>
                      <c:pt idx="343" formatCode="0.00E+00">
                        <c:v>-16843.449225228283</c:v>
                      </c:pt>
                      <c:pt idx="344" formatCode="0.00E+00">
                        <c:v>-15972.188950287369</c:v>
                      </c:pt>
                      <c:pt idx="345" formatCode="0.00E+00">
                        <c:v>-16227.652920019387</c:v>
                      </c:pt>
                      <c:pt idx="346" formatCode="0.00E+00">
                        <c:v>-8097.0493167181794</c:v>
                      </c:pt>
                      <c:pt idx="347" formatCode="0.00E+00">
                        <c:v>-6438.4981334763143</c:v>
                      </c:pt>
                      <c:pt idx="348" formatCode="0.00E+00">
                        <c:v>-9904.7700504808145</c:v>
                      </c:pt>
                      <c:pt idx="349" formatCode="0.00E+00">
                        <c:v>-12735.54399358011</c:v>
                      </c:pt>
                      <c:pt idx="350" formatCode="0.00E+00">
                        <c:v>-14973.396804328979</c:v>
                      </c:pt>
                      <c:pt idx="351" formatCode="0.00E+00">
                        <c:v>-15890.080716199742</c:v>
                      </c:pt>
                      <c:pt idx="352" formatCode="0.00E+00">
                        <c:v>-16555.88858922229</c:v>
                      </c:pt>
                      <c:pt idx="353" formatCode="0.00E+00">
                        <c:v>-16463.886418571092</c:v>
                      </c:pt>
                      <c:pt idx="354" formatCode="0.00E+00">
                        <c:v>-15286.848282758077</c:v>
                      </c:pt>
                      <c:pt idx="355" formatCode="0.00E+00">
                        <c:v>-12897.661139232303</c:v>
                      </c:pt>
                      <c:pt idx="356" formatCode="0.00E+00">
                        <c:v>-13983.168586488857</c:v>
                      </c:pt>
                      <c:pt idx="357" formatCode="0.00E+00">
                        <c:v>-15155.311019103017</c:v>
                      </c:pt>
                      <c:pt idx="358" formatCode="0.00E+00">
                        <c:v>-9246.2894051544008</c:v>
                      </c:pt>
                      <c:pt idx="359" formatCode="0.00E+00">
                        <c:v>-15321.702505946863</c:v>
                      </c:pt>
                      <c:pt idx="360" formatCode="0.00E+00">
                        <c:v>-17027.562000797236</c:v>
                      </c:pt>
                      <c:pt idx="361" formatCode="0.00E+00">
                        <c:v>-18524.063526746959</c:v>
                      </c:pt>
                      <c:pt idx="362" formatCode="0.00E+00">
                        <c:v>-19036.273946216126</c:v>
                      </c:pt>
                      <c:pt idx="363" formatCode="0.00E+00">
                        <c:v>-16172.317798655657</c:v>
                      </c:pt>
                      <c:pt idx="364" formatCode="0.00E+00">
                        <c:v>-16352.325122017404</c:v>
                      </c:pt>
                      <c:pt idx="365" formatCode="0.00E+00">
                        <c:v>-6919.4164321003591</c:v>
                      </c:pt>
                      <c:pt idx="366" formatCode="0.00E+00">
                        <c:v>-14402.857860301734</c:v>
                      </c:pt>
                      <c:pt idx="367" formatCode="0.00E+00">
                        <c:v>-19899.751582198682</c:v>
                      </c:pt>
                      <c:pt idx="368" formatCode="0.00E+00">
                        <c:v>-20213.678576849295</c:v>
                      </c:pt>
                      <c:pt idx="369" formatCode="0.00E+00">
                        <c:v>-19601.318059699213</c:v>
                      </c:pt>
                      <c:pt idx="370" formatCode="0.00E+00">
                        <c:v>-19250.760335898602</c:v>
                      </c:pt>
                      <c:pt idx="371" formatCode="0.00E+00">
                        <c:v>-13794.523505456704</c:v>
                      </c:pt>
                      <c:pt idx="372" formatCode="0.00E+00">
                        <c:v>-13311.010552461485</c:v>
                      </c:pt>
                      <c:pt idx="373" formatCode="0.00E+00">
                        <c:v>-11680.819709791334</c:v>
                      </c:pt>
                      <c:pt idx="374" formatCode="0.00E+00">
                        <c:v>-12533.420733743527</c:v>
                      </c:pt>
                      <c:pt idx="375" formatCode="0.00E+00">
                        <c:v>-10720.479569605492</c:v>
                      </c:pt>
                      <c:pt idx="376" formatCode="0.00E+00">
                        <c:v>-10872.930532047116</c:v>
                      </c:pt>
                      <c:pt idx="377" formatCode="0.00E+00">
                        <c:v>-14523.552898556667</c:v>
                      </c:pt>
                      <c:pt idx="378" formatCode="0.00E+00">
                        <c:v>-19618.007104122313</c:v>
                      </c:pt>
                      <c:pt idx="379" formatCode="0.00E+00">
                        <c:v>-18199.53074549045</c:v>
                      </c:pt>
                      <c:pt idx="380" formatCode="0.00E+00">
                        <c:v>-15319.036347012634</c:v>
                      </c:pt>
                      <c:pt idx="381" formatCode="0.00E+00">
                        <c:v>-18389.2182809433</c:v>
                      </c:pt>
                      <c:pt idx="382" formatCode="0.00E+00">
                        <c:v>-10554.638399801242</c:v>
                      </c:pt>
                      <c:pt idx="383" formatCode="0.00E+00">
                        <c:v>-14274.254863580136</c:v>
                      </c:pt>
                      <c:pt idx="384" formatCode="0.00E+00">
                        <c:v>-5911.1364528353661</c:v>
                      </c:pt>
                      <c:pt idx="385" formatCode="0.00E+00">
                        <c:v>-16465.967203163564</c:v>
                      </c:pt>
                      <c:pt idx="386" formatCode="0.00E+00">
                        <c:v>-11392.91312608712</c:v>
                      </c:pt>
                      <c:pt idx="387" formatCode="0.00E+00">
                        <c:v>-15974.693201176771</c:v>
                      </c:pt>
                      <c:pt idx="388" formatCode="0.00E+00">
                        <c:v>-19535.730394845457</c:v>
                      </c:pt>
                      <c:pt idx="389" formatCode="0.00E+00">
                        <c:v>-22069.514564254438</c:v>
                      </c:pt>
                      <c:pt idx="390" formatCode="0.00E+00">
                        <c:v>-24259.478379394095</c:v>
                      </c:pt>
                      <c:pt idx="391" formatCode="0.00E+00">
                        <c:v>-21049.54891852372</c:v>
                      </c:pt>
                      <c:pt idx="392" formatCode="0.00E+00">
                        <c:v>-22386.897576337702</c:v>
                      </c:pt>
                      <c:pt idx="393" formatCode="0.00E+00">
                        <c:v>-14133.14924158959</c:v>
                      </c:pt>
                      <c:pt idx="394" formatCode="0.00E+00">
                        <c:v>-16750.093754511323</c:v>
                      </c:pt>
                      <c:pt idx="395" formatCode="0.00E+00">
                        <c:v>-15761.269713283215</c:v>
                      </c:pt>
                      <c:pt idx="396" formatCode="0.00E+00">
                        <c:v>-18588.36587458332</c:v>
                      </c:pt>
                      <c:pt idx="397" formatCode="0.00E+00">
                        <c:v>-18255.845509541006</c:v>
                      </c:pt>
                      <c:pt idx="398" formatCode="0.00E+00">
                        <c:v>-24053.619573935881</c:v>
                      </c:pt>
                      <c:pt idx="399" formatCode="0.00E+00">
                        <c:v>-23696.687337792024</c:v>
                      </c:pt>
                      <c:pt idx="400" formatCode="0.00E+00">
                        <c:v>-24171.808244311273</c:v>
                      </c:pt>
                      <c:pt idx="401" formatCode="0.00E+00">
                        <c:v>-20696.824330871535</c:v>
                      </c:pt>
                      <c:pt idx="402" formatCode="0.00E+00">
                        <c:v>-20002.367688569469</c:v>
                      </c:pt>
                      <c:pt idx="403" formatCode="0.00E+00">
                        <c:v>-25105.416951441133</c:v>
                      </c:pt>
                      <c:pt idx="404" formatCode="0.00E+00">
                        <c:v>-26011.717383866035</c:v>
                      </c:pt>
                      <c:pt idx="405" formatCode="0.00E+00">
                        <c:v>-25382.077995989061</c:v>
                      </c:pt>
                      <c:pt idx="406" formatCode="0.00E+00">
                        <c:v>-26830.523761077842</c:v>
                      </c:pt>
                      <c:pt idx="407" formatCode="0.00E+00">
                        <c:v>-25661.097155155836</c:v>
                      </c:pt>
                      <c:pt idx="408" formatCode="0.00E+00">
                        <c:v>-13700.313232350174</c:v>
                      </c:pt>
                      <c:pt idx="409" formatCode="0.00E+00">
                        <c:v>-24218.534700873479</c:v>
                      </c:pt>
                      <c:pt idx="410" formatCode="0.00E+00">
                        <c:v>-26919.719091489224</c:v>
                      </c:pt>
                      <c:pt idx="411" formatCode="0.00E+00">
                        <c:v>-28653.990025909898</c:v>
                      </c:pt>
                      <c:pt idx="412" formatCode="0.00E+00">
                        <c:v>-27826.293835342647</c:v>
                      </c:pt>
                      <c:pt idx="413" formatCode="0.00E+00">
                        <c:v>-29067.780149253616</c:v>
                      </c:pt>
                      <c:pt idx="414" formatCode="0.00E+00">
                        <c:v>-29793.742105955724</c:v>
                      </c:pt>
                      <c:pt idx="415" formatCode="0.00E+00">
                        <c:v>-29576.604878938379</c:v>
                      </c:pt>
                      <c:pt idx="416" formatCode="0.00E+00">
                        <c:v>-30411.809982681829</c:v>
                      </c:pt>
                      <c:pt idx="417" formatCode="0.00E+00">
                        <c:v>-29875.577775294794</c:v>
                      </c:pt>
                      <c:pt idx="418" formatCode="0.00E+00">
                        <c:v>-29945.128880159969</c:v>
                      </c:pt>
                      <c:pt idx="419" formatCode="0.00E+00">
                        <c:v>-30602.247131378062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D02-46B8-9E38-D46A31A1F1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593.4</c:v>
                      </c:pt>
                      <c:pt idx="297" formatCode="0.00E+00">
                        <c:v>8409.9750103865372</c:v>
                      </c:pt>
                      <c:pt idx="298" formatCode="0.00E+00">
                        <c:v>8405.3905569016624</c:v>
                      </c:pt>
                      <c:pt idx="299" formatCode="0.00E+00">
                        <c:v>8555.4085741448998</c:v>
                      </c:pt>
                      <c:pt idx="300" formatCode="0.00E+00">
                        <c:v>8698.1110209379458</c:v>
                      </c:pt>
                      <c:pt idx="301" formatCode="0.00E+00">
                        <c:v>8867.8077322767604</c:v>
                      </c:pt>
                      <c:pt idx="302" formatCode="0.00E+00">
                        <c:v>9244.5077016959367</c:v>
                      </c:pt>
                      <c:pt idx="303" formatCode="0.00E+00">
                        <c:v>9382.3530512085526</c:v>
                      </c:pt>
                      <c:pt idx="304" formatCode="0.00E+00">
                        <c:v>9199.7595789659263</c:v>
                      </c:pt>
                      <c:pt idx="305" formatCode="0.00E+00">
                        <c:v>9151.846365716734</c:v>
                      </c:pt>
                      <c:pt idx="306" formatCode="0.00E+00">
                        <c:v>9364.5819414573089</c:v>
                      </c:pt>
                      <c:pt idx="307" formatCode="0.00E+00">
                        <c:v>9244.254279480956</c:v>
                      </c:pt>
                      <c:pt idx="308" formatCode="0.00E+00">
                        <c:v>9308.083763233888</c:v>
                      </c:pt>
                      <c:pt idx="309" formatCode="0.00E+00">
                        <c:v>9460.446023649547</c:v>
                      </c:pt>
                      <c:pt idx="310" formatCode="0.00E+00">
                        <c:v>9775.2505654854995</c:v>
                      </c:pt>
                      <c:pt idx="311" formatCode="0.00E+00">
                        <c:v>9871.7326977509128</c:v>
                      </c:pt>
                      <c:pt idx="312" formatCode="0.00E+00">
                        <c:v>9919.4529701695901</c:v>
                      </c:pt>
                      <c:pt idx="313" formatCode="0.00E+00">
                        <c:v>10431.28138559434</c:v>
                      </c:pt>
                      <c:pt idx="314" formatCode="0.00E+00">
                        <c:v>10419.620604880347</c:v>
                      </c:pt>
                      <c:pt idx="315" formatCode="0.00E+00">
                        <c:v>10573.010423453379</c:v>
                      </c:pt>
                      <c:pt idx="316" formatCode="0.00E+00">
                        <c:v>10786.468269314766</c:v>
                      </c:pt>
                      <c:pt idx="317" formatCode="0.00E+00">
                        <c:v>10951.888780905932</c:v>
                      </c:pt>
                      <c:pt idx="318" formatCode="0.00E+00">
                        <c:v>11017.608984333907</c:v>
                      </c:pt>
                      <c:pt idx="319" formatCode="0.00E+00">
                        <c:v>11105.786697377062</c:v>
                      </c:pt>
                      <c:pt idx="320" formatCode="0.00E+00">
                        <c:v>11220.7048848292</c:v>
                      </c:pt>
                      <c:pt idx="321" formatCode="0.00E+00">
                        <c:v>11398.419332417016</c:v>
                      </c:pt>
                      <c:pt idx="322" formatCode="0.00E+00">
                        <c:v>11609.696751677486</c:v>
                      </c:pt>
                      <c:pt idx="323" formatCode="0.00E+00">
                        <c:v>11892.282221193849</c:v>
                      </c:pt>
                      <c:pt idx="324" formatCode="0.00E+00">
                        <c:v>11919.767022161603</c:v>
                      </c:pt>
                      <c:pt idx="325" formatCode="0.00E+00">
                        <c:v>12163.346618753878</c:v>
                      </c:pt>
                      <c:pt idx="326" formatCode="0.00E+00">
                        <c:v>12205.461414422911</c:v>
                      </c:pt>
                      <c:pt idx="327" formatCode="0.00E+00">
                        <c:v>12337.612673442582</c:v>
                      </c:pt>
                      <c:pt idx="328" formatCode="0.00E+00">
                        <c:v>15825.258188029899</c:v>
                      </c:pt>
                      <c:pt idx="329" formatCode="0.00E+00">
                        <c:v>14089.40219507541</c:v>
                      </c:pt>
                      <c:pt idx="330" formatCode="0.00E+00">
                        <c:v>16383.757579675359</c:v>
                      </c:pt>
                      <c:pt idx="331" formatCode="0.00E+00">
                        <c:v>16095.219587437934</c:v>
                      </c:pt>
                      <c:pt idx="332" formatCode="0.00E+00">
                        <c:v>14527.146797539761</c:v>
                      </c:pt>
                      <c:pt idx="333" formatCode="0.00E+00">
                        <c:v>14243.983489083286</c:v>
                      </c:pt>
                      <c:pt idx="334" formatCode="0.00E+00">
                        <c:v>13994.530444543878</c:v>
                      </c:pt>
                      <c:pt idx="335" formatCode="0.00E+00">
                        <c:v>13906.884044260767</c:v>
                      </c:pt>
                      <c:pt idx="336" formatCode="0.00E+00">
                        <c:v>13651.844186080916</c:v>
                      </c:pt>
                      <c:pt idx="337" formatCode="0.00E+00">
                        <c:v>13765.511079732216</c:v>
                      </c:pt>
                      <c:pt idx="338" formatCode="0.00E+00">
                        <c:v>14818.848805509811</c:v>
                      </c:pt>
                      <c:pt idx="339" formatCode="0.00E+00">
                        <c:v>14609.968646905221</c:v>
                      </c:pt>
                      <c:pt idx="340" formatCode="0.00E+00">
                        <c:v>18094.56563724142</c:v>
                      </c:pt>
                      <c:pt idx="341" formatCode="0.00E+00">
                        <c:v>18354.717416092994</c:v>
                      </c:pt>
                      <c:pt idx="342" formatCode="0.00E+00">
                        <c:v>17399.132044148042</c:v>
                      </c:pt>
                      <c:pt idx="343" formatCode="0.00E+00">
                        <c:v>16038.932651069019</c:v>
                      </c:pt>
                      <c:pt idx="344" formatCode="0.00E+00">
                        <c:v>17189.954871356702</c:v>
                      </c:pt>
                      <c:pt idx="345" formatCode="0.00E+00">
                        <c:v>17214.50432997863</c:v>
                      </c:pt>
                      <c:pt idx="346" formatCode="0.00E+00">
                        <c:v>25625.378581485667</c:v>
                      </c:pt>
                      <c:pt idx="347" formatCode="0.00E+00">
                        <c:v>27564.463174733886</c:v>
                      </c:pt>
                      <c:pt idx="348" formatCode="0.00E+00">
                        <c:v>24378.992784135087</c:v>
                      </c:pt>
                      <c:pt idx="349" formatCode="0.00E+00">
                        <c:v>21829.293658281575</c:v>
                      </c:pt>
                      <c:pt idx="350" formatCode="0.00E+00">
                        <c:v>19872.793956758258</c:v>
                      </c:pt>
                      <c:pt idx="351" formatCode="0.00E+00">
                        <c:v>19237.746280472224</c:v>
                      </c:pt>
                      <c:pt idx="352" formatCode="0.00E+00">
                        <c:v>18853.862443254708</c:v>
                      </c:pt>
                      <c:pt idx="353" formatCode="0.00E+00">
                        <c:v>19228.080969233364</c:v>
                      </c:pt>
                      <c:pt idx="354" formatCode="0.00E+00">
                        <c:v>20687.632150331385</c:v>
                      </c:pt>
                      <c:pt idx="355" formatCode="0.00E+00">
                        <c:v>23359.633256106579</c:v>
                      </c:pt>
                      <c:pt idx="356" formatCode="0.00E+00">
                        <c:v>22557.244776841479</c:v>
                      </c:pt>
                      <c:pt idx="357" formatCode="0.00E+00">
                        <c:v>21668.530273481021</c:v>
                      </c:pt>
                      <c:pt idx="358" formatCode="0.00E+00">
                        <c:v>27861.292604964779</c:v>
                      </c:pt>
                      <c:pt idx="359" formatCode="0.00E+00">
                        <c:v>22069.936713059116</c:v>
                      </c:pt>
                      <c:pt idx="360" formatCode="0.00E+00">
                        <c:v>20648.454501926648</c:v>
                      </c:pt>
                      <c:pt idx="361" formatCode="0.00E+00">
                        <c:v>19436.653802588571</c:v>
                      </c:pt>
                      <c:pt idx="362" formatCode="0.00E+00">
                        <c:v>19209.471109269856</c:v>
                      </c:pt>
                      <c:pt idx="363" formatCode="0.00E+00">
                        <c:v>22358.785131580029</c:v>
                      </c:pt>
                      <c:pt idx="364" formatCode="0.00E+00">
                        <c:v>22464.46897671801</c:v>
                      </c:pt>
                      <c:pt idx="365" formatCode="0.00E+00">
                        <c:v>32183.405173650648</c:v>
                      </c:pt>
                      <c:pt idx="366" formatCode="0.00E+00">
                        <c:v>24986.330538743325</c:v>
                      </c:pt>
                      <c:pt idx="367" formatCode="0.00E+00">
                        <c:v>19776.145750423828</c:v>
                      </c:pt>
                      <c:pt idx="368" formatCode="0.00E+00">
                        <c:v>19749.272592997291</c:v>
                      </c:pt>
                      <c:pt idx="369" formatCode="0.00E+00">
                        <c:v>20649.034526732055</c:v>
                      </c:pt>
                      <c:pt idx="370" formatCode="0.00E+00">
                        <c:v>21287.343837417451</c:v>
                      </c:pt>
                      <c:pt idx="371" formatCode="0.00E+00">
                        <c:v>27031.684933971745</c:v>
                      </c:pt>
                      <c:pt idx="372" formatCode="0.00E+00">
                        <c:v>27803.657261878034</c:v>
                      </c:pt>
                      <c:pt idx="373" formatCode="0.00E+00">
                        <c:v>29722.664941025818</c:v>
                      </c:pt>
                      <c:pt idx="374" formatCode="0.00E+00">
                        <c:v>29159.240493538462</c:v>
                      </c:pt>
                      <c:pt idx="375" formatCode="0.00E+00">
                        <c:v>31261.720180564662</c:v>
                      </c:pt>
                      <c:pt idx="376" formatCode="0.00E+00">
                        <c:v>31399.171824159988</c:v>
                      </c:pt>
                      <c:pt idx="377" formatCode="0.00E+00">
                        <c:v>28038.818216039846</c:v>
                      </c:pt>
                      <c:pt idx="378" formatCode="0.00E+00">
                        <c:v>23235.00092500561</c:v>
                      </c:pt>
                      <c:pt idx="379" formatCode="0.00E+00">
                        <c:v>24944.48429471628</c:v>
                      </c:pt>
                      <c:pt idx="380" formatCode="0.00E+00">
                        <c:v>28116.357679797271</c:v>
                      </c:pt>
                      <c:pt idx="381" formatCode="0.00E+00">
                        <c:v>25337.928527427313</c:v>
                      </c:pt>
                      <c:pt idx="382" formatCode="0.00E+00">
                        <c:v>33464.636746793563</c:v>
                      </c:pt>
                      <c:pt idx="383" formatCode="0.00E+00">
                        <c:v>30037.525883632545</c:v>
                      </c:pt>
                      <c:pt idx="384" formatCode="0.00E+00">
                        <c:v>38693.528808832416</c:v>
                      </c:pt>
                      <c:pt idx="385" formatCode="0.00E+00">
                        <c:v>28431.963085582684</c:v>
                      </c:pt>
                      <c:pt idx="386" formatCode="0.00E+00">
                        <c:v>33798.664250061745</c:v>
                      </c:pt>
                      <c:pt idx="387" formatCode="0.00E+00">
                        <c:v>29510.914820831451</c:v>
                      </c:pt>
                      <c:pt idx="388" formatCode="0.00E+00">
                        <c:v>26244.293281507606</c:v>
                      </c:pt>
                      <c:pt idx="389" formatCode="0.00E+00">
                        <c:v>24005.311178267955</c:v>
                      </c:pt>
                      <c:pt idx="390" formatCode="0.00E+00">
                        <c:v>22110.537199136787</c:v>
                      </c:pt>
                      <c:pt idx="391" formatCode="0.00E+00">
                        <c:v>25616.045579864181</c:v>
                      </c:pt>
                      <c:pt idx="392" formatCode="0.00E+00">
                        <c:v>24574.666197034181</c:v>
                      </c:pt>
                      <c:pt idx="393" formatCode="0.00E+00">
                        <c:v>33124.775391672214</c:v>
                      </c:pt>
                      <c:pt idx="394" formatCode="0.00E+00">
                        <c:v>30804.584513016202</c:v>
                      </c:pt>
                      <c:pt idx="395" formatCode="0.00E+00">
                        <c:v>32090.556113197275</c:v>
                      </c:pt>
                      <c:pt idx="396" formatCode="0.00E+00">
                        <c:v>29561.002547803208</c:v>
                      </c:pt>
                      <c:pt idx="397" formatCode="0.00E+00">
                        <c:v>30191.461621000966</c:v>
                      </c:pt>
                      <c:pt idx="398" formatCode="0.00E+00">
                        <c:v>24692.023416378885</c:v>
                      </c:pt>
                      <c:pt idx="399" formatCode="0.00E+00">
                        <c:v>25347.689668359661</c:v>
                      </c:pt>
                      <c:pt idx="400" formatCode="0.00E+00">
                        <c:v>25171.701904241803</c:v>
                      </c:pt>
                      <c:pt idx="401" formatCode="0.00E+00">
                        <c:v>28946.219024144801</c:v>
                      </c:pt>
                      <c:pt idx="402" formatCode="0.00E+00">
                        <c:v>29940.609842379763</c:v>
                      </c:pt>
                      <c:pt idx="403" formatCode="0.00E+00">
                        <c:v>25137.896599113155</c:v>
                      </c:pt>
                      <c:pt idx="404" formatCode="0.00E+00">
                        <c:v>24532.334873819203</c:v>
                      </c:pt>
                      <c:pt idx="405" formatCode="0.00E+00">
                        <c:v>25463.116470687502</c:v>
                      </c:pt>
                      <c:pt idx="406" formatCode="0.00E+00">
                        <c:v>24316.217202069383</c:v>
                      </c:pt>
                      <c:pt idx="407" formatCode="0.00E+00">
                        <c:v>25787.595349623534</c:v>
                      </c:pt>
                      <c:pt idx="408" formatCode="0.00E+00">
                        <c:v>38050.736589722772</c:v>
                      </c:pt>
                      <c:pt idx="409" formatCode="0.00E+00">
                        <c:v>27835.278918203829</c:v>
                      </c:pt>
                      <c:pt idx="410" formatCode="0.00E+00">
                        <c:v>25437.265482611027</c:v>
                      </c:pt>
                      <c:pt idx="411" formatCode="0.00E+00">
                        <c:v>24006.57331448577</c:v>
                      </c:pt>
                      <c:pt idx="412" formatCode="0.00E+00">
                        <c:v>25138.256711487647</c:v>
                      </c:pt>
                      <c:pt idx="413" formatCode="0.00E+00">
                        <c:v>24201.166649276878</c:v>
                      </c:pt>
                      <c:pt idx="414" formatCode="0.00E+00">
                        <c:v>23780.01057155383</c:v>
                      </c:pt>
                      <c:pt idx="415" formatCode="0.00E+00">
                        <c:v>24302.363864338055</c:v>
                      </c:pt>
                      <c:pt idx="416" formatCode="0.00E+00">
                        <c:v>23772.785550744542</c:v>
                      </c:pt>
                      <c:pt idx="417" formatCode="0.00E+00">
                        <c:v>24615.055788919319</c:v>
                      </c:pt>
                      <c:pt idx="418" formatCode="0.00E+00">
                        <c:v>24851.954450950408</c:v>
                      </c:pt>
                      <c:pt idx="419" formatCode="0.00E+00">
                        <c:v>24501.698177963852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02-46B8-9E38-D46A31A1F118}"/>
                  </c:ext>
                </c:extLst>
              </c15:ser>
            </c15:filteredLineSeries>
          </c:ext>
        </c:extLst>
      </c:lineChart>
      <c:catAx>
        <c:axId val="4071134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56768"/>
        <c:crosses val="autoZero"/>
        <c:auto val="1"/>
        <c:lblAlgn val="ctr"/>
        <c:lblOffset val="100"/>
        <c:noMultiLvlLbl val="0"/>
      </c:catAx>
      <c:valAx>
        <c:axId val="3451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1462000</c:v>
                </c:pt>
                <c:pt idx="1">
                  <c:v>1546000</c:v>
                </c:pt>
                <c:pt idx="2">
                  <c:v>1805000</c:v>
                </c:pt>
                <c:pt idx="3">
                  <c:v>2336000</c:v>
                </c:pt>
                <c:pt idx="4">
                  <c:v>2010000</c:v>
                </c:pt>
                <c:pt idx="5">
                  <c:v>1345000</c:v>
                </c:pt>
                <c:pt idx="6">
                  <c:v>1069000</c:v>
                </c:pt>
                <c:pt idx="7">
                  <c:v>1215000</c:v>
                </c:pt>
                <c:pt idx="8">
                  <c:v>1513000</c:v>
                </c:pt>
                <c:pt idx="9">
                  <c:v>2029000</c:v>
                </c:pt>
                <c:pt idx="10">
                  <c:v>2127000</c:v>
                </c:pt>
                <c:pt idx="11">
                  <c:v>1823000</c:v>
                </c:pt>
                <c:pt idx="12">
                  <c:v>1478000</c:v>
                </c:pt>
                <c:pt idx="13">
                  <c:v>1485000</c:v>
                </c:pt>
                <c:pt idx="14">
                  <c:v>2073000</c:v>
                </c:pt>
                <c:pt idx="15">
                  <c:v>2461000</c:v>
                </c:pt>
                <c:pt idx="16">
                  <c:v>2612000</c:v>
                </c:pt>
                <c:pt idx="17">
                  <c:v>1468000</c:v>
                </c:pt>
                <c:pt idx="18">
                  <c:v>1027000</c:v>
                </c:pt>
                <c:pt idx="19">
                  <c:v>1124000</c:v>
                </c:pt>
                <c:pt idx="20">
                  <c:v>1644000</c:v>
                </c:pt>
                <c:pt idx="21">
                  <c:v>3097000</c:v>
                </c:pt>
                <c:pt idx="22">
                  <c:v>2706000</c:v>
                </c:pt>
                <c:pt idx="23">
                  <c:v>2136000</c:v>
                </c:pt>
                <c:pt idx="24">
                  <c:v>1699000</c:v>
                </c:pt>
                <c:pt idx="25">
                  <c:v>1820000</c:v>
                </c:pt>
                <c:pt idx="26">
                  <c:v>2536000</c:v>
                </c:pt>
                <c:pt idx="27">
                  <c:v>2710000</c:v>
                </c:pt>
                <c:pt idx="28">
                  <c:v>2772000</c:v>
                </c:pt>
                <c:pt idx="29">
                  <c:v>1773000</c:v>
                </c:pt>
                <c:pt idx="30">
                  <c:v>1428000</c:v>
                </c:pt>
                <c:pt idx="31">
                  <c:v>1804000</c:v>
                </c:pt>
                <c:pt idx="32">
                  <c:v>2533000</c:v>
                </c:pt>
                <c:pt idx="33">
                  <c:v>3481000</c:v>
                </c:pt>
                <c:pt idx="34">
                  <c:v>3009000</c:v>
                </c:pt>
                <c:pt idx="35">
                  <c:v>2804000</c:v>
                </c:pt>
                <c:pt idx="36">
                  <c:v>2169000</c:v>
                </c:pt>
                <c:pt idx="37">
                  <c:v>1925000</c:v>
                </c:pt>
                <c:pt idx="38">
                  <c:v>1925000</c:v>
                </c:pt>
                <c:pt idx="39">
                  <c:v>3363000</c:v>
                </c:pt>
                <c:pt idx="40">
                  <c:v>3488000</c:v>
                </c:pt>
                <c:pt idx="41">
                  <c:v>2322000</c:v>
                </c:pt>
                <c:pt idx="42">
                  <c:v>1828000</c:v>
                </c:pt>
                <c:pt idx="43">
                  <c:v>1900000</c:v>
                </c:pt>
                <c:pt idx="44">
                  <c:v>2801000</c:v>
                </c:pt>
                <c:pt idx="45">
                  <c:v>3433000</c:v>
                </c:pt>
                <c:pt idx="46">
                  <c:v>3725000</c:v>
                </c:pt>
                <c:pt idx="47">
                  <c:v>2878000</c:v>
                </c:pt>
                <c:pt idx="48">
                  <c:v>2659000</c:v>
                </c:pt>
                <c:pt idx="49">
                  <c:v>2454000</c:v>
                </c:pt>
                <c:pt idx="50">
                  <c:v>3575000</c:v>
                </c:pt>
                <c:pt idx="51">
                  <c:v>4243000</c:v>
                </c:pt>
                <c:pt idx="52">
                  <c:v>3969000</c:v>
                </c:pt>
                <c:pt idx="53">
                  <c:v>2630000</c:v>
                </c:pt>
                <c:pt idx="54">
                  <c:v>1966000</c:v>
                </c:pt>
                <c:pt idx="55">
                  <c:v>2054000</c:v>
                </c:pt>
                <c:pt idx="56">
                  <c:v>2907000</c:v>
                </c:pt>
                <c:pt idx="57">
                  <c:v>3752000</c:v>
                </c:pt>
                <c:pt idx="58">
                  <c:v>3701000</c:v>
                </c:pt>
                <c:pt idx="59">
                  <c:v>2897000</c:v>
                </c:pt>
                <c:pt idx="60">
                  <c:v>2198000</c:v>
                </c:pt>
                <c:pt idx="61">
                  <c:v>2387000</c:v>
                </c:pt>
                <c:pt idx="62">
                  <c:v>2911000</c:v>
                </c:pt>
                <c:pt idx="63">
                  <c:v>4471000</c:v>
                </c:pt>
                <c:pt idx="64">
                  <c:v>3291000</c:v>
                </c:pt>
                <c:pt idx="65">
                  <c:v>2460000</c:v>
                </c:pt>
                <c:pt idx="66">
                  <c:v>1747000</c:v>
                </c:pt>
                <c:pt idx="67">
                  <c:v>1861000</c:v>
                </c:pt>
                <c:pt idx="68">
                  <c:v>2576000</c:v>
                </c:pt>
                <c:pt idx="69">
                  <c:v>4753000</c:v>
                </c:pt>
                <c:pt idx="70">
                  <c:v>4570000</c:v>
                </c:pt>
                <c:pt idx="71">
                  <c:v>3269000</c:v>
                </c:pt>
                <c:pt idx="72">
                  <c:v>2643000</c:v>
                </c:pt>
                <c:pt idx="73">
                  <c:v>2863000</c:v>
                </c:pt>
                <c:pt idx="74">
                  <c:v>3417000</c:v>
                </c:pt>
                <c:pt idx="75">
                  <c:v>4357000</c:v>
                </c:pt>
                <c:pt idx="76">
                  <c:v>3359000</c:v>
                </c:pt>
                <c:pt idx="77">
                  <c:v>2296000</c:v>
                </c:pt>
                <c:pt idx="78">
                  <c:v>1979000</c:v>
                </c:pt>
                <c:pt idx="79">
                  <c:v>2250000</c:v>
                </c:pt>
                <c:pt idx="80">
                  <c:v>2806000</c:v>
                </c:pt>
                <c:pt idx="81">
                  <c:v>4542000</c:v>
                </c:pt>
                <c:pt idx="82">
                  <c:v>3572000</c:v>
                </c:pt>
                <c:pt idx="83">
                  <c:v>3139000</c:v>
                </c:pt>
                <c:pt idx="84">
                  <c:v>2161000</c:v>
                </c:pt>
                <c:pt idx="85">
                  <c:v>2331000</c:v>
                </c:pt>
                <c:pt idx="86">
                  <c:v>2836000</c:v>
                </c:pt>
                <c:pt idx="87">
                  <c:v>3577000</c:v>
                </c:pt>
                <c:pt idx="88">
                  <c:v>3670000</c:v>
                </c:pt>
                <c:pt idx="89">
                  <c:v>2408000</c:v>
                </c:pt>
                <c:pt idx="90">
                  <c:v>1589000</c:v>
                </c:pt>
                <c:pt idx="91">
                  <c:v>1893000</c:v>
                </c:pt>
                <c:pt idx="92">
                  <c:v>2230000</c:v>
                </c:pt>
                <c:pt idx="93">
                  <c:v>3126000</c:v>
                </c:pt>
                <c:pt idx="94">
                  <c:v>3755000</c:v>
                </c:pt>
                <c:pt idx="95">
                  <c:v>2757000</c:v>
                </c:pt>
                <c:pt idx="96">
                  <c:v>2359000</c:v>
                </c:pt>
                <c:pt idx="97">
                  <c:v>1990000</c:v>
                </c:pt>
                <c:pt idx="98">
                  <c:v>2736000</c:v>
                </c:pt>
                <c:pt idx="99">
                  <c:v>2751000</c:v>
                </c:pt>
                <c:pt idx="100">
                  <c:v>2632000</c:v>
                </c:pt>
                <c:pt idx="101">
                  <c:v>1996000</c:v>
                </c:pt>
                <c:pt idx="102">
                  <c:v>1396000</c:v>
                </c:pt>
                <c:pt idx="103">
                  <c:v>1450000</c:v>
                </c:pt>
                <c:pt idx="104">
                  <c:v>1949000</c:v>
                </c:pt>
                <c:pt idx="105">
                  <c:v>2490000</c:v>
                </c:pt>
                <c:pt idx="106">
                  <c:v>2832000</c:v>
                </c:pt>
                <c:pt idx="107">
                  <c:v>2437000</c:v>
                </c:pt>
                <c:pt idx="108">
                  <c:v>2101000</c:v>
                </c:pt>
                <c:pt idx="109">
                  <c:v>1742000</c:v>
                </c:pt>
                <c:pt idx="110">
                  <c:v>2264000</c:v>
                </c:pt>
                <c:pt idx="111">
                  <c:v>2506000</c:v>
                </c:pt>
                <c:pt idx="112">
                  <c:v>2910000</c:v>
                </c:pt>
                <c:pt idx="113">
                  <c:v>1773000</c:v>
                </c:pt>
                <c:pt idx="114">
                  <c:v>1450000</c:v>
                </c:pt>
                <c:pt idx="115">
                  <c:v>1464000</c:v>
                </c:pt>
                <c:pt idx="116">
                  <c:v>1893000</c:v>
                </c:pt>
                <c:pt idx="117">
                  <c:v>2506000</c:v>
                </c:pt>
                <c:pt idx="118">
                  <c:v>2577000</c:v>
                </c:pt>
                <c:pt idx="119">
                  <c:v>2321000</c:v>
                </c:pt>
                <c:pt idx="120">
                  <c:v>1752000</c:v>
                </c:pt>
                <c:pt idx="121">
                  <c:v>1508000</c:v>
                </c:pt>
                <c:pt idx="122">
                  <c:v>2020000</c:v>
                </c:pt>
                <c:pt idx="123">
                  <c:v>2179000</c:v>
                </c:pt>
                <c:pt idx="124">
                  <c:v>2083000</c:v>
                </c:pt>
                <c:pt idx="125">
                  <c:v>1655000</c:v>
                </c:pt>
                <c:pt idx="126">
                  <c:v>1088000</c:v>
                </c:pt>
                <c:pt idx="127">
                  <c:v>1238000</c:v>
                </c:pt>
                <c:pt idx="128">
                  <c:v>1786000</c:v>
                </c:pt>
                <c:pt idx="129">
                  <c:v>2646000</c:v>
                </c:pt>
                <c:pt idx="130">
                  <c:v>2421000</c:v>
                </c:pt>
                <c:pt idx="131">
                  <c:v>1977000</c:v>
                </c:pt>
                <c:pt idx="132">
                  <c:v>1675000</c:v>
                </c:pt>
                <c:pt idx="133">
                  <c:v>1663000</c:v>
                </c:pt>
                <c:pt idx="134">
                  <c:v>2048000</c:v>
                </c:pt>
                <c:pt idx="135">
                  <c:v>2822000</c:v>
                </c:pt>
                <c:pt idx="136">
                  <c:v>2188000</c:v>
                </c:pt>
                <c:pt idx="137">
                  <c:v>1496000</c:v>
                </c:pt>
                <c:pt idx="138">
                  <c:v>1035000</c:v>
                </c:pt>
                <c:pt idx="139">
                  <c:v>1207000</c:v>
                </c:pt>
                <c:pt idx="140">
                  <c:v>1569000</c:v>
                </c:pt>
                <c:pt idx="141">
                  <c:v>2066000</c:v>
                </c:pt>
                <c:pt idx="142">
                  <c:v>2173000</c:v>
                </c:pt>
                <c:pt idx="143">
                  <c:v>1770000</c:v>
                </c:pt>
                <c:pt idx="144">
                  <c:v>1455000</c:v>
                </c:pt>
                <c:pt idx="145">
                  <c:v>1721000</c:v>
                </c:pt>
                <c:pt idx="146">
                  <c:v>2191000</c:v>
                </c:pt>
                <c:pt idx="147">
                  <c:v>2207000</c:v>
                </c:pt>
                <c:pt idx="148">
                  <c:v>1415000</c:v>
                </c:pt>
                <c:pt idx="149">
                  <c:v>2077000</c:v>
                </c:pt>
                <c:pt idx="150">
                  <c:v>972700</c:v>
                </c:pt>
                <c:pt idx="151">
                  <c:v>972500</c:v>
                </c:pt>
                <c:pt idx="152">
                  <c:v>1351000</c:v>
                </c:pt>
                <c:pt idx="153">
                  <c:v>2113000</c:v>
                </c:pt>
                <c:pt idx="154">
                  <c:v>2057000</c:v>
                </c:pt>
                <c:pt idx="155">
                  <c:v>1561000</c:v>
                </c:pt>
                <c:pt idx="156">
                  <c:v>1472000</c:v>
                </c:pt>
                <c:pt idx="157">
                  <c:v>1384000</c:v>
                </c:pt>
                <c:pt idx="158">
                  <c:v>1685000</c:v>
                </c:pt>
                <c:pt idx="159">
                  <c:v>2102000</c:v>
                </c:pt>
                <c:pt idx="160">
                  <c:v>1908000</c:v>
                </c:pt>
                <c:pt idx="161">
                  <c:v>1295000</c:v>
                </c:pt>
                <c:pt idx="162">
                  <c:v>967400</c:v>
                </c:pt>
                <c:pt idx="163">
                  <c:v>976500</c:v>
                </c:pt>
                <c:pt idx="164">
                  <c:v>1364000</c:v>
                </c:pt>
                <c:pt idx="165">
                  <c:v>1927000</c:v>
                </c:pt>
                <c:pt idx="166">
                  <c:v>2147000</c:v>
                </c:pt>
                <c:pt idx="167">
                  <c:v>1661000</c:v>
                </c:pt>
                <c:pt idx="168">
                  <c:v>1483000</c:v>
                </c:pt>
                <c:pt idx="169">
                  <c:v>5252000</c:v>
                </c:pt>
                <c:pt idx="170">
                  <c:v>5252000</c:v>
                </c:pt>
                <c:pt idx="171">
                  <c:v>2443000</c:v>
                </c:pt>
                <c:pt idx="172">
                  <c:v>1406000</c:v>
                </c:pt>
                <c:pt idx="173">
                  <c:v>607500</c:v>
                </c:pt>
                <c:pt idx="174">
                  <c:v>431700</c:v>
                </c:pt>
                <c:pt idx="175">
                  <c:v>602000</c:v>
                </c:pt>
                <c:pt idx="176">
                  <c:v>1326000</c:v>
                </c:pt>
                <c:pt idx="177">
                  <c:v>3675000</c:v>
                </c:pt>
                <c:pt idx="178">
                  <c:v>7103000</c:v>
                </c:pt>
                <c:pt idx="179">
                  <c:v>8794000</c:v>
                </c:pt>
                <c:pt idx="180">
                  <c:v>7446000</c:v>
                </c:pt>
                <c:pt idx="181">
                  <c:v>1821000</c:v>
                </c:pt>
                <c:pt idx="182">
                  <c:v>1667000</c:v>
                </c:pt>
                <c:pt idx="183">
                  <c:v>3320000</c:v>
                </c:pt>
                <c:pt idx="184">
                  <c:v>3112000</c:v>
                </c:pt>
                <c:pt idx="185">
                  <c:v>2022000</c:v>
                </c:pt>
                <c:pt idx="186">
                  <c:v>1506000</c:v>
                </c:pt>
                <c:pt idx="187">
                  <c:v>1466000</c:v>
                </c:pt>
                <c:pt idx="188">
                  <c:v>2021000</c:v>
                </c:pt>
                <c:pt idx="189">
                  <c:v>3576000</c:v>
                </c:pt>
                <c:pt idx="190">
                  <c:v>3938000</c:v>
                </c:pt>
                <c:pt idx="191">
                  <c:v>2872000</c:v>
                </c:pt>
                <c:pt idx="192">
                  <c:v>2013000</c:v>
                </c:pt>
                <c:pt idx="193">
                  <c:v>2134000</c:v>
                </c:pt>
                <c:pt idx="194">
                  <c:v>2857000</c:v>
                </c:pt>
                <c:pt idx="195">
                  <c:v>3145000</c:v>
                </c:pt>
                <c:pt idx="196">
                  <c:v>2788000</c:v>
                </c:pt>
                <c:pt idx="197">
                  <c:v>2150000</c:v>
                </c:pt>
                <c:pt idx="198">
                  <c:v>1854000</c:v>
                </c:pt>
                <c:pt idx="199">
                  <c:v>1629000</c:v>
                </c:pt>
                <c:pt idx="200">
                  <c:v>2211000</c:v>
                </c:pt>
                <c:pt idx="201">
                  <c:v>3657000</c:v>
                </c:pt>
                <c:pt idx="202">
                  <c:v>3593000</c:v>
                </c:pt>
                <c:pt idx="203">
                  <c:v>2525000</c:v>
                </c:pt>
                <c:pt idx="204">
                  <c:v>1880000</c:v>
                </c:pt>
                <c:pt idx="205">
                  <c:v>2004000</c:v>
                </c:pt>
                <c:pt idx="206">
                  <c:v>3048000</c:v>
                </c:pt>
                <c:pt idx="207">
                  <c:v>3171000</c:v>
                </c:pt>
                <c:pt idx="208">
                  <c:v>3636000</c:v>
                </c:pt>
                <c:pt idx="209">
                  <c:v>2772000</c:v>
                </c:pt>
                <c:pt idx="210">
                  <c:v>1527000</c:v>
                </c:pt>
                <c:pt idx="211">
                  <c:v>1486000</c:v>
                </c:pt>
                <c:pt idx="212">
                  <c:v>2200000</c:v>
                </c:pt>
                <c:pt idx="213">
                  <c:v>2949000</c:v>
                </c:pt>
                <c:pt idx="214">
                  <c:v>3396000</c:v>
                </c:pt>
                <c:pt idx="215">
                  <c:v>3013000</c:v>
                </c:pt>
                <c:pt idx="216">
                  <c:v>2340000</c:v>
                </c:pt>
                <c:pt idx="217">
                  <c:v>2224000</c:v>
                </c:pt>
                <c:pt idx="218">
                  <c:v>2858000</c:v>
                </c:pt>
                <c:pt idx="219">
                  <c:v>2858000</c:v>
                </c:pt>
                <c:pt idx="220">
                  <c:v>2963000</c:v>
                </c:pt>
                <c:pt idx="221">
                  <c:v>1964000</c:v>
                </c:pt>
                <c:pt idx="222">
                  <c:v>1467000</c:v>
                </c:pt>
                <c:pt idx="223">
                  <c:v>1676000</c:v>
                </c:pt>
                <c:pt idx="224">
                  <c:v>2304000</c:v>
                </c:pt>
                <c:pt idx="225">
                  <c:v>3368000</c:v>
                </c:pt>
                <c:pt idx="226">
                  <c:v>3384000</c:v>
                </c:pt>
                <c:pt idx="227">
                  <c:v>2925000</c:v>
                </c:pt>
                <c:pt idx="228">
                  <c:v>2300000</c:v>
                </c:pt>
                <c:pt idx="229">
                  <c:v>2455000</c:v>
                </c:pt>
                <c:pt idx="230">
                  <c:v>3029000</c:v>
                </c:pt>
                <c:pt idx="231">
                  <c:v>3200000</c:v>
                </c:pt>
                <c:pt idx="232">
                  <c:v>2770000</c:v>
                </c:pt>
                <c:pt idx="233">
                  <c:v>2008000</c:v>
                </c:pt>
                <c:pt idx="234">
                  <c:v>1370000</c:v>
                </c:pt>
                <c:pt idx="235">
                  <c:v>1457000</c:v>
                </c:pt>
                <c:pt idx="236">
                  <c:v>1784000</c:v>
                </c:pt>
                <c:pt idx="237">
                  <c:v>2867000</c:v>
                </c:pt>
                <c:pt idx="238">
                  <c:v>2999000</c:v>
                </c:pt>
                <c:pt idx="239">
                  <c:v>2508000</c:v>
                </c:pt>
                <c:pt idx="240">
                  <c:v>2275000</c:v>
                </c:pt>
                <c:pt idx="241">
                  <c:v>1870000</c:v>
                </c:pt>
                <c:pt idx="242">
                  <c:v>2282000</c:v>
                </c:pt>
                <c:pt idx="243">
                  <c:v>2372000</c:v>
                </c:pt>
                <c:pt idx="244">
                  <c:v>2652000</c:v>
                </c:pt>
                <c:pt idx="245">
                  <c:v>1592000</c:v>
                </c:pt>
                <c:pt idx="246">
                  <c:v>1181000</c:v>
                </c:pt>
                <c:pt idx="247">
                  <c:v>1096000</c:v>
                </c:pt>
                <c:pt idx="248">
                  <c:v>2143000</c:v>
                </c:pt>
                <c:pt idx="249">
                  <c:v>2663000</c:v>
                </c:pt>
                <c:pt idx="250">
                  <c:v>2572000</c:v>
                </c:pt>
                <c:pt idx="251">
                  <c:v>1783000</c:v>
                </c:pt>
                <c:pt idx="252">
                  <c:v>1649000</c:v>
                </c:pt>
                <c:pt idx="253">
                  <c:v>1870000</c:v>
                </c:pt>
                <c:pt idx="254">
                  <c:v>2442000</c:v>
                </c:pt>
                <c:pt idx="255">
                  <c:v>2704000</c:v>
                </c:pt>
                <c:pt idx="256">
                  <c:v>2088000</c:v>
                </c:pt>
                <c:pt idx="257">
                  <c:v>1512000</c:v>
                </c:pt>
                <c:pt idx="258">
                  <c:v>1208000</c:v>
                </c:pt>
                <c:pt idx="259">
                  <c:v>1116000</c:v>
                </c:pt>
                <c:pt idx="260">
                  <c:v>1892000</c:v>
                </c:pt>
                <c:pt idx="261">
                  <c:v>1892000</c:v>
                </c:pt>
                <c:pt idx="262">
                  <c:v>2160000</c:v>
                </c:pt>
                <c:pt idx="263">
                  <c:v>1884000</c:v>
                </c:pt>
                <c:pt idx="264">
                  <c:v>1659000</c:v>
                </c:pt>
                <c:pt idx="265">
                  <c:v>1404000</c:v>
                </c:pt>
                <c:pt idx="266">
                  <c:v>1791000</c:v>
                </c:pt>
                <c:pt idx="267">
                  <c:v>2122000</c:v>
                </c:pt>
                <c:pt idx="268">
                  <c:v>1865000</c:v>
                </c:pt>
                <c:pt idx="269">
                  <c:v>1785000</c:v>
                </c:pt>
                <c:pt idx="270">
                  <c:v>959900</c:v>
                </c:pt>
                <c:pt idx="271">
                  <c:v>1043000</c:v>
                </c:pt>
                <c:pt idx="272">
                  <c:v>1385000</c:v>
                </c:pt>
                <c:pt idx="273">
                  <c:v>2130000</c:v>
                </c:pt>
                <c:pt idx="274">
                  <c:v>2154000</c:v>
                </c:pt>
                <c:pt idx="275">
                  <c:v>1819000</c:v>
                </c:pt>
                <c:pt idx="276">
                  <c:v>1513000</c:v>
                </c:pt>
                <c:pt idx="277">
                  <c:v>1667000</c:v>
                </c:pt>
                <c:pt idx="278">
                  <c:v>2194000</c:v>
                </c:pt>
                <c:pt idx="279">
                  <c:v>2255000</c:v>
                </c:pt>
                <c:pt idx="280">
                  <c:v>2211000</c:v>
                </c:pt>
                <c:pt idx="281">
                  <c:v>1321000</c:v>
                </c:pt>
                <c:pt idx="282">
                  <c:v>1066000</c:v>
                </c:pt>
                <c:pt idx="283">
                  <c:v>1055000</c:v>
                </c:pt>
                <c:pt idx="284">
                  <c:v>1918000</c:v>
                </c:pt>
                <c:pt idx="285">
                  <c:v>2186000</c:v>
                </c:pt>
                <c:pt idx="286">
                  <c:v>2083000</c:v>
                </c:pt>
                <c:pt idx="287">
                  <c:v>1734000</c:v>
                </c:pt>
                <c:pt idx="288">
                  <c:v>1453000</c:v>
                </c:pt>
                <c:pt idx="289">
                  <c:v>1470000</c:v>
                </c:pt>
                <c:pt idx="290">
                  <c:v>1837000</c:v>
                </c:pt>
                <c:pt idx="291">
                  <c:v>2176000</c:v>
                </c:pt>
                <c:pt idx="292">
                  <c:v>1941000</c:v>
                </c:pt>
                <c:pt idx="293">
                  <c:v>1394000</c:v>
                </c:pt>
                <c:pt idx="294">
                  <c:v>1007000</c:v>
                </c:pt>
                <c:pt idx="295">
                  <c:v>994800</c:v>
                </c:pt>
                <c:pt idx="296">
                  <c:v>1752000</c:v>
                </c:pt>
                <c:pt idx="297" formatCode="General">
                  <c:v>1825891.927266144</c:v>
                </c:pt>
                <c:pt idx="298" formatCode="General">
                  <c:v>2274473.1148942998</c:v>
                </c:pt>
                <c:pt idx="299" formatCode="General">
                  <c:v>2368332.2222037204</c:v>
                </c:pt>
                <c:pt idx="300" formatCode="General">
                  <c:v>1961421.719084471</c:v>
                </c:pt>
                <c:pt idx="301" formatCode="General">
                  <c:v>1645923.946441154</c:v>
                </c:pt>
                <c:pt idx="302" formatCode="General">
                  <c:v>1912893.6977885514</c:v>
                </c:pt>
                <c:pt idx="303" formatCode="General">
                  <c:v>2384647.3552552541</c:v>
                </c:pt>
                <c:pt idx="304" formatCode="General">
                  <c:v>2400012.4406583728</c:v>
                </c:pt>
                <c:pt idx="305" formatCode="General">
                  <c:v>1606452.9746166053</c:v>
                </c:pt>
                <c:pt idx="306" formatCode="General">
                  <c:v>2267470.9043519944</c:v>
                </c:pt>
                <c:pt idx="307" formatCode="General">
                  <c:v>1163266.2650704533</c:v>
                </c:pt>
                <c:pt idx="308" formatCode="General">
                  <c:v>1163853.432409992</c:v>
                </c:pt>
                <c:pt idx="309" formatCode="General">
                  <c:v>1542855.2033779505</c:v>
                </c:pt>
                <c:pt idx="310" formatCode="General">
                  <c:v>2303647.8126225355</c:v>
                </c:pt>
                <c:pt idx="311" formatCode="General">
                  <c:v>2246296.969050325</c:v>
                </c:pt>
                <c:pt idx="312" formatCode="General">
                  <c:v>1749418.0793280411</c:v>
                </c:pt>
                <c:pt idx="313" formatCode="General">
                  <c:v>1643051.5691085109</c:v>
                </c:pt>
                <c:pt idx="314" formatCode="General">
                  <c:v>1551124.1620432748</c:v>
                </c:pt>
                <c:pt idx="315" formatCode="General">
                  <c:v>1810945.1052363161</c:v>
                </c:pt>
                <c:pt idx="316" formatCode="General">
                  <c:v>2219012.768040203</c:v>
                </c:pt>
                <c:pt idx="317" formatCode="General">
                  <c:v>2188563.252393269</c:v>
                </c:pt>
                <c:pt idx="318" formatCode="General">
                  <c:v>1575998.015650623</c:v>
                </c:pt>
                <c:pt idx="319" formatCode="General">
                  <c:v>1121939.5813501664</c:v>
                </c:pt>
                <c:pt idx="320" formatCode="General">
                  <c:v>1078016.2567049703</c:v>
                </c:pt>
                <c:pt idx="321" formatCode="General">
                  <c:v>1455402.5695698063</c:v>
                </c:pt>
                <c:pt idx="322" formatCode="General">
                  <c:v>2012613.9732033859</c:v>
                </c:pt>
                <c:pt idx="323" formatCode="General">
                  <c:v>2335625.2336240569</c:v>
                </c:pt>
                <c:pt idx="324" formatCode="General">
                  <c:v>1955501.4867617404</c:v>
                </c:pt>
                <c:pt idx="325" formatCode="General">
                  <c:v>1691365.4606659589</c:v>
                </c:pt>
                <c:pt idx="326" formatCode="General">
                  <c:v>4665359.1030734368</c:v>
                </c:pt>
                <c:pt idx="327" formatCode="General">
                  <c:v>5045664.1495378539</c:v>
                </c:pt>
                <c:pt idx="328" formatCode="General">
                  <c:v>3110083.4516640119</c:v>
                </c:pt>
                <c:pt idx="329" formatCode="General">
                  <c:v>2116384.8961968725</c:v>
                </c:pt>
                <c:pt idx="330" formatCode="General">
                  <c:v>1196346.2907363439</c:v>
                </c:pt>
                <c:pt idx="331" formatCode="General">
                  <c:v>598554.02525957674</c:v>
                </c:pt>
                <c:pt idx="332" formatCode="General">
                  <c:v>632950.55284280214</c:v>
                </c:pt>
                <c:pt idx="333" formatCode="General">
                  <c:v>1312778.1081557118</c:v>
                </c:pt>
                <c:pt idx="334" formatCode="General">
                  <c:v>3423863.9130894402</c:v>
                </c:pt>
                <c:pt idx="335" formatCode="General">
                  <c:v>6709267.4129387774</c:v>
                </c:pt>
                <c:pt idx="336" formatCode="General">
                  <c:v>8324599.7394611081</c:v>
                </c:pt>
                <c:pt idx="337" formatCode="General">
                  <c:v>7483310.2035238203</c:v>
                </c:pt>
                <c:pt idx="338" formatCode="General">
                  <c:v>2940798.6771607106</c:v>
                </c:pt>
                <c:pt idx="339" formatCode="General">
                  <c:v>2376187.2973276372</c:v>
                </c:pt>
                <c:pt idx="340" formatCode="General">
                  <c:v>3530583.573252677</c:v>
                </c:pt>
                <c:pt idx="341" formatCode="General">
                  <c:v>3346165.7148922682</c:v>
                </c:pt>
                <c:pt idx="342" formatCode="General">
                  <c:v>2443080.3681270583</c:v>
                </c:pt>
                <c:pt idx="343" formatCode="General">
                  <c:v>1713259.1976316296</c:v>
                </c:pt>
                <c:pt idx="344" formatCode="General">
                  <c:v>1588604.4028933477</c:v>
                </c:pt>
                <c:pt idx="345" formatCode="General">
                  <c:v>2138510.8883005353</c:v>
                </c:pt>
                <c:pt idx="346" formatCode="General">
                  <c:v>3575587.9223907865</c:v>
                </c:pt>
                <c:pt idx="347" formatCode="General">
                  <c:v>4143574.1230738591</c:v>
                </c:pt>
                <c:pt idx="348" formatCode="General">
                  <c:v>3189389.0914141657</c:v>
                </c:pt>
                <c:pt idx="349" formatCode="General">
                  <c:v>2384829.7909153411</c:v>
                </c:pt>
                <c:pt idx="350" formatCode="General">
                  <c:v>2262530.2058982295</c:v>
                </c:pt>
                <c:pt idx="351" formatCode="General">
                  <c:v>2821687.5368272015</c:v>
                </c:pt>
                <c:pt idx="352" formatCode="General">
                  <c:v>3170466.9987688344</c:v>
                </c:pt>
                <c:pt idx="353" formatCode="General">
                  <c:v>3243883.0597950188</c:v>
                </c:pt>
                <c:pt idx="354" formatCode="General">
                  <c:v>2623916.2346169273</c:v>
                </c:pt>
                <c:pt idx="355" formatCode="General">
                  <c:v>2004967.6125205518</c:v>
                </c:pt>
                <c:pt idx="356" formatCode="General">
                  <c:v>1730456.2406260101</c:v>
                </c:pt>
                <c:pt idx="357" formatCode="General">
                  <c:v>2263053.4594917549</c:v>
                </c:pt>
                <c:pt idx="358" formatCode="General">
                  <c:v>3681361.5184359695</c:v>
                </c:pt>
                <c:pt idx="359" formatCode="General">
                  <c:v>3839100.5378798554</c:v>
                </c:pt>
                <c:pt idx="360" formatCode="General">
                  <c:v>3007834.6061716196</c:v>
                </c:pt>
                <c:pt idx="361" formatCode="General">
                  <c:v>2175164.1371315839</c:v>
                </c:pt>
                <c:pt idx="362" formatCode="General">
                  <c:v>2164739.3325421768</c:v>
                </c:pt>
                <c:pt idx="363" formatCode="General">
                  <c:v>2984195.1740327543</c:v>
                </c:pt>
                <c:pt idx="364" formatCode="General">
                  <c:v>3424218.9223004724</c:v>
                </c:pt>
                <c:pt idx="365" formatCode="General">
                  <c:v>3912837.2609247286</c:v>
                </c:pt>
                <c:pt idx="366" formatCode="General">
                  <c:v>3113609.2291795886</c:v>
                </c:pt>
                <c:pt idx="367" formatCode="General">
                  <c:v>1771704.94092496</c:v>
                </c:pt>
                <c:pt idx="368" formatCode="General">
                  <c:v>1579698.4702210443</c:v>
                </c:pt>
                <c:pt idx="369" formatCode="General">
                  <c:v>2224191.1356516392</c:v>
                </c:pt>
                <c:pt idx="370" formatCode="General">
                  <c:v>3084817.7070518709</c:v>
                </c:pt>
                <c:pt idx="371" formatCode="General">
                  <c:v>3647128.1817202861</c:v>
                </c:pt>
                <c:pt idx="372" formatCode="General">
                  <c:v>3302647.91424035</c:v>
                </c:pt>
                <c:pt idx="373" formatCode="General">
                  <c:v>2555357.9887271025</c:v>
                </c:pt>
                <c:pt idx="374" formatCode="General">
                  <c:v>2315671.7505308678</c:v>
                </c:pt>
                <c:pt idx="375" formatCode="General">
                  <c:v>2918763.0851849029</c:v>
                </c:pt>
                <c:pt idx="376" formatCode="General">
                  <c:v>3092614.9702846478</c:v>
                </c:pt>
                <c:pt idx="377" formatCode="General">
                  <c:v>3460614.7049052017</c:v>
                </c:pt>
                <c:pt idx="378" formatCode="General">
                  <c:v>2276167.3617377072</c:v>
                </c:pt>
                <c:pt idx="379" formatCode="General">
                  <c:v>1641978.9645451538</c:v>
                </c:pt>
                <c:pt idx="380" formatCode="General">
                  <c:v>1684378.3877113485</c:v>
                </c:pt>
                <c:pt idx="381" formatCode="General">
                  <c:v>2314533.8694926868</c:v>
                </c:pt>
                <c:pt idx="382" formatCode="General">
                  <c:v>3421231.8472909131</c:v>
                </c:pt>
                <c:pt idx="383" formatCode="General">
                  <c:v>3928184.732326678</c:v>
                </c:pt>
                <c:pt idx="384" formatCode="General">
                  <c:v>3358952.0301372637</c:v>
                </c:pt>
                <c:pt idx="385" formatCode="General">
                  <c:v>2470672.0529942154</c:v>
                </c:pt>
                <c:pt idx="386" formatCode="General">
                  <c:v>2481833.3314552312</c:v>
                </c:pt>
                <c:pt idx="387" formatCode="General">
                  <c:v>3080683.9759424925</c:v>
                </c:pt>
                <c:pt idx="388" formatCode="General">
                  <c:v>3411237.1197707141</c:v>
                </c:pt>
                <c:pt idx="389" formatCode="General">
                  <c:v>3244148.7660585651</c:v>
                </c:pt>
                <c:pt idx="390" formatCode="General">
                  <c:v>2303170.6037538275</c:v>
                </c:pt>
                <c:pt idx="391" formatCode="General">
                  <c:v>1745994.8834104189</c:v>
                </c:pt>
                <c:pt idx="392" formatCode="General">
                  <c:v>1774591.9740465926</c:v>
                </c:pt>
                <c:pt idx="393" formatCode="General">
                  <c:v>2117518.1952413637</c:v>
                </c:pt>
                <c:pt idx="394" formatCode="General">
                  <c:v>2976119.7664714102</c:v>
                </c:pt>
                <c:pt idx="395" formatCode="General">
                  <c:v>3846279.8745467691</c:v>
                </c:pt>
                <c:pt idx="396" formatCode="General">
                  <c:v>3211961.5164300497</c:v>
                </c:pt>
                <c:pt idx="397" formatCode="General">
                  <c:v>2857807.3803182337</c:v>
                </c:pt>
                <c:pt idx="398" formatCode="General">
                  <c:v>2170265.3487961255</c:v>
                </c:pt>
                <c:pt idx="399" formatCode="General">
                  <c:v>2443274.789479997</c:v>
                </c:pt>
                <c:pt idx="400" formatCode="General">
                  <c:v>2722235.4962929101</c:v>
                </c:pt>
                <c:pt idx="401" formatCode="General">
                  <c:v>3244104.8252478717</c:v>
                </c:pt>
                <c:pt idx="402" formatCode="General">
                  <c:v>2747440.7814304153</c:v>
                </c:pt>
                <c:pt idx="403" formatCode="General">
                  <c:v>1987391.0293035069</c:v>
                </c:pt>
                <c:pt idx="404" formatCode="General">
                  <c:v>1512387.654790953</c:v>
                </c:pt>
                <c:pt idx="405" formatCode="General">
                  <c:v>2179292.9120237026</c:v>
                </c:pt>
                <c:pt idx="406" formatCode="General">
                  <c:v>2588037.992480428</c:v>
                </c:pt>
                <c:pt idx="407" formatCode="General">
                  <c:v>2961796.9797381051</c:v>
                </c:pt>
                <c:pt idx="408" formatCode="General">
                  <c:v>2890276.9972195877</c:v>
                </c:pt>
                <c:pt idx="409" formatCode="General">
                  <c:v>2413960.9997560722</c:v>
                </c:pt>
                <c:pt idx="410" formatCode="General">
                  <c:v>2291348.3084245315</c:v>
                </c:pt>
                <c:pt idx="411" formatCode="General">
                  <c:v>2388352.3365437174</c:v>
                </c:pt>
                <c:pt idx="412" formatCode="General">
                  <c:v>2840301.4962505144</c:v>
                </c:pt>
                <c:pt idx="413" formatCode="General">
                  <c:v>2557775.8673360129</c:v>
                </c:pt>
                <c:pt idx="414" formatCode="General">
                  <c:v>2238381.4173743599</c:v>
                </c:pt>
                <c:pt idx="415" formatCode="General">
                  <c:v>1805554.9180740989</c:v>
                </c:pt>
                <c:pt idx="416" formatCode="General">
                  <c:v>1457856.6761754397</c:v>
                </c:pt>
                <c:pt idx="417" formatCode="General">
                  <c:v>1871125.9429027457</c:v>
                </c:pt>
                <c:pt idx="418" formatCode="General">
                  <c:v>2076490.2317180578</c:v>
                </c:pt>
                <c:pt idx="419" formatCode="General">
                  <c:v>2504742.5888589108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C-4261-8992-865B3043B350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1752000</c:v>
                </c:pt>
                <c:pt idx="297" formatCode="0.00E+00">
                  <c:v>1825891.927266144</c:v>
                </c:pt>
                <c:pt idx="298" formatCode="0.00E+00">
                  <c:v>2274473.1148942998</c:v>
                </c:pt>
                <c:pt idx="299" formatCode="0.00E+00">
                  <c:v>2368332.2222037204</c:v>
                </c:pt>
                <c:pt idx="300" formatCode="0.00E+00">
                  <c:v>1961421.719084471</c:v>
                </c:pt>
                <c:pt idx="301" formatCode="0.00E+00">
                  <c:v>1645923.946441154</c:v>
                </c:pt>
                <c:pt idx="302" formatCode="0.00E+00">
                  <c:v>1912893.6977885514</c:v>
                </c:pt>
                <c:pt idx="303" formatCode="0.00E+00">
                  <c:v>2384647.3552552541</c:v>
                </c:pt>
                <c:pt idx="304" formatCode="0.00E+00">
                  <c:v>2400012.4406583728</c:v>
                </c:pt>
                <c:pt idx="305" formatCode="0.00E+00">
                  <c:v>1606452.9746166053</c:v>
                </c:pt>
                <c:pt idx="306" formatCode="0.00E+00">
                  <c:v>2267470.9043519944</c:v>
                </c:pt>
                <c:pt idx="307" formatCode="0.00E+00">
                  <c:v>1163266.2650704533</c:v>
                </c:pt>
                <c:pt idx="308" formatCode="0.00E+00">
                  <c:v>1163853.432409992</c:v>
                </c:pt>
                <c:pt idx="309" formatCode="0.00E+00">
                  <c:v>1542855.2033779505</c:v>
                </c:pt>
                <c:pt idx="310" formatCode="0.00E+00">
                  <c:v>2303647.8126225355</c:v>
                </c:pt>
                <c:pt idx="311" formatCode="0.00E+00">
                  <c:v>2246296.969050325</c:v>
                </c:pt>
                <c:pt idx="312" formatCode="0.00E+00">
                  <c:v>1749418.0793280411</c:v>
                </c:pt>
                <c:pt idx="313" formatCode="0.00E+00">
                  <c:v>1643051.5691085109</c:v>
                </c:pt>
                <c:pt idx="314" formatCode="0.00E+00">
                  <c:v>1551124.1620432748</c:v>
                </c:pt>
                <c:pt idx="315" formatCode="0.00E+00">
                  <c:v>1810945.1052363161</c:v>
                </c:pt>
                <c:pt idx="316" formatCode="0.00E+00">
                  <c:v>2219012.768040203</c:v>
                </c:pt>
                <c:pt idx="317" formatCode="0.00E+00">
                  <c:v>2188563.252393269</c:v>
                </c:pt>
                <c:pt idx="318" formatCode="0.00E+00">
                  <c:v>1575998.015650623</c:v>
                </c:pt>
                <c:pt idx="319" formatCode="0.00E+00">
                  <c:v>1121939.5813501664</c:v>
                </c:pt>
                <c:pt idx="320" formatCode="0.00E+00">
                  <c:v>1078016.2567049703</c:v>
                </c:pt>
                <c:pt idx="321" formatCode="0.00E+00">
                  <c:v>1455402.5695698063</c:v>
                </c:pt>
                <c:pt idx="322" formatCode="0.00E+00">
                  <c:v>2012613.9732033859</c:v>
                </c:pt>
                <c:pt idx="323" formatCode="0.00E+00">
                  <c:v>2335625.2336240569</c:v>
                </c:pt>
                <c:pt idx="324" formatCode="0.00E+00">
                  <c:v>1955501.4867617404</c:v>
                </c:pt>
                <c:pt idx="325" formatCode="0.00E+00">
                  <c:v>1691365.4606659589</c:v>
                </c:pt>
                <c:pt idx="326" formatCode="0.00E+00">
                  <c:v>4665359.1030734368</c:v>
                </c:pt>
                <c:pt idx="327" formatCode="0.00E+00">
                  <c:v>5045664.1495378539</c:v>
                </c:pt>
                <c:pt idx="328" formatCode="0.00E+00">
                  <c:v>3110083.4516640119</c:v>
                </c:pt>
                <c:pt idx="329" formatCode="0.00E+00">
                  <c:v>2116384.8961968725</c:v>
                </c:pt>
                <c:pt idx="330" formatCode="0.00E+00">
                  <c:v>1196346.2907363439</c:v>
                </c:pt>
                <c:pt idx="331" formatCode="0.00E+00">
                  <c:v>598554.02525957674</c:v>
                </c:pt>
                <c:pt idx="332" formatCode="0.00E+00">
                  <c:v>632950.55284280214</c:v>
                </c:pt>
                <c:pt idx="333" formatCode="0.00E+00">
                  <c:v>1312778.1081557118</c:v>
                </c:pt>
                <c:pt idx="334" formatCode="0.00E+00">
                  <c:v>3423863.9130894402</c:v>
                </c:pt>
                <c:pt idx="335" formatCode="0.00E+00">
                  <c:v>6709267.4129387774</c:v>
                </c:pt>
                <c:pt idx="336" formatCode="0.00E+00">
                  <c:v>8324599.7394611081</c:v>
                </c:pt>
                <c:pt idx="337" formatCode="0.00E+00">
                  <c:v>7483310.2035238203</c:v>
                </c:pt>
                <c:pt idx="338" formatCode="0.00E+00">
                  <c:v>2940798.6771607106</c:v>
                </c:pt>
                <c:pt idx="339" formatCode="0.00E+00">
                  <c:v>2376187.2973276372</c:v>
                </c:pt>
                <c:pt idx="340" formatCode="0.00E+00">
                  <c:v>3530583.573252677</c:v>
                </c:pt>
                <c:pt idx="341" formatCode="0.00E+00">
                  <c:v>3346165.7148922682</c:v>
                </c:pt>
                <c:pt idx="342" formatCode="0.00E+00">
                  <c:v>2443080.3681270583</c:v>
                </c:pt>
                <c:pt idx="343" formatCode="0.00E+00">
                  <c:v>1713259.1976316296</c:v>
                </c:pt>
                <c:pt idx="344" formatCode="0.00E+00">
                  <c:v>1588604.4028933477</c:v>
                </c:pt>
                <c:pt idx="345" formatCode="0.00E+00">
                  <c:v>2138510.8883005353</c:v>
                </c:pt>
                <c:pt idx="346" formatCode="0.00E+00">
                  <c:v>3575587.9223907865</c:v>
                </c:pt>
                <c:pt idx="347" formatCode="0.00E+00">
                  <c:v>4143574.1230738591</c:v>
                </c:pt>
                <c:pt idx="348" formatCode="0.00E+00">
                  <c:v>3189389.0914141657</c:v>
                </c:pt>
                <c:pt idx="349" formatCode="0.00E+00">
                  <c:v>2384829.7909153411</c:v>
                </c:pt>
                <c:pt idx="350" formatCode="0.00E+00">
                  <c:v>2262530.2058982295</c:v>
                </c:pt>
                <c:pt idx="351" formatCode="0.00E+00">
                  <c:v>2821687.5368272015</c:v>
                </c:pt>
                <c:pt idx="352" formatCode="0.00E+00">
                  <c:v>3170466.9987688344</c:v>
                </c:pt>
                <c:pt idx="353" formatCode="0.00E+00">
                  <c:v>3243883.0597950188</c:v>
                </c:pt>
                <c:pt idx="354" formatCode="0.00E+00">
                  <c:v>2623916.2346169273</c:v>
                </c:pt>
                <c:pt idx="355" formatCode="0.00E+00">
                  <c:v>2004967.6125205518</c:v>
                </c:pt>
                <c:pt idx="356" formatCode="0.00E+00">
                  <c:v>1730456.2406260101</c:v>
                </c:pt>
                <c:pt idx="357" formatCode="0.00E+00">
                  <c:v>2263053.4594917549</c:v>
                </c:pt>
                <c:pt idx="358" formatCode="0.00E+00">
                  <c:v>3681361.5184359695</c:v>
                </c:pt>
                <c:pt idx="359" formatCode="0.00E+00">
                  <c:v>3839100.5378798554</c:v>
                </c:pt>
                <c:pt idx="360" formatCode="0.00E+00">
                  <c:v>3007834.6061716196</c:v>
                </c:pt>
                <c:pt idx="361" formatCode="0.00E+00">
                  <c:v>2175164.1371315839</c:v>
                </c:pt>
                <c:pt idx="362" formatCode="0.00E+00">
                  <c:v>2164739.3325421768</c:v>
                </c:pt>
                <c:pt idx="363" formatCode="0.00E+00">
                  <c:v>2984195.1740327543</c:v>
                </c:pt>
                <c:pt idx="364" formatCode="0.00E+00">
                  <c:v>3424218.9223004724</c:v>
                </c:pt>
                <c:pt idx="365" formatCode="0.00E+00">
                  <c:v>3912837.2609247286</c:v>
                </c:pt>
                <c:pt idx="366" formatCode="0.00E+00">
                  <c:v>3113609.2291795886</c:v>
                </c:pt>
                <c:pt idx="367" formatCode="0.00E+00">
                  <c:v>1771704.94092496</c:v>
                </c:pt>
                <c:pt idx="368" formatCode="0.00E+00">
                  <c:v>1579698.4702210443</c:v>
                </c:pt>
                <c:pt idx="369" formatCode="0.00E+00">
                  <c:v>2224191.1356516392</c:v>
                </c:pt>
                <c:pt idx="370" formatCode="0.00E+00">
                  <c:v>3084817.7070518709</c:v>
                </c:pt>
                <c:pt idx="371" formatCode="0.00E+00">
                  <c:v>3647128.1817202861</c:v>
                </c:pt>
                <c:pt idx="372" formatCode="0.00E+00">
                  <c:v>3302647.91424035</c:v>
                </c:pt>
                <c:pt idx="373" formatCode="0.00E+00">
                  <c:v>2555357.9887271025</c:v>
                </c:pt>
                <c:pt idx="374" formatCode="0.00E+00">
                  <c:v>2315671.7505308678</c:v>
                </c:pt>
                <c:pt idx="375" formatCode="0.00E+00">
                  <c:v>2918763.0851849029</c:v>
                </c:pt>
                <c:pt idx="376" formatCode="0.00E+00">
                  <c:v>3092614.9702846478</c:v>
                </c:pt>
                <c:pt idx="377" formatCode="0.00E+00">
                  <c:v>3460614.7049052017</c:v>
                </c:pt>
                <c:pt idx="378" formatCode="0.00E+00">
                  <c:v>2276167.3617377072</c:v>
                </c:pt>
                <c:pt idx="379" formatCode="0.00E+00">
                  <c:v>1641978.9645451538</c:v>
                </c:pt>
                <c:pt idx="380" formatCode="0.00E+00">
                  <c:v>1684378.3877113485</c:v>
                </c:pt>
                <c:pt idx="381" formatCode="0.00E+00">
                  <c:v>2314533.8694926868</c:v>
                </c:pt>
                <c:pt idx="382" formatCode="0.00E+00">
                  <c:v>3421231.8472909131</c:v>
                </c:pt>
                <c:pt idx="383" formatCode="0.00E+00">
                  <c:v>3928184.732326678</c:v>
                </c:pt>
                <c:pt idx="384" formatCode="0.00E+00">
                  <c:v>3358952.0301372637</c:v>
                </c:pt>
                <c:pt idx="385" formatCode="0.00E+00">
                  <c:v>2470672.0529942154</c:v>
                </c:pt>
                <c:pt idx="386" formatCode="0.00E+00">
                  <c:v>2481833.3314552312</c:v>
                </c:pt>
                <c:pt idx="387" formatCode="0.00E+00">
                  <c:v>3080683.9759424925</c:v>
                </c:pt>
                <c:pt idx="388" formatCode="0.00E+00">
                  <c:v>3411237.1197707141</c:v>
                </c:pt>
                <c:pt idx="389" formatCode="0.00E+00">
                  <c:v>3244148.7660585651</c:v>
                </c:pt>
                <c:pt idx="390" formatCode="0.00E+00">
                  <c:v>2303170.6037538275</c:v>
                </c:pt>
                <c:pt idx="391" formatCode="0.00E+00">
                  <c:v>1745994.8834104189</c:v>
                </c:pt>
                <c:pt idx="392" formatCode="0.00E+00">
                  <c:v>1774591.9740465926</c:v>
                </c:pt>
                <c:pt idx="393" formatCode="0.00E+00">
                  <c:v>2117518.1952413637</c:v>
                </c:pt>
                <c:pt idx="394" formatCode="0.00E+00">
                  <c:v>2976119.7664714102</c:v>
                </c:pt>
                <c:pt idx="395" formatCode="0.00E+00">
                  <c:v>3846279.8745467691</c:v>
                </c:pt>
                <c:pt idx="396" formatCode="0.00E+00">
                  <c:v>3211961.5164300497</c:v>
                </c:pt>
                <c:pt idx="397" formatCode="0.00E+00">
                  <c:v>2857807.3803182337</c:v>
                </c:pt>
                <c:pt idx="398" formatCode="0.00E+00">
                  <c:v>2170265.3487961255</c:v>
                </c:pt>
                <c:pt idx="399" formatCode="0.00E+00">
                  <c:v>2443274.789479997</c:v>
                </c:pt>
                <c:pt idx="400" formatCode="0.00E+00">
                  <c:v>2722235.4962929101</c:v>
                </c:pt>
                <c:pt idx="401" formatCode="0.00E+00">
                  <c:v>3244104.8252478717</c:v>
                </c:pt>
                <c:pt idx="402" formatCode="0.00E+00">
                  <c:v>2747440.7814304153</c:v>
                </c:pt>
                <c:pt idx="403" formatCode="0.00E+00">
                  <c:v>1987391.0293035069</c:v>
                </c:pt>
                <c:pt idx="404" formatCode="0.00E+00">
                  <c:v>1512387.654790953</c:v>
                </c:pt>
                <c:pt idx="405" formatCode="0.00E+00">
                  <c:v>2179292.9120237026</c:v>
                </c:pt>
                <c:pt idx="406" formatCode="0.00E+00">
                  <c:v>2588037.992480428</c:v>
                </c:pt>
                <c:pt idx="407" formatCode="0.00E+00">
                  <c:v>2961796.9797381051</c:v>
                </c:pt>
                <c:pt idx="408" formatCode="0.00E+00">
                  <c:v>2890276.9972195877</c:v>
                </c:pt>
                <c:pt idx="409" formatCode="0.00E+00">
                  <c:v>2413960.9997560722</c:v>
                </c:pt>
                <c:pt idx="410" formatCode="0.00E+00">
                  <c:v>2291348.3084245315</c:v>
                </c:pt>
                <c:pt idx="411" formatCode="0.00E+00">
                  <c:v>2388352.3365437174</c:v>
                </c:pt>
                <c:pt idx="412" formatCode="0.00E+00">
                  <c:v>2840301.4962505144</c:v>
                </c:pt>
                <c:pt idx="413" formatCode="0.00E+00">
                  <c:v>2557775.8673360129</c:v>
                </c:pt>
                <c:pt idx="414" formatCode="0.00E+00">
                  <c:v>2238381.4173743599</c:v>
                </c:pt>
                <c:pt idx="415" formatCode="0.00E+00">
                  <c:v>1805554.9180740989</c:v>
                </c:pt>
                <c:pt idx="416" formatCode="0.00E+00">
                  <c:v>1457856.6761754397</c:v>
                </c:pt>
                <c:pt idx="417" formatCode="0.00E+00">
                  <c:v>1871125.9429027457</c:v>
                </c:pt>
                <c:pt idx="418" formatCode="0.00E+00">
                  <c:v>2076490.2317180578</c:v>
                </c:pt>
                <c:pt idx="419" formatCode="0.00E+00">
                  <c:v>2504742.5888589108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C-4261-8992-865B3043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41392"/>
        <c:axId val="4025994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1752000</c:v>
                      </c:pt>
                      <c:pt idx="297" formatCode="0.00E+00">
                        <c:v>466031.32191579044</c:v>
                      </c:pt>
                      <c:pt idx="298" formatCode="0.00E+00">
                        <c:v>573831.09388588788</c:v>
                      </c:pt>
                      <c:pt idx="299" formatCode="0.00E+00">
                        <c:v>383911.63164916378</c:v>
                      </c:pt>
                      <c:pt idx="300" formatCode="0.00E+00">
                        <c:v>-271614.3205300984</c:v>
                      </c:pt>
                      <c:pt idx="301" formatCode="0.00E+00">
                        <c:v>-811261.76165320631</c:v>
                      </c:pt>
                      <c:pt idx="302" formatCode="0.00E+00">
                        <c:v>-750161.63926241128</c:v>
                      </c:pt>
                      <c:pt idx="303" formatCode="0.00E+00">
                        <c:v>-469955.94906857936</c:v>
                      </c:pt>
                      <c:pt idx="304" formatCode="0.00E+00">
                        <c:v>-634531.04940528376</c:v>
                      </c:pt>
                      <c:pt idx="305" formatCode="0.00E+00">
                        <c:v>-1598379.303480152</c:v>
                      </c:pt>
                      <c:pt idx="306" formatCode="0.00E+00">
                        <c:v>-1099464.0425140248</c:v>
                      </c:pt>
                      <c:pt idx="307" formatCode="0.00E+00">
                        <c:v>-2358716.2602439388</c:v>
                      </c:pt>
                      <c:pt idx="308" formatCode="0.00E+00">
                        <c:v>-2507016.1574487058</c:v>
                      </c:pt>
                      <c:pt idx="309" formatCode="0.00E+00">
                        <c:v>-2271462.8937735804</c:v>
                      </c:pt>
                      <c:pt idx="310" formatCode="0.00E+00">
                        <c:v>-1649272.830216961</c:v>
                      </c:pt>
                      <c:pt idx="311" formatCode="0.00E+00">
                        <c:v>-1840873.7432123665</c:v>
                      </c:pt>
                      <c:pt idx="312" formatCode="0.00E+00">
                        <c:v>-2468066.3263898161</c:v>
                      </c:pt>
                      <c:pt idx="313" formatCode="0.00E+00">
                        <c:v>-2701164.8332953234</c:v>
                      </c:pt>
                      <c:pt idx="314" formatCode="0.00E+00">
                        <c:v>-2916547.7646925361</c:v>
                      </c:pt>
                      <c:pt idx="315" formatCode="0.00E+00">
                        <c:v>-2777170.7709160419</c:v>
                      </c:pt>
                      <c:pt idx="316" formatCode="0.00E+00">
                        <c:v>-2486767.1241275533</c:v>
                      </c:pt>
                      <c:pt idx="317" formatCode="0.00E+00">
                        <c:v>-2632304.6616832195</c:v>
                      </c:pt>
                      <c:pt idx="318" formatCode="0.00E+00">
                        <c:v>-3357562.5794742093</c:v>
                      </c:pt>
                      <c:pt idx="319" formatCode="0.00E+00">
                        <c:v>-3922079.2721396768</c:v>
                      </c:pt>
                      <c:pt idx="320" formatCode="0.00E+00">
                        <c:v>-4074370.4998566378</c:v>
                      </c:pt>
                      <c:pt idx="321" formatCode="0.00E+00">
                        <c:v>-3803391.3157903692</c:v>
                      </c:pt>
                      <c:pt idx="322" formatCode="0.00E+00">
                        <c:v>-3350743.3159703556</c:v>
                      </c:pt>
                      <c:pt idx="323" formatCode="0.00E+00">
                        <c:v>-3130557.8803529888</c:v>
                      </c:pt>
                      <c:pt idx="324" formatCode="0.00E+00">
                        <c:v>-3611866.4820119552</c:v>
                      </c:pt>
                      <c:pt idx="325" formatCode="0.00E+00">
                        <c:v>-3975634.6189505486</c:v>
                      </c:pt>
                      <c:pt idx="326" formatCode="0.00E+00">
                        <c:v>-1099801.1671972862</c:v>
                      </c:pt>
                      <c:pt idx="327" formatCode="0.00E+00">
                        <c:v>-816258.65077029634</c:v>
                      </c:pt>
                      <c:pt idx="328" formatCode="0.00E+00">
                        <c:v>-2847272.6334973332</c:v>
                      </c:pt>
                      <c:pt idx="329" formatCode="0.00E+00">
                        <c:v>-3935138.4216346643</c:v>
                      </c:pt>
                      <c:pt idx="330" formatCode="0.00E+00">
                        <c:v>-4948136.7174396887</c:v>
                      </c:pt>
                      <c:pt idx="331" formatCode="0.00E+00">
                        <c:v>-5637735.427481222</c:v>
                      </c:pt>
                      <c:pt idx="332" formatCode="0.00E+00">
                        <c:v>-5694042.5929182246</c:v>
                      </c:pt>
                      <c:pt idx="333" formatCode="0.00E+00">
                        <c:v>-5103863.0319290571</c:v>
                      </c:pt>
                      <c:pt idx="334" formatCode="0.00E+00">
                        <c:v>-3081413.4521865323</c:v>
                      </c:pt>
                      <c:pt idx="335" formatCode="0.00E+00">
                        <c:v>116324.50399596058</c:v>
                      </c:pt>
                      <c:pt idx="336" formatCode="0.00E+00">
                        <c:v>1644923.4731071405</c:v>
                      </c:pt>
                      <c:pt idx="337" formatCode="0.00E+00">
                        <c:v>717796.64092171751</c:v>
                      </c:pt>
                      <c:pt idx="338" formatCode="0.00E+00">
                        <c:v>-3909690.0737535353</c:v>
                      </c:pt>
                      <c:pt idx="339" formatCode="0.00E+00">
                        <c:v>-4558446.4928362761</c:v>
                      </c:pt>
                      <c:pt idx="340" formatCode="0.00E+00">
                        <c:v>-3487395.2309356183</c:v>
                      </c:pt>
                      <c:pt idx="341" formatCode="0.00E+00">
                        <c:v>-3754386.510245122</c:v>
                      </c:pt>
                      <c:pt idx="342" formatCode="0.00E+00">
                        <c:v>-4739300.5546399169</c:v>
                      </c:pt>
                      <c:pt idx="343" formatCode="0.00E+00">
                        <c:v>-5550231.1236910466</c:v>
                      </c:pt>
                      <c:pt idx="344" formatCode="0.00E+00">
                        <c:v>-5755300.1025457662</c:v>
                      </c:pt>
                      <c:pt idx="345" formatCode="0.00E+00">
                        <c:v>-5285135.4279884398</c:v>
                      </c:pt>
                      <c:pt idx="346" formatCode="0.00E+00">
                        <c:v>-3927149.5166654293</c:v>
                      </c:pt>
                      <c:pt idx="347" formatCode="0.00E+00">
                        <c:v>-3437624.3595966389</c:v>
                      </c:pt>
                      <c:pt idx="348" formatCode="0.00E+00">
                        <c:v>-4469659.9612085922</c:v>
                      </c:pt>
                      <c:pt idx="349" formatCode="0.00E+00">
                        <c:v>-5351478.0266657192</c:v>
                      </c:pt>
                      <c:pt idx="350" formatCode="0.00E+00">
                        <c:v>-5550462.3645410892</c:v>
                      </c:pt>
                      <c:pt idx="351" formatCode="0.00E+00">
                        <c:v>-5067432.7475293372</c:v>
                      </c:pt>
                      <c:pt idx="352" formatCode="0.00E+00">
                        <c:v>-4794240.1655106517</c:v>
                      </c:pt>
                      <c:pt idx="353" formatCode="0.00E+00">
                        <c:v>-4795885.6345903631</c:v>
                      </c:pt>
                      <c:pt idx="354" formatCode="0.00E+00">
                        <c:v>-5490403.4472153299</c:v>
                      </c:pt>
                      <c:pt idx="355" formatCode="0.00E+00">
                        <c:v>-6183406.6846412495</c:v>
                      </c:pt>
                      <c:pt idx="356" formatCode="0.00E+00">
                        <c:v>-6531489.8710361784</c:v>
                      </c:pt>
                      <c:pt idx="357" formatCode="0.00E+00">
                        <c:v>-6071994.6724737696</c:v>
                      </c:pt>
                      <c:pt idx="358" formatCode="0.00E+00">
                        <c:v>-4726331.3136897199</c:v>
                      </c:pt>
                      <c:pt idx="359" formatCode="0.00E+00">
                        <c:v>-4640791.6455172272</c:v>
                      </c:pt>
                      <c:pt idx="360" formatCode="0.00E+00">
                        <c:v>-5543823.0757405516</c:v>
                      </c:pt>
                      <c:pt idx="361" formatCode="0.00E+00">
                        <c:v>-6447836.2373045003</c:v>
                      </c:pt>
                      <c:pt idx="362" formatCode="0.00E+00">
                        <c:v>-6529191.5498166736</c:v>
                      </c:pt>
                      <c:pt idx="363" formatCode="0.00E+00">
                        <c:v>-5780264.2500374774</c:v>
                      </c:pt>
                      <c:pt idx="364" formatCode="0.00E+00">
                        <c:v>-5410376.9135478307</c:v>
                      </c:pt>
                      <c:pt idx="365" formatCode="0.00E+00">
                        <c:v>-4991512.3304558061</c:v>
                      </c:pt>
                      <c:pt idx="366" formatCode="0.00E+00">
                        <c:v>-5860120.5908454657</c:v>
                      </c:pt>
                      <c:pt idx="367" formatCode="0.00E+00">
                        <c:v>-7271040.3829849428</c:v>
                      </c:pt>
                      <c:pt idx="368" formatCode="0.00E+00">
                        <c:v>-7531706.1237382777</c:v>
                      </c:pt>
                      <c:pt idx="369" formatCode="0.00E+00">
                        <c:v>-6955524.6892764103</c:v>
                      </c:pt>
                      <c:pt idx="370" formatCode="0.00E+00">
                        <c:v>-6162869.2224657163</c:v>
                      </c:pt>
                      <c:pt idx="371" formatCode="0.00E+00">
                        <c:v>-5668197.3699216228</c:v>
                      </c:pt>
                      <c:pt idx="372" formatCode="0.00E+00">
                        <c:v>-6079991.16466399</c:v>
                      </c:pt>
                      <c:pt idx="373" formatCode="0.00E+00">
                        <c:v>-6894276.6656149831</c:v>
                      </c:pt>
                      <c:pt idx="374" formatCode="0.00E+00">
                        <c:v>-7200647.4369593421</c:v>
                      </c:pt>
                      <c:pt idx="375" formatCode="0.00E+00">
                        <c:v>-6663936.2796276556</c:v>
                      </c:pt>
                      <c:pt idx="376" formatCode="0.00E+00">
                        <c:v>-6556166.689258622</c:v>
                      </c:pt>
                      <c:pt idx="377" formatCode="0.00E+00">
                        <c:v>-6253957.6360738324</c:v>
                      </c:pt>
                      <c:pt idx="378" formatCode="0.00E+00">
                        <c:v>-7503910.1215212829</c:v>
                      </c:pt>
                      <c:pt idx="379" formatCode="0.00E+00">
                        <c:v>-8203324.0091212383</c:v>
                      </c:pt>
                      <c:pt idx="380" formatCode="0.00E+00">
                        <c:v>-8225876.1327720173</c:v>
                      </c:pt>
                      <c:pt idx="381" formatCode="0.00E+00">
                        <c:v>-7660403.7909351327</c:v>
                      </c:pt>
                      <c:pt idx="382" formatCode="0.00E+00">
                        <c:v>-6618125.9184083845</c:v>
                      </c:pt>
                      <c:pt idx="383" formatCode="0.00E+00">
                        <c:v>-6175335.3183318758</c:v>
                      </c:pt>
                      <c:pt idx="384" formatCode="0.00E+00">
                        <c:v>-6808477.5480265729</c:v>
                      </c:pt>
                      <c:pt idx="385" formatCode="0.00E+00">
                        <c:v>-7760419.2125909366</c:v>
                      </c:pt>
                      <c:pt idx="386" formatCode="0.00E+00">
                        <c:v>-7812676.5590610225</c:v>
                      </c:pt>
                      <c:pt idx="387" formatCode="0.00E+00">
                        <c:v>-7277006.1202601921</c:v>
                      </c:pt>
                      <c:pt idx="388" formatCode="0.00E+00">
                        <c:v>-7009399.2769321809</c:v>
                      </c:pt>
                      <c:pt idx="389" formatCode="0.00E+00">
                        <c:v>-7239204.4157397309</c:v>
                      </c:pt>
                      <c:pt idx="390" formatCode="0.00E+00">
                        <c:v>-8242674.1179131381</c:v>
                      </c:pt>
                      <c:pt idx="391" formatCode="0.00E+00">
                        <c:v>-8862120.2879243307</c:v>
                      </c:pt>
                      <c:pt idx="392" formatCode="0.00E+00">
                        <c:v>-8895576.6008699536</c:v>
                      </c:pt>
                      <c:pt idx="393" formatCode="0.00E+00">
                        <c:v>-8614490.6744183637</c:v>
                      </c:pt>
                      <c:pt idx="394" formatCode="0.00E+00">
                        <c:v>-7817520.1233294178</c:v>
                      </c:pt>
                      <c:pt idx="395" formatCode="0.00E+00">
                        <c:v>-7008785.495699144</c:v>
                      </c:pt>
                      <c:pt idx="396" formatCode="0.00E+00">
                        <c:v>-7704327.4336543195</c:v>
                      </c:pt>
                      <c:pt idx="397" formatCode="0.00E+00">
                        <c:v>-8119506.7956269626</c:v>
                      </c:pt>
                      <c:pt idx="398" formatCode="0.00E+00">
                        <c:v>-8867879.1564082596</c:v>
                      </c:pt>
                      <c:pt idx="399" formatCode="0.00E+00">
                        <c:v>-8655508.5195712652</c:v>
                      </c:pt>
                      <c:pt idx="400" formatCode="0.00E+00">
                        <c:v>-8436998.3791284896</c:v>
                      </c:pt>
                      <c:pt idx="401" formatCode="0.00E+00">
                        <c:v>-7975394.5865551522</c:v>
                      </c:pt>
                      <c:pt idx="402" formatCode="0.00E+00">
                        <c:v>-8532142.2664931305</c:v>
                      </c:pt>
                      <c:pt idx="403" formatCode="0.00E+00">
                        <c:v>-9352096.8090188988</c:v>
                      </c:pt>
                      <c:pt idx="404" formatCode="0.00E+00">
                        <c:v>-9886829.1100250706</c:v>
                      </c:pt>
                      <c:pt idx="405" formatCode="0.00E+00">
                        <c:v>-9279479.8268366344</c:v>
                      </c:pt>
                      <c:pt idx="406" formatCode="0.00E+00">
                        <c:v>-8930120.6113356277</c:v>
                      </c:pt>
                      <c:pt idx="407" formatCode="0.00E+00">
                        <c:v>-8615580.1573833879</c:v>
                      </c:pt>
                      <c:pt idx="408" formatCode="0.00E+00">
                        <c:v>-8746154.0551579148</c:v>
                      </c:pt>
                      <c:pt idx="409" formatCode="0.00E+00">
                        <c:v>-9281362.0015927814</c:v>
                      </c:pt>
                      <c:pt idx="410" formatCode="0.00E+00">
                        <c:v>-9462707.2674614973</c:v>
                      </c:pt>
                      <c:pt idx="411" formatCode="0.00E+00">
                        <c:v>-9424278.9732276537</c:v>
                      </c:pt>
                      <c:pt idx="412" formatCode="0.00E+00">
                        <c:v>-9030751.184242554</c:v>
                      </c:pt>
                      <c:pt idx="413" formatCode="0.00E+00">
                        <c:v>-9371546.2436144426</c:v>
                      </c:pt>
                      <c:pt idx="414" formatCode="0.00E+00">
                        <c:v>-9749060.5537194721</c:v>
                      </c:pt>
                      <c:pt idx="415" formatCode="0.00E+00">
                        <c:v>-10239859.66142772</c:v>
                      </c:pt>
                      <c:pt idx="416" formatCode="0.00E+00">
                        <c:v>-10645385.528723717</c:v>
                      </c:pt>
                      <c:pt idx="417" formatCode="0.00E+00">
                        <c:v>-10289801.124714892</c:v>
                      </c:pt>
                      <c:pt idx="418" formatCode="0.00E+00">
                        <c:v>-10141981.109284718</c:v>
                      </c:pt>
                      <c:pt idx="419" formatCode="0.00E+00">
                        <c:v>-9771134.563909702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E5C-4261-8992-865B3043B3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1752000</c:v>
                      </c:pt>
                      <c:pt idx="297" formatCode="0.00E+00">
                        <c:v>3185752.5326164975</c:v>
                      </c:pt>
                      <c:pt idx="298" formatCode="0.00E+00">
                        <c:v>3975115.1359027117</c:v>
                      </c:pt>
                      <c:pt idx="299" formatCode="0.00E+00">
                        <c:v>4352752.8127582772</c:v>
                      </c:pt>
                      <c:pt idx="300" formatCode="0.00E+00">
                        <c:v>4194457.7586990409</c:v>
                      </c:pt>
                      <c:pt idx="301" formatCode="0.00E+00">
                        <c:v>4103109.6545355143</c:v>
                      </c:pt>
                      <c:pt idx="302" formatCode="0.00E+00">
                        <c:v>4575949.0348395146</c:v>
                      </c:pt>
                      <c:pt idx="303" formatCode="0.00E+00">
                        <c:v>5239250.659579087</c:v>
                      </c:pt>
                      <c:pt idx="304" formatCode="0.00E+00">
                        <c:v>5434555.9307220299</c:v>
                      </c:pt>
                      <c:pt idx="305" formatCode="0.00E+00">
                        <c:v>4811285.2527133627</c:v>
                      </c:pt>
                      <c:pt idx="306" formatCode="0.00E+00">
                        <c:v>5634405.8512180131</c:v>
                      </c:pt>
                      <c:pt idx="307" formatCode="0.00E+00">
                        <c:v>4685248.7903848458</c:v>
                      </c:pt>
                      <c:pt idx="308" formatCode="0.00E+00">
                        <c:v>4834723.0222686902</c:v>
                      </c:pt>
                      <c:pt idx="309" formatCode="0.00E+00">
                        <c:v>5357173.3005294818</c:v>
                      </c:pt>
                      <c:pt idx="310" formatCode="0.00E+00">
                        <c:v>6256568.455462032</c:v>
                      </c:pt>
                      <c:pt idx="311" formatCode="0.00E+00">
                        <c:v>6333467.6813130165</c:v>
                      </c:pt>
                      <c:pt idx="312" formatCode="0.00E+00">
                        <c:v>5966902.4850458987</c:v>
                      </c:pt>
                      <c:pt idx="313" formatCode="0.00E+00">
                        <c:v>5987267.9715123456</c:v>
                      </c:pt>
                      <c:pt idx="314" formatCode="0.00E+00">
                        <c:v>6018796.0887790862</c:v>
                      </c:pt>
                      <c:pt idx="315" formatCode="0.00E+00">
                        <c:v>6399060.9813886741</c:v>
                      </c:pt>
                      <c:pt idx="316" formatCode="0.00E+00">
                        <c:v>6924792.6602079589</c:v>
                      </c:pt>
                      <c:pt idx="317" formatCode="0.00E+00">
                        <c:v>7009431.1664697574</c:v>
                      </c:pt>
                      <c:pt idx="318" formatCode="0.00E+00">
                        <c:v>6509558.6107754558</c:v>
                      </c:pt>
                      <c:pt idx="319" formatCode="0.00E+00">
                        <c:v>6165958.4348400095</c:v>
                      </c:pt>
                      <c:pt idx="320" formatCode="0.00E+00">
                        <c:v>6230403.0132665783</c:v>
                      </c:pt>
                      <c:pt idx="321" formatCode="0.00E+00">
                        <c:v>6714196.4549299823</c:v>
                      </c:pt>
                      <c:pt idx="322" formatCode="0.00E+00">
                        <c:v>7375971.262377128</c:v>
                      </c:pt>
                      <c:pt idx="323" formatCode="0.00E+00">
                        <c:v>7801808.3476011027</c:v>
                      </c:pt>
                      <c:pt idx="324" formatCode="0.00E+00">
                        <c:v>7522869.455535436</c:v>
                      </c:pt>
                      <c:pt idx="325" formatCode="0.00E+00">
                        <c:v>7358365.5402824664</c:v>
                      </c:pt>
                      <c:pt idx="326" formatCode="0.00E+00">
                        <c:v>10430519.373344161</c:v>
                      </c:pt>
                      <c:pt idx="327" formatCode="0.00E+00">
                        <c:v>10907586.949846003</c:v>
                      </c:pt>
                      <c:pt idx="328" formatCode="0.00E+00">
                        <c:v>9067439.536825357</c:v>
                      </c:pt>
                      <c:pt idx="329" formatCode="0.00E+00">
                        <c:v>8167908.2140284088</c:v>
                      </c:pt>
                      <c:pt idx="330" formatCode="0.00E+00">
                        <c:v>7340829.2989123762</c:v>
                      </c:pt>
                      <c:pt idx="331" formatCode="0.00E+00">
                        <c:v>6834843.4780003754</c:v>
                      </c:pt>
                      <c:pt idx="332" formatCode="0.00E+00">
                        <c:v>6959943.6986038294</c:v>
                      </c:pt>
                      <c:pt idx="333" formatCode="0.00E+00">
                        <c:v>7729419.2482404802</c:v>
                      </c:pt>
                      <c:pt idx="334" formatCode="0.00E+00">
                        <c:v>9929141.2783654127</c:v>
                      </c:pt>
                      <c:pt idx="335" formatCode="0.00E+00">
                        <c:v>13302210.321881594</c:v>
                      </c:pt>
                      <c:pt idx="336" formatCode="0.00E+00">
                        <c:v>15004276.005815076</c:v>
                      </c:pt>
                      <c:pt idx="337" formatCode="0.00E+00">
                        <c:v>14248823.766125923</c:v>
                      </c:pt>
                      <c:pt idx="338" formatCode="0.00E+00">
                        <c:v>9791287.4280749559</c:v>
                      </c:pt>
                      <c:pt idx="339" formatCode="0.00E+00">
                        <c:v>9310821.0874915496</c:v>
                      </c:pt>
                      <c:pt idx="340" formatCode="0.00E+00">
                        <c:v>10548562.377440972</c:v>
                      </c:pt>
                      <c:pt idx="341" formatCode="0.00E+00">
                        <c:v>10446717.940029658</c:v>
                      </c:pt>
                      <c:pt idx="342" formatCode="0.00E+00">
                        <c:v>9625461.2908940334</c:v>
                      </c:pt>
                      <c:pt idx="343" formatCode="0.00E+00">
                        <c:v>8976749.518954305</c:v>
                      </c:pt>
                      <c:pt idx="344" formatCode="0.00E+00">
                        <c:v>8932508.9083324615</c:v>
                      </c:pt>
                      <c:pt idx="345" formatCode="0.00E+00">
                        <c:v>9562157.2045895103</c:v>
                      </c:pt>
                      <c:pt idx="346" formatCode="0.00E+00">
                        <c:v>11078325.361447003</c:v>
                      </c:pt>
                      <c:pt idx="347" formatCode="0.00E+00">
                        <c:v>11724772.605744358</c:v>
                      </c:pt>
                      <c:pt idx="348" formatCode="0.00E+00">
                        <c:v>10848438.144036923</c:v>
                      </c:pt>
                      <c:pt idx="349" formatCode="0.00E+00">
                        <c:v>10121137.608496401</c:v>
                      </c:pt>
                      <c:pt idx="350" formatCode="0.00E+00">
                        <c:v>10075522.776337547</c:v>
                      </c:pt>
                      <c:pt idx="351" formatCode="0.00E+00">
                        <c:v>10710807.821183741</c:v>
                      </c:pt>
                      <c:pt idx="352" formatCode="0.00E+00">
                        <c:v>11135174.16304832</c:v>
                      </c:pt>
                      <c:pt idx="353" formatCode="0.00E+00">
                        <c:v>11283651.754180402</c:v>
                      </c:pt>
                      <c:pt idx="354" formatCode="0.00E+00">
                        <c:v>10738235.916449185</c:v>
                      </c:pt>
                      <c:pt idx="355" formatCode="0.00E+00">
                        <c:v>10193341.909682352</c:v>
                      </c:pt>
                      <c:pt idx="356" formatCode="0.00E+00">
                        <c:v>9992402.3522881977</c:v>
                      </c:pt>
                      <c:pt idx="357" formatCode="0.00E+00">
                        <c:v>10598101.591457279</c:v>
                      </c:pt>
                      <c:pt idx="358" formatCode="0.00E+00">
                        <c:v>12089054.35056166</c:v>
                      </c:pt>
                      <c:pt idx="359" formatCode="0.00E+00">
                        <c:v>12318992.721276939</c:v>
                      </c:pt>
                      <c:pt idx="360" formatCode="0.00E+00">
                        <c:v>11559492.28808379</c:v>
                      </c:pt>
                      <c:pt idx="361" formatCode="0.00E+00">
                        <c:v>10798164.511567667</c:v>
                      </c:pt>
                      <c:pt idx="362" formatCode="0.00E+00">
                        <c:v>10858670.214901028</c:v>
                      </c:pt>
                      <c:pt idx="363" formatCode="0.00E+00">
                        <c:v>11748654.598102987</c:v>
                      </c:pt>
                      <c:pt idx="364" formatCode="0.00E+00">
                        <c:v>12258814.758148776</c:v>
                      </c:pt>
                      <c:pt idx="365" formatCode="0.00E+00">
                        <c:v>12817186.852305263</c:v>
                      </c:pt>
                      <c:pt idx="366" formatCode="0.00E+00">
                        <c:v>12087339.049204644</c:v>
                      </c:pt>
                      <c:pt idx="367" formatCode="0.00E+00">
                        <c:v>10814450.264834862</c:v>
                      </c:pt>
                      <c:pt idx="368" formatCode="0.00E+00">
                        <c:v>10691103.064180367</c:v>
                      </c:pt>
                      <c:pt idx="369" formatCode="0.00E+00">
                        <c:v>11403906.960579688</c:v>
                      </c:pt>
                      <c:pt idx="370" formatCode="0.00E+00">
                        <c:v>12332504.636569459</c:v>
                      </c:pt>
                      <c:pt idx="371" formatCode="0.00E+00">
                        <c:v>12962453.733362196</c:v>
                      </c:pt>
                      <c:pt idx="372" formatCode="0.00E+00">
                        <c:v>12685286.993144691</c:v>
                      </c:pt>
                      <c:pt idx="373" formatCode="0.00E+00">
                        <c:v>12004992.643069187</c:v>
                      </c:pt>
                      <c:pt idx="374" formatCode="0.00E+00">
                        <c:v>11831990.938021079</c:v>
                      </c:pt>
                      <c:pt idx="375" formatCode="0.00E+00">
                        <c:v>12501462.449997462</c:v>
                      </c:pt>
                      <c:pt idx="376" formatCode="0.00E+00">
                        <c:v>12741396.629827918</c:v>
                      </c:pt>
                      <c:pt idx="377" formatCode="0.00E+00">
                        <c:v>13175187.045884237</c:v>
                      </c:pt>
                      <c:pt idx="378" formatCode="0.00E+00">
                        <c:v>12056244.844996698</c:v>
                      </c:pt>
                      <c:pt idx="379" formatCode="0.00E+00">
                        <c:v>11487281.938211545</c:v>
                      </c:pt>
                      <c:pt idx="380" formatCode="0.00E+00">
                        <c:v>11594632.908194713</c:v>
                      </c:pt>
                      <c:pt idx="381" formatCode="0.00E+00">
                        <c:v>12289471.529920507</c:v>
                      </c:pt>
                      <c:pt idx="382" formatCode="0.00E+00">
                        <c:v>13460589.61299021</c:v>
                      </c:pt>
                      <c:pt idx="383" formatCode="0.00E+00">
                        <c:v>14031704.782985233</c:v>
                      </c:pt>
                      <c:pt idx="384" formatCode="0.00E+00">
                        <c:v>13526381.608301099</c:v>
                      </c:pt>
                      <c:pt idx="385" formatCode="0.00E+00">
                        <c:v>12701763.318579368</c:v>
                      </c:pt>
                      <c:pt idx="386" formatCode="0.00E+00">
                        <c:v>12776343.221971484</c:v>
                      </c:pt>
                      <c:pt idx="387" formatCode="0.00E+00">
                        <c:v>13438374.072145177</c:v>
                      </c:pt>
                      <c:pt idx="388" formatCode="0.00E+00">
                        <c:v>13831873.51647361</c:v>
                      </c:pt>
                      <c:pt idx="389" formatCode="0.00E+00">
                        <c:v>13727501.947856862</c:v>
                      </c:pt>
                      <c:pt idx="390" formatCode="0.00E+00">
                        <c:v>12849015.325420793</c:v>
                      </c:pt>
                      <c:pt idx="391" formatCode="0.00E+00">
                        <c:v>12354110.054745167</c:v>
                      </c:pt>
                      <c:pt idx="392" formatCode="0.00E+00">
                        <c:v>12444760.548963137</c:v>
                      </c:pt>
                      <c:pt idx="393" formatCode="0.00E+00">
                        <c:v>12849527.064901091</c:v>
                      </c:pt>
                      <c:pt idx="394" formatCode="0.00E+00">
                        <c:v>13769759.656272238</c:v>
                      </c:pt>
                      <c:pt idx="395" formatCode="0.00E+00">
                        <c:v>14701345.244792681</c:v>
                      </c:pt>
                      <c:pt idx="396" formatCode="0.00E+00">
                        <c:v>14128250.46651442</c:v>
                      </c:pt>
                      <c:pt idx="397" formatCode="0.00E+00">
                        <c:v>13835121.55626343</c:v>
                      </c:pt>
                      <c:pt idx="398" formatCode="0.00E+00">
                        <c:v>13208409.854000511</c:v>
                      </c:pt>
                      <c:pt idx="399" formatCode="0.00E+00">
                        <c:v>13542058.098531259</c:v>
                      </c:pt>
                      <c:pt idx="400" formatCode="0.00E+00">
                        <c:v>13881469.371714309</c:v>
                      </c:pt>
                      <c:pt idx="401" formatCode="0.00E+00">
                        <c:v>14463604.237050895</c:v>
                      </c:pt>
                      <c:pt idx="402" formatCode="0.00E+00">
                        <c:v>14027023.829353962</c:v>
                      </c:pt>
                      <c:pt idx="403" formatCode="0.00E+00">
                        <c:v>13326878.867625911</c:v>
                      </c:pt>
                      <c:pt idx="404" formatCode="0.00E+00">
                        <c:v>12911604.419606976</c:v>
                      </c:pt>
                      <c:pt idx="405" formatCode="0.00E+00">
                        <c:v>13638065.65088404</c:v>
                      </c:pt>
                      <c:pt idx="406" formatCode="0.00E+00">
                        <c:v>14106196.596296486</c:v>
                      </c:pt>
                      <c:pt idx="407" formatCode="0.00E+00">
                        <c:v>14539174.116859598</c:v>
                      </c:pt>
                      <c:pt idx="408" formatCode="0.00E+00">
                        <c:v>14526708.049597092</c:v>
                      </c:pt>
                      <c:pt idx="409" formatCode="0.00E+00">
                        <c:v>14109284.001104925</c:v>
                      </c:pt>
                      <c:pt idx="410" formatCode="0.00E+00">
                        <c:v>14045403.884310562</c:v>
                      </c:pt>
                      <c:pt idx="411" formatCode="0.00E+00">
                        <c:v>14200983.64631509</c:v>
                      </c:pt>
                      <c:pt idx="412" formatCode="0.00E+00">
                        <c:v>14711354.176743582</c:v>
                      </c:pt>
                      <c:pt idx="413" formatCode="0.00E+00">
                        <c:v>14487097.978286467</c:v>
                      </c:pt>
                      <c:pt idx="414" formatCode="0.00E+00">
                        <c:v>14225823.388468191</c:v>
                      </c:pt>
                      <c:pt idx="415" formatCode="0.00E+00">
                        <c:v>13850969.497575918</c:v>
                      </c:pt>
                      <c:pt idx="416" formatCode="0.00E+00">
                        <c:v>13561098.881074596</c:v>
                      </c:pt>
                      <c:pt idx="417" formatCode="0.00E+00">
                        <c:v>14032053.010520384</c:v>
                      </c:pt>
                      <c:pt idx="418" formatCode="0.00E+00">
                        <c:v>14294961.572720833</c:v>
                      </c:pt>
                      <c:pt idx="419" formatCode="0.00E+00">
                        <c:v>14780619.741627522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5C-4261-8992-865B3043B350}"/>
                  </c:ext>
                </c:extLst>
              </c15:ser>
            </c15:filteredLineSeries>
          </c:ext>
        </c:extLst>
      </c:lineChart>
      <c:catAx>
        <c:axId val="4460413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99424"/>
        <c:crosses val="autoZero"/>
        <c:auto val="1"/>
        <c:lblAlgn val="ctr"/>
        <c:lblOffset val="100"/>
        <c:noMultiLvlLbl val="0"/>
      </c:catAx>
      <c:valAx>
        <c:axId val="4025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0.2064</c:v>
                </c:pt>
                <c:pt idx="1">
                  <c:v>0.21779999999999999</c:v>
                </c:pt>
                <c:pt idx="2">
                  <c:v>0.12809999999999999</c:v>
                </c:pt>
                <c:pt idx="3">
                  <c:v>0.20849999999999999</c:v>
                </c:pt>
                <c:pt idx="4">
                  <c:v>0.1699</c:v>
                </c:pt>
                <c:pt idx="5">
                  <c:v>0.12039999999999999</c:v>
                </c:pt>
                <c:pt idx="6">
                  <c:v>0.13619999999999999</c:v>
                </c:pt>
                <c:pt idx="7">
                  <c:v>0.26579999999999998</c:v>
                </c:pt>
                <c:pt idx="8">
                  <c:v>0.1492</c:v>
                </c:pt>
                <c:pt idx="9">
                  <c:v>0.13639999999999999</c:v>
                </c:pt>
                <c:pt idx="10">
                  <c:v>0.17299999999999999</c:v>
                </c:pt>
                <c:pt idx="11">
                  <c:v>0.39789999999999998</c:v>
                </c:pt>
                <c:pt idx="12">
                  <c:v>0.2147</c:v>
                </c:pt>
                <c:pt idx="13">
                  <c:v>0.15559999999999999</c:v>
                </c:pt>
                <c:pt idx="14">
                  <c:v>0.31540000000000001</c:v>
                </c:pt>
                <c:pt idx="15">
                  <c:v>0.33439999999999998</c:v>
                </c:pt>
                <c:pt idx="16">
                  <c:v>0.72860000000000003</c:v>
                </c:pt>
                <c:pt idx="17">
                  <c:v>0.2084</c:v>
                </c:pt>
                <c:pt idx="18">
                  <c:v>0.1138</c:v>
                </c:pt>
                <c:pt idx="19">
                  <c:v>0.15579999999999999</c:v>
                </c:pt>
                <c:pt idx="20">
                  <c:v>0.57379999999999998</c:v>
                </c:pt>
                <c:pt idx="21">
                  <c:v>3.0339999999999998</c:v>
                </c:pt>
                <c:pt idx="22">
                  <c:v>1.476</c:v>
                </c:pt>
                <c:pt idx="23">
                  <c:v>2.1280000000000001</c:v>
                </c:pt>
                <c:pt idx="24">
                  <c:v>1.4319999999999999</c:v>
                </c:pt>
                <c:pt idx="25">
                  <c:v>1.0660000000000001</c:v>
                </c:pt>
                <c:pt idx="26">
                  <c:v>2.3559999999999999</c:v>
                </c:pt>
                <c:pt idx="27">
                  <c:v>2.1890000000000001</c:v>
                </c:pt>
                <c:pt idx="28">
                  <c:v>3.3220000000000001</c:v>
                </c:pt>
                <c:pt idx="29">
                  <c:v>1.61</c:v>
                </c:pt>
                <c:pt idx="30">
                  <c:v>3.8010000000000002</c:v>
                </c:pt>
                <c:pt idx="31">
                  <c:v>7.7130000000000001</c:v>
                </c:pt>
                <c:pt idx="32">
                  <c:v>29.41</c:v>
                </c:pt>
                <c:pt idx="33">
                  <c:v>15.12</c:v>
                </c:pt>
                <c:pt idx="34">
                  <c:v>6.9429999999999996</c:v>
                </c:pt>
                <c:pt idx="35">
                  <c:v>28.8</c:v>
                </c:pt>
                <c:pt idx="36">
                  <c:v>26.25</c:v>
                </c:pt>
                <c:pt idx="37">
                  <c:v>4.0229999999999997</c:v>
                </c:pt>
                <c:pt idx="38">
                  <c:v>4.0229999999999997</c:v>
                </c:pt>
                <c:pt idx="39">
                  <c:v>5.7229999999999999</c:v>
                </c:pt>
                <c:pt idx="40">
                  <c:v>16.3</c:v>
                </c:pt>
                <c:pt idx="41">
                  <c:v>28.5</c:v>
                </c:pt>
                <c:pt idx="42">
                  <c:v>55.97</c:v>
                </c:pt>
                <c:pt idx="43">
                  <c:v>51.53</c:v>
                </c:pt>
                <c:pt idx="44">
                  <c:v>55.35</c:v>
                </c:pt>
                <c:pt idx="45">
                  <c:v>17.37</c:v>
                </c:pt>
                <c:pt idx="46">
                  <c:v>45.23</c:v>
                </c:pt>
                <c:pt idx="47">
                  <c:v>39.64</c:v>
                </c:pt>
                <c:pt idx="48">
                  <c:v>37.33</c:v>
                </c:pt>
                <c:pt idx="49">
                  <c:v>22.74</c:v>
                </c:pt>
                <c:pt idx="50">
                  <c:v>128</c:v>
                </c:pt>
                <c:pt idx="51">
                  <c:v>129.9</c:v>
                </c:pt>
                <c:pt idx="52">
                  <c:v>72.58</c:v>
                </c:pt>
                <c:pt idx="53">
                  <c:v>41.94</c:v>
                </c:pt>
                <c:pt idx="54">
                  <c:v>39.950000000000003</c:v>
                </c:pt>
                <c:pt idx="55">
                  <c:v>31.4</c:v>
                </c:pt>
                <c:pt idx="56">
                  <c:v>50.06</c:v>
                </c:pt>
                <c:pt idx="57">
                  <c:v>75.62</c:v>
                </c:pt>
                <c:pt idx="58">
                  <c:v>73.2</c:v>
                </c:pt>
                <c:pt idx="59">
                  <c:v>63.17</c:v>
                </c:pt>
                <c:pt idx="60">
                  <c:v>30.8</c:v>
                </c:pt>
                <c:pt idx="61">
                  <c:v>25.05</c:v>
                </c:pt>
                <c:pt idx="62">
                  <c:v>15.47</c:v>
                </c:pt>
                <c:pt idx="63">
                  <c:v>160.19999999999999</c:v>
                </c:pt>
                <c:pt idx="64">
                  <c:v>47.88</c:v>
                </c:pt>
                <c:pt idx="65">
                  <c:v>19.93</c:v>
                </c:pt>
                <c:pt idx="66">
                  <c:v>15.22</c:v>
                </c:pt>
                <c:pt idx="67">
                  <c:v>11.14</c:v>
                </c:pt>
                <c:pt idx="68">
                  <c:v>52.51</c:v>
                </c:pt>
                <c:pt idx="69">
                  <c:v>327.5</c:v>
                </c:pt>
                <c:pt idx="70">
                  <c:v>248.4</c:v>
                </c:pt>
                <c:pt idx="71">
                  <c:v>168.6</c:v>
                </c:pt>
                <c:pt idx="72">
                  <c:v>187.3</c:v>
                </c:pt>
                <c:pt idx="73">
                  <c:v>192</c:v>
                </c:pt>
                <c:pt idx="74">
                  <c:v>101.8</c:v>
                </c:pt>
                <c:pt idx="75">
                  <c:v>114.3</c:v>
                </c:pt>
                <c:pt idx="76">
                  <c:v>31.24</c:v>
                </c:pt>
                <c:pt idx="77">
                  <c:v>37.42</c:v>
                </c:pt>
                <c:pt idx="78">
                  <c:v>29.5</c:v>
                </c:pt>
                <c:pt idx="79">
                  <c:v>102.1</c:v>
                </c:pt>
                <c:pt idx="80">
                  <c:v>60.77</c:v>
                </c:pt>
                <c:pt idx="81">
                  <c:v>78.95</c:v>
                </c:pt>
                <c:pt idx="82">
                  <c:v>43.52</c:v>
                </c:pt>
                <c:pt idx="83">
                  <c:v>42.35</c:v>
                </c:pt>
                <c:pt idx="84">
                  <c:v>9.34</c:v>
                </c:pt>
                <c:pt idx="85">
                  <c:v>10.92</c:v>
                </c:pt>
                <c:pt idx="86">
                  <c:v>9.8239999999999998</c:v>
                </c:pt>
                <c:pt idx="87">
                  <c:v>21.2</c:v>
                </c:pt>
                <c:pt idx="88">
                  <c:v>30.58</c:v>
                </c:pt>
                <c:pt idx="89">
                  <c:v>10.029999999999999</c:v>
                </c:pt>
                <c:pt idx="90">
                  <c:v>7.6520000000000001</c:v>
                </c:pt>
                <c:pt idx="91">
                  <c:v>7.0149999999999997</c:v>
                </c:pt>
                <c:pt idx="92">
                  <c:v>4.7009999999999996</c:v>
                </c:pt>
                <c:pt idx="93">
                  <c:v>11.46</c:v>
                </c:pt>
                <c:pt idx="94">
                  <c:v>87.89</c:v>
                </c:pt>
                <c:pt idx="95">
                  <c:v>22.86</c:v>
                </c:pt>
                <c:pt idx="96">
                  <c:v>7.6920000000000002</c:v>
                </c:pt>
                <c:pt idx="97">
                  <c:v>2.2719999999999998</c:v>
                </c:pt>
                <c:pt idx="98">
                  <c:v>4.9889999999999999</c:v>
                </c:pt>
                <c:pt idx="99">
                  <c:v>2.9689999999999999</c:v>
                </c:pt>
                <c:pt idx="100">
                  <c:v>1.8029999999999999</c:v>
                </c:pt>
                <c:pt idx="101">
                  <c:v>2.5270000000000001</c:v>
                </c:pt>
                <c:pt idx="102">
                  <c:v>1.1559999999999999</c:v>
                </c:pt>
                <c:pt idx="103">
                  <c:v>1.306</c:v>
                </c:pt>
                <c:pt idx="104">
                  <c:v>1.292</c:v>
                </c:pt>
                <c:pt idx="105">
                  <c:v>1.181</c:v>
                </c:pt>
                <c:pt idx="106">
                  <c:v>6.0759999999999996</c:v>
                </c:pt>
                <c:pt idx="107">
                  <c:v>4.7220000000000004</c:v>
                </c:pt>
                <c:pt idx="108">
                  <c:v>2.9060000000000001</c:v>
                </c:pt>
                <c:pt idx="109">
                  <c:v>0.78769999999999996</c:v>
                </c:pt>
                <c:pt idx="110">
                  <c:v>0.70350000000000001</c:v>
                </c:pt>
                <c:pt idx="111">
                  <c:v>0.51870000000000005</c:v>
                </c:pt>
                <c:pt idx="112">
                  <c:v>3.6890000000000001</c:v>
                </c:pt>
                <c:pt idx="113">
                  <c:v>1.4970000000000001</c:v>
                </c:pt>
                <c:pt idx="114">
                  <c:v>1.9930000000000001</c:v>
                </c:pt>
                <c:pt idx="115">
                  <c:v>2.0590000000000002</c:v>
                </c:pt>
                <c:pt idx="116">
                  <c:v>0.81810000000000005</c:v>
                </c:pt>
                <c:pt idx="117">
                  <c:v>0.59450000000000003</c:v>
                </c:pt>
                <c:pt idx="118">
                  <c:v>0.72370000000000001</c:v>
                </c:pt>
                <c:pt idx="119">
                  <c:v>1.98</c:v>
                </c:pt>
                <c:pt idx="120">
                  <c:v>0.61709999999999998</c:v>
                </c:pt>
                <c:pt idx="121">
                  <c:v>0.21790000000000001</c:v>
                </c:pt>
                <c:pt idx="122">
                  <c:v>0.33700000000000002</c:v>
                </c:pt>
                <c:pt idx="123">
                  <c:v>0.30149999999999999</c:v>
                </c:pt>
                <c:pt idx="124">
                  <c:v>0.64449999999999996</c:v>
                </c:pt>
                <c:pt idx="125">
                  <c:v>0.50529999999999997</c:v>
                </c:pt>
                <c:pt idx="126">
                  <c:v>0.28070000000000001</c:v>
                </c:pt>
                <c:pt idx="127">
                  <c:v>0.26350000000000001</c:v>
                </c:pt>
                <c:pt idx="128">
                  <c:v>0.51149999999999995</c:v>
                </c:pt>
                <c:pt idx="129">
                  <c:v>0.87580000000000002</c:v>
                </c:pt>
                <c:pt idx="130">
                  <c:v>0.53149999999999997</c:v>
                </c:pt>
                <c:pt idx="131">
                  <c:v>0.60809999999999997</c:v>
                </c:pt>
                <c:pt idx="132">
                  <c:v>0.66259999999999997</c:v>
                </c:pt>
                <c:pt idx="133">
                  <c:v>0.51239999999999997</c:v>
                </c:pt>
                <c:pt idx="134">
                  <c:v>0.3246</c:v>
                </c:pt>
                <c:pt idx="135">
                  <c:v>0.6673</c:v>
                </c:pt>
                <c:pt idx="136">
                  <c:v>0.4718</c:v>
                </c:pt>
                <c:pt idx="137">
                  <c:v>0.255</c:v>
                </c:pt>
                <c:pt idx="138">
                  <c:v>0.13339999999999999</c:v>
                </c:pt>
                <c:pt idx="139">
                  <c:v>0.17180000000000001</c:v>
                </c:pt>
                <c:pt idx="140">
                  <c:v>0.1522</c:v>
                </c:pt>
                <c:pt idx="141">
                  <c:v>0.128</c:v>
                </c:pt>
                <c:pt idx="142">
                  <c:v>0.16739999999999999</c:v>
                </c:pt>
                <c:pt idx="143">
                  <c:v>0.19139999999999999</c:v>
                </c:pt>
                <c:pt idx="144">
                  <c:v>0.2157</c:v>
                </c:pt>
                <c:pt idx="145">
                  <c:v>0.36249999999999999</c:v>
                </c:pt>
                <c:pt idx="146">
                  <c:v>0.36720000000000003</c:v>
                </c:pt>
                <c:pt idx="147">
                  <c:v>0.20930000000000001</c:v>
                </c:pt>
                <c:pt idx="148">
                  <c:v>0.13700000000000001</c:v>
                </c:pt>
                <c:pt idx="149">
                  <c:v>0.1885</c:v>
                </c:pt>
                <c:pt idx="150">
                  <c:v>6.8250000000000005E-2</c:v>
                </c:pt>
                <c:pt idx="151">
                  <c:v>4.7160000000000001E-2</c:v>
                </c:pt>
                <c:pt idx="152">
                  <c:v>5.525E-2</c:v>
                </c:pt>
                <c:pt idx="153">
                  <c:v>0.14649999999999999</c:v>
                </c:pt>
                <c:pt idx="154">
                  <c:v>0.12470000000000001</c:v>
                </c:pt>
                <c:pt idx="155">
                  <c:v>8.0909999999999996E-2</c:v>
                </c:pt>
                <c:pt idx="156">
                  <c:v>0.17069999999999999</c:v>
                </c:pt>
                <c:pt idx="157">
                  <c:v>8.5540000000000005E-2</c:v>
                </c:pt>
                <c:pt idx="158">
                  <c:v>8.4000000000000005E-2</c:v>
                </c:pt>
                <c:pt idx="159">
                  <c:v>0.1241</c:v>
                </c:pt>
                <c:pt idx="160">
                  <c:v>0.13189999999999999</c:v>
                </c:pt>
                <c:pt idx="161">
                  <c:v>9.6439999999999998E-2</c:v>
                </c:pt>
                <c:pt idx="162">
                  <c:v>7.324E-2</c:v>
                </c:pt>
                <c:pt idx="163">
                  <c:v>5.9060000000000001E-2</c:v>
                </c:pt>
                <c:pt idx="164">
                  <c:v>6.8470000000000003E-2</c:v>
                </c:pt>
                <c:pt idx="165">
                  <c:v>0.1174</c:v>
                </c:pt>
                <c:pt idx="166">
                  <c:v>0.20910000000000001</c:v>
                </c:pt>
                <c:pt idx="167">
                  <c:v>0.14319999999999999</c:v>
                </c:pt>
                <c:pt idx="168">
                  <c:v>0.156</c:v>
                </c:pt>
                <c:pt idx="169">
                  <c:v>0.1172</c:v>
                </c:pt>
                <c:pt idx="170">
                  <c:v>0.1172</c:v>
                </c:pt>
                <c:pt idx="171">
                  <c:v>3.0670000000000002</c:v>
                </c:pt>
                <c:pt idx="172">
                  <c:v>1.165</c:v>
                </c:pt>
                <c:pt idx="173">
                  <c:v>3.9239999999999999</c:v>
                </c:pt>
                <c:pt idx="174">
                  <c:v>3.3879999999999999</c:v>
                </c:pt>
                <c:pt idx="175">
                  <c:v>1.1299999999999999</c:v>
                </c:pt>
                <c:pt idx="176">
                  <c:v>0.70540000000000003</c:v>
                </c:pt>
                <c:pt idx="177">
                  <c:v>0.34460000000000002</c:v>
                </c:pt>
                <c:pt idx="178">
                  <c:v>0.13850000000000001</c:v>
                </c:pt>
                <c:pt idx="179">
                  <c:v>4.3459999999999999E-2</c:v>
                </c:pt>
                <c:pt idx="180">
                  <c:v>4.0579999999999998E-2</c:v>
                </c:pt>
                <c:pt idx="181">
                  <c:v>0.84130000000000005</c:v>
                </c:pt>
                <c:pt idx="182">
                  <c:v>0.4783</c:v>
                </c:pt>
                <c:pt idx="183">
                  <c:v>4.242</c:v>
                </c:pt>
                <c:pt idx="184">
                  <c:v>4.3769999999999998</c:v>
                </c:pt>
                <c:pt idx="185">
                  <c:v>2.67</c:v>
                </c:pt>
                <c:pt idx="186">
                  <c:v>1.222</c:v>
                </c:pt>
                <c:pt idx="187">
                  <c:v>1.968</c:v>
                </c:pt>
                <c:pt idx="188">
                  <c:v>1.974</c:v>
                </c:pt>
                <c:pt idx="189">
                  <c:v>17.2</c:v>
                </c:pt>
                <c:pt idx="190">
                  <c:v>26.89</c:v>
                </c:pt>
                <c:pt idx="191">
                  <c:v>16.79</c:v>
                </c:pt>
                <c:pt idx="192">
                  <c:v>8.7959999999999994</c:v>
                </c:pt>
                <c:pt idx="193">
                  <c:v>3.86</c:v>
                </c:pt>
                <c:pt idx="194">
                  <c:v>3.8380000000000001</c:v>
                </c:pt>
                <c:pt idx="195">
                  <c:v>3.0790000000000002</c:v>
                </c:pt>
                <c:pt idx="196">
                  <c:v>3.4279999999999999</c:v>
                </c:pt>
                <c:pt idx="197">
                  <c:v>5.3920000000000003</c:v>
                </c:pt>
                <c:pt idx="198">
                  <c:v>9.4380000000000006</c:v>
                </c:pt>
                <c:pt idx="199">
                  <c:v>5.8879999999999999</c:v>
                </c:pt>
                <c:pt idx="200">
                  <c:v>4.6779999999999999</c:v>
                </c:pt>
                <c:pt idx="201">
                  <c:v>17.03</c:v>
                </c:pt>
                <c:pt idx="202">
                  <c:v>8.1739999999999995</c:v>
                </c:pt>
                <c:pt idx="203">
                  <c:v>4.1210000000000004</c:v>
                </c:pt>
                <c:pt idx="204">
                  <c:v>2.2229999999999999</c:v>
                </c:pt>
                <c:pt idx="205">
                  <c:v>1.871</c:v>
                </c:pt>
                <c:pt idx="206">
                  <c:v>6.4710000000000001</c:v>
                </c:pt>
                <c:pt idx="207">
                  <c:v>3.617</c:v>
                </c:pt>
                <c:pt idx="208">
                  <c:v>22.84</c:v>
                </c:pt>
                <c:pt idx="209">
                  <c:v>11.23</c:v>
                </c:pt>
                <c:pt idx="210">
                  <c:v>2.2050000000000001</c:v>
                </c:pt>
                <c:pt idx="211">
                  <c:v>1.8759999999999999</c:v>
                </c:pt>
                <c:pt idx="212">
                  <c:v>2.7450000000000001</c:v>
                </c:pt>
                <c:pt idx="213">
                  <c:v>3.0910000000000002</c:v>
                </c:pt>
                <c:pt idx="214">
                  <c:v>12.98</c:v>
                </c:pt>
                <c:pt idx="215">
                  <c:v>17.73</c:v>
                </c:pt>
                <c:pt idx="216">
                  <c:v>25.26</c:v>
                </c:pt>
                <c:pt idx="217">
                  <c:v>22.5</c:v>
                </c:pt>
                <c:pt idx="218">
                  <c:v>26.58</c:v>
                </c:pt>
                <c:pt idx="219">
                  <c:v>26.58</c:v>
                </c:pt>
                <c:pt idx="220">
                  <c:v>9.2070000000000007</c:v>
                </c:pt>
                <c:pt idx="221">
                  <c:v>4.0860000000000003</c:v>
                </c:pt>
                <c:pt idx="222">
                  <c:v>7.54</c:v>
                </c:pt>
                <c:pt idx="223">
                  <c:v>14.01</c:v>
                </c:pt>
                <c:pt idx="224">
                  <c:v>8.4740000000000002</c:v>
                </c:pt>
                <c:pt idx="225">
                  <c:v>28.84</c:v>
                </c:pt>
                <c:pt idx="226">
                  <c:v>13.92</c:v>
                </c:pt>
                <c:pt idx="227">
                  <c:v>48.39</c:v>
                </c:pt>
                <c:pt idx="228">
                  <c:v>12.19</c:v>
                </c:pt>
                <c:pt idx="229">
                  <c:v>25.22</c:v>
                </c:pt>
                <c:pt idx="230">
                  <c:v>13.07</c:v>
                </c:pt>
                <c:pt idx="231">
                  <c:v>8.2219999999999995</c:v>
                </c:pt>
                <c:pt idx="232">
                  <c:v>3.8109999999999999</c:v>
                </c:pt>
                <c:pt idx="233">
                  <c:v>3.1080000000000001</c:v>
                </c:pt>
                <c:pt idx="234">
                  <c:v>1.9810000000000001</c:v>
                </c:pt>
                <c:pt idx="235">
                  <c:v>1.96</c:v>
                </c:pt>
                <c:pt idx="236">
                  <c:v>0.91069999999999995</c:v>
                </c:pt>
                <c:pt idx="237">
                  <c:v>6.0709999999999997</c:v>
                </c:pt>
                <c:pt idx="238">
                  <c:v>5.4779999999999998</c:v>
                </c:pt>
                <c:pt idx="239">
                  <c:v>3.9289999999999998</c:v>
                </c:pt>
                <c:pt idx="240">
                  <c:v>4.8650000000000002</c:v>
                </c:pt>
                <c:pt idx="241">
                  <c:v>1.81</c:v>
                </c:pt>
                <c:pt idx="242">
                  <c:v>1.1519999999999999</c:v>
                </c:pt>
                <c:pt idx="243">
                  <c:v>0.46729999999999999</c:v>
                </c:pt>
                <c:pt idx="244">
                  <c:v>1.827</c:v>
                </c:pt>
                <c:pt idx="245">
                  <c:v>0.65039999999999998</c:v>
                </c:pt>
                <c:pt idx="246">
                  <c:v>0.31209999999999999</c:v>
                </c:pt>
                <c:pt idx="247">
                  <c:v>0.15840000000000001</c:v>
                </c:pt>
                <c:pt idx="248">
                  <c:v>2.0430000000000001</c:v>
                </c:pt>
                <c:pt idx="249">
                  <c:v>1.024</c:v>
                </c:pt>
                <c:pt idx="250">
                  <c:v>0.69299999999999995</c:v>
                </c:pt>
                <c:pt idx="251">
                  <c:v>0.31590000000000001</c:v>
                </c:pt>
                <c:pt idx="252">
                  <c:v>0.42670000000000002</c:v>
                </c:pt>
                <c:pt idx="253">
                  <c:v>0.71</c:v>
                </c:pt>
                <c:pt idx="254">
                  <c:v>1.0940000000000001</c:v>
                </c:pt>
                <c:pt idx="255">
                  <c:v>0.89080000000000004</c:v>
                </c:pt>
                <c:pt idx="256">
                  <c:v>0.30149999999999999</c:v>
                </c:pt>
                <c:pt idx="257">
                  <c:v>0.2752</c:v>
                </c:pt>
                <c:pt idx="258">
                  <c:v>0.26879999999999998</c:v>
                </c:pt>
                <c:pt idx="259">
                  <c:v>0.17050000000000001</c:v>
                </c:pt>
                <c:pt idx="260">
                  <c:v>0.93389999999999995</c:v>
                </c:pt>
                <c:pt idx="261">
                  <c:v>0.93389999999999995</c:v>
                </c:pt>
                <c:pt idx="262">
                  <c:v>0.22520000000000001</c:v>
                </c:pt>
                <c:pt idx="263">
                  <c:v>0.27660000000000001</c:v>
                </c:pt>
                <c:pt idx="264">
                  <c:v>0.24440000000000001</c:v>
                </c:pt>
                <c:pt idx="265">
                  <c:v>9.4329999999999997E-2</c:v>
                </c:pt>
                <c:pt idx="266">
                  <c:v>0.1115</c:v>
                </c:pt>
                <c:pt idx="267">
                  <c:v>0.1192</c:v>
                </c:pt>
                <c:pt idx="268">
                  <c:v>0.1225</c:v>
                </c:pt>
                <c:pt idx="269">
                  <c:v>0.58919999999999995</c:v>
                </c:pt>
                <c:pt idx="270">
                  <c:v>7.6789999999999997E-2</c:v>
                </c:pt>
                <c:pt idx="271">
                  <c:v>8.6199999999999999E-2</c:v>
                </c:pt>
                <c:pt idx="272">
                  <c:v>7.1550000000000002E-2</c:v>
                </c:pt>
                <c:pt idx="273">
                  <c:v>0.17199999999999999</c:v>
                </c:pt>
                <c:pt idx="274">
                  <c:v>0.16039999999999999</c:v>
                </c:pt>
                <c:pt idx="275">
                  <c:v>0.19270000000000001</c:v>
                </c:pt>
                <c:pt idx="276">
                  <c:v>0.1207</c:v>
                </c:pt>
                <c:pt idx="277">
                  <c:v>0.29239999999999999</c:v>
                </c:pt>
                <c:pt idx="278">
                  <c:v>0.39329999999999998</c:v>
                </c:pt>
                <c:pt idx="279">
                  <c:v>0.17580000000000001</c:v>
                </c:pt>
                <c:pt idx="280">
                  <c:v>0.26619999999999999</c:v>
                </c:pt>
                <c:pt idx="281">
                  <c:v>0.10580000000000001</c:v>
                </c:pt>
                <c:pt idx="282">
                  <c:v>0.1103</c:v>
                </c:pt>
                <c:pt idx="283">
                  <c:v>7.9909999999999995E-2</c:v>
                </c:pt>
                <c:pt idx="284">
                  <c:v>0.40029999999999999</c:v>
                </c:pt>
                <c:pt idx="285">
                  <c:v>0.1933</c:v>
                </c:pt>
                <c:pt idx="286">
                  <c:v>0.14560000000000001</c:v>
                </c:pt>
                <c:pt idx="287">
                  <c:v>0.15759999999999999</c:v>
                </c:pt>
                <c:pt idx="288">
                  <c:v>9.4619999999999996E-2</c:v>
                </c:pt>
                <c:pt idx="289">
                  <c:v>0.14510000000000001</c:v>
                </c:pt>
                <c:pt idx="290">
                  <c:v>0.13109999999999999</c:v>
                </c:pt>
                <c:pt idx="291">
                  <c:v>0.1409</c:v>
                </c:pt>
                <c:pt idx="292">
                  <c:v>0.15</c:v>
                </c:pt>
                <c:pt idx="293">
                  <c:v>0.15329999999999999</c:v>
                </c:pt>
                <c:pt idx="294">
                  <c:v>9.2560000000000003E-2</c:v>
                </c:pt>
                <c:pt idx="295">
                  <c:v>7.5029999999999999E-2</c:v>
                </c:pt>
                <c:pt idx="296">
                  <c:v>0.25869999999999999</c:v>
                </c:pt>
                <c:pt idx="297" formatCode="General">
                  <c:v>-4.5978007820760407</c:v>
                </c:pt>
                <c:pt idx="298" formatCode="General">
                  <c:v>-7.0992390055441046</c:v>
                </c:pt>
                <c:pt idx="299" formatCode="General">
                  <c:v>-8.2962608982342658</c:v>
                </c:pt>
                <c:pt idx="300" formatCode="General">
                  <c:v>-8.8621466695830957</c:v>
                </c:pt>
                <c:pt idx="301" formatCode="General">
                  <c:v>-9.0949463760353257</c:v>
                </c:pt>
                <c:pt idx="302" formatCode="General">
                  <c:v>-9.0396984560820286</c:v>
                </c:pt>
                <c:pt idx="303" formatCode="General">
                  <c:v>-9.0603646957034378</c:v>
                </c:pt>
                <c:pt idx="304" formatCode="General">
                  <c:v>-9.4417198202269006</c:v>
                </c:pt>
                <c:pt idx="305" formatCode="General">
                  <c:v>-9.7456520269980764</c:v>
                </c:pt>
                <c:pt idx="306" formatCode="General">
                  <c:v>-9.8952788936584977</c:v>
                </c:pt>
                <c:pt idx="307" formatCode="General">
                  <c:v>-10.205965032840378</c:v>
                </c:pt>
                <c:pt idx="308" formatCode="General">
                  <c:v>-10.425568091268838</c:v>
                </c:pt>
                <c:pt idx="309" formatCode="General">
                  <c:v>-10.551919082903105</c:v>
                </c:pt>
                <c:pt idx="310" formatCode="General">
                  <c:v>-10.576636843159021</c:v>
                </c:pt>
                <c:pt idx="311" formatCode="General">
                  <c:v>-10.639420250237027</c:v>
                </c:pt>
                <c:pt idx="312" formatCode="General">
                  <c:v>-10.692586968036391</c:v>
                </c:pt>
                <c:pt idx="313" formatCode="General">
                  <c:v>-9.8401422595388812</c:v>
                </c:pt>
                <c:pt idx="314" formatCode="General">
                  <c:v>-9.5208549752413187</c:v>
                </c:pt>
                <c:pt idx="315" formatCode="General">
                  <c:v>-9.2971300278123135</c:v>
                </c:pt>
                <c:pt idx="316" formatCode="General">
                  <c:v>-9.1566145287103193</c:v>
                </c:pt>
                <c:pt idx="317" formatCode="General">
                  <c:v>-9.0420982926075677</c:v>
                </c:pt>
                <c:pt idx="318" formatCode="General">
                  <c:v>-9.0030000569953579</c:v>
                </c:pt>
                <c:pt idx="319" formatCode="General">
                  <c:v>-8.9721236538359328</c:v>
                </c:pt>
                <c:pt idx="320" formatCode="General">
                  <c:v>-8.9248332706332896</c:v>
                </c:pt>
                <c:pt idx="321" formatCode="General">
                  <c:v>-8.8329886301405658</c:v>
                </c:pt>
                <c:pt idx="322" formatCode="General">
                  <c:v>-8.7765179061205707</c:v>
                </c:pt>
                <c:pt idx="323" formatCode="General">
                  <c:v>-8.6705649159029896</c:v>
                </c:pt>
                <c:pt idx="324" formatCode="General">
                  <c:v>-8.6603995999571541</c:v>
                </c:pt>
                <c:pt idx="325" formatCode="General">
                  <c:v>-8.535809551738982</c:v>
                </c:pt>
                <c:pt idx="326" formatCode="General">
                  <c:v>-8.5590688373619361</c:v>
                </c:pt>
                <c:pt idx="327" formatCode="General">
                  <c:v>-8.5380759757663647</c:v>
                </c:pt>
                <c:pt idx="328" formatCode="General">
                  <c:v>-6.2419724167339812</c:v>
                </c:pt>
                <c:pt idx="329" formatCode="General">
                  <c:v>-7.6118349227526938</c:v>
                </c:pt>
                <c:pt idx="330" formatCode="General">
                  <c:v>-5.2184143947417567</c:v>
                </c:pt>
                <c:pt idx="331" formatCode="General">
                  <c:v>-5.6439139146698025</c:v>
                </c:pt>
                <c:pt idx="332" formatCode="General">
                  <c:v>-7.1518308066670304</c:v>
                </c:pt>
                <c:pt idx="333" formatCode="General">
                  <c:v>-7.2670346274765185</c:v>
                </c:pt>
                <c:pt idx="334" formatCode="General">
                  <c:v>-7.4155224691070973</c:v>
                </c:pt>
                <c:pt idx="335" formatCode="General">
                  <c:v>-7.0033137368659375</c:v>
                </c:pt>
                <c:pt idx="336" formatCode="General">
                  <c:v>-7.5547827217794774</c:v>
                </c:pt>
                <c:pt idx="337" formatCode="General">
                  <c:v>-7.6260401513086711</c:v>
                </c:pt>
                <c:pt idx="338" formatCode="General">
                  <c:v>-7.306650363557555</c:v>
                </c:pt>
                <c:pt idx="339" formatCode="General">
                  <c:v>-7.7476215534274324</c:v>
                </c:pt>
                <c:pt idx="340" formatCode="General">
                  <c:v>-4.547747813911613</c:v>
                </c:pt>
                <c:pt idx="341" formatCode="General">
                  <c:v>-4.4008305865840427</c:v>
                </c:pt>
                <c:pt idx="342" formatCode="General">
                  <c:v>-5.157904093771073</c:v>
                </c:pt>
                <c:pt idx="343" formatCode="General">
                  <c:v>-6.424153662766706</c:v>
                </c:pt>
                <c:pt idx="344" formatCode="General">
                  <c:v>-5.2936344854215065</c:v>
                </c:pt>
                <c:pt idx="345" formatCode="General">
                  <c:v>-4.3223919623682132</c:v>
                </c:pt>
                <c:pt idx="346" formatCode="General">
                  <c:v>12.42423562395807</c:v>
                </c:pt>
                <c:pt idx="347" formatCode="General">
                  <c:v>15.790298744956305</c:v>
                </c:pt>
                <c:pt idx="348" formatCode="General">
                  <c:v>5.4868880096998129</c:v>
                </c:pt>
                <c:pt idx="349" formatCode="General">
                  <c:v>5.8563315092954955</c:v>
                </c:pt>
                <c:pt idx="350" formatCode="General">
                  <c:v>2.4683498153659245</c:v>
                </c:pt>
                <c:pt idx="351" formatCode="General">
                  <c:v>-4.2250269263653921</c:v>
                </c:pt>
                <c:pt idx="352" formatCode="General">
                  <c:v>-6.2810126364975769</c:v>
                </c:pt>
                <c:pt idx="353" formatCode="General">
                  <c:v>-5.4090361770956434</c:v>
                </c:pt>
                <c:pt idx="354" formatCode="General">
                  <c:v>-0.7690362156973376</c:v>
                </c:pt>
                <c:pt idx="355" formatCode="General">
                  <c:v>5.7162699985641723</c:v>
                </c:pt>
                <c:pt idx="356" formatCode="General">
                  <c:v>9.6633209501357111</c:v>
                </c:pt>
                <c:pt idx="357" formatCode="General">
                  <c:v>6.7756075229186674</c:v>
                </c:pt>
                <c:pt idx="358" formatCode="General">
                  <c:v>14.269963914845905</c:v>
                </c:pt>
                <c:pt idx="359" formatCode="General">
                  <c:v>-4.1614182217294733</c:v>
                </c:pt>
                <c:pt idx="360" formatCode="General">
                  <c:v>-1.2936971987185588</c:v>
                </c:pt>
                <c:pt idx="361" formatCode="General">
                  <c:v>-2.7894810018870286</c:v>
                </c:pt>
                <c:pt idx="362" formatCode="General">
                  <c:v>-4.0104629092326176</c:v>
                </c:pt>
                <c:pt idx="363" formatCode="General">
                  <c:v>-4.6780787184464199</c:v>
                </c:pt>
                <c:pt idx="364" formatCode="General">
                  <c:v>19.263904737660628</c:v>
                </c:pt>
                <c:pt idx="365" formatCode="General">
                  <c:v>35.193742301582887</c:v>
                </c:pt>
                <c:pt idx="366" formatCode="General">
                  <c:v>6.5448693397829505</c:v>
                </c:pt>
                <c:pt idx="367" formatCode="General">
                  <c:v>-12.653760066879256</c:v>
                </c:pt>
                <c:pt idx="368" formatCode="General">
                  <c:v>-13.900775217223227</c:v>
                </c:pt>
                <c:pt idx="369" formatCode="General">
                  <c:v>-13.334717604912305</c:v>
                </c:pt>
                <c:pt idx="370" formatCode="General">
                  <c:v>-6.1080745264595437</c:v>
                </c:pt>
                <c:pt idx="371" formatCode="General">
                  <c:v>10.07953792650984</c:v>
                </c:pt>
                <c:pt idx="372" formatCode="General">
                  <c:v>13.708916131272165</c:v>
                </c:pt>
                <c:pt idx="373" formatCode="General">
                  <c:v>15.964570401967782</c:v>
                </c:pt>
                <c:pt idx="374" formatCode="General">
                  <c:v>5.2143866493589197</c:v>
                </c:pt>
                <c:pt idx="375" formatCode="General">
                  <c:v>7.5898360388302475</c:v>
                </c:pt>
                <c:pt idx="376" formatCode="General">
                  <c:v>7.9568622116513961</c:v>
                </c:pt>
                <c:pt idx="377" formatCode="General">
                  <c:v>34.316627456571069</c:v>
                </c:pt>
                <c:pt idx="378" formatCode="General">
                  <c:v>5.4435148793328221</c:v>
                </c:pt>
                <c:pt idx="379" formatCode="General">
                  <c:v>-6.7300821918566296</c:v>
                </c:pt>
                <c:pt idx="380" formatCode="General">
                  <c:v>-4.9114771612488193</c:v>
                </c:pt>
                <c:pt idx="381" formatCode="General">
                  <c:v>-8.0192385585482242</c:v>
                </c:pt>
                <c:pt idx="382" formatCode="General">
                  <c:v>20.839220642655391</c:v>
                </c:pt>
                <c:pt idx="383" formatCode="General">
                  <c:v>81.037049555034102</c:v>
                </c:pt>
                <c:pt idx="384" formatCode="General">
                  <c:v>87.506426403073689</c:v>
                </c:pt>
                <c:pt idx="385" formatCode="General">
                  <c:v>22.158313142801987</c:v>
                </c:pt>
                <c:pt idx="386" formatCode="General">
                  <c:v>25.326305286600157</c:v>
                </c:pt>
                <c:pt idx="387" formatCode="General">
                  <c:v>13.390336292738382</c:v>
                </c:pt>
                <c:pt idx="388" formatCode="General">
                  <c:v>-14.320169329221885</c:v>
                </c:pt>
                <c:pt idx="389" formatCode="General">
                  <c:v>-16.021616245500013</c:v>
                </c:pt>
                <c:pt idx="390" formatCode="General">
                  <c:v>-33.135634615540283</c:v>
                </c:pt>
                <c:pt idx="391" formatCode="General">
                  <c:v>-26.869619469222553</c:v>
                </c:pt>
                <c:pt idx="392" formatCode="General">
                  <c:v>-20.193238380118977</c:v>
                </c:pt>
                <c:pt idx="393" formatCode="General">
                  <c:v>13.27781416329316</c:v>
                </c:pt>
                <c:pt idx="394" formatCode="General">
                  <c:v>15.382252167240626</c:v>
                </c:pt>
                <c:pt idx="395" formatCode="General">
                  <c:v>21.860811886957528</c:v>
                </c:pt>
                <c:pt idx="396" formatCode="General">
                  <c:v>10.717165692048384</c:v>
                </c:pt>
                <c:pt idx="397" formatCode="General">
                  <c:v>8.0237430229338909</c:v>
                </c:pt>
                <c:pt idx="398" formatCode="General">
                  <c:v>-6.9754206319211427</c:v>
                </c:pt>
                <c:pt idx="399" formatCode="General">
                  <c:v>-10.29784465653302</c:v>
                </c:pt>
                <c:pt idx="400" formatCode="General">
                  <c:v>-11.366933207179095</c:v>
                </c:pt>
                <c:pt idx="401" formatCode="General">
                  <c:v>-5.8382145995027228</c:v>
                </c:pt>
                <c:pt idx="402" formatCode="General">
                  <c:v>-1.2766166101232654</c:v>
                </c:pt>
                <c:pt idx="403" formatCode="General">
                  <c:v>-7.1315404307454564</c:v>
                </c:pt>
                <c:pt idx="404" formatCode="General">
                  <c:v>-9.980218436398772</c:v>
                </c:pt>
                <c:pt idx="405" formatCode="General">
                  <c:v>-9.7892145069937175</c:v>
                </c:pt>
                <c:pt idx="406" formatCode="General">
                  <c:v>-11.661169584648974</c:v>
                </c:pt>
                <c:pt idx="407" formatCode="General">
                  <c:v>-9.4150005562044594</c:v>
                </c:pt>
                <c:pt idx="408" formatCode="General">
                  <c:v>20.082513547768396</c:v>
                </c:pt>
                <c:pt idx="409" formatCode="General">
                  <c:v>5.7279074336377782</c:v>
                </c:pt>
                <c:pt idx="410" formatCode="General">
                  <c:v>-5.3421027730628268</c:v>
                </c:pt>
                <c:pt idx="411" formatCode="General">
                  <c:v>-11.009423762208325</c:v>
                </c:pt>
                <c:pt idx="412" formatCode="General">
                  <c:v>-11.85825365827321</c:v>
                </c:pt>
                <c:pt idx="413" formatCode="General">
                  <c:v>-12.83162208389067</c:v>
                </c:pt>
                <c:pt idx="414" formatCode="General">
                  <c:v>-13.128256157880674</c:v>
                </c:pt>
                <c:pt idx="415" formatCode="General">
                  <c:v>-12.7300930314595</c:v>
                </c:pt>
                <c:pt idx="416" formatCode="General">
                  <c:v>-12.997881020124385</c:v>
                </c:pt>
                <c:pt idx="417" formatCode="General">
                  <c:v>-12.396284370843707</c:v>
                </c:pt>
                <c:pt idx="418" formatCode="General">
                  <c:v>-12.347056148352118</c:v>
                </c:pt>
                <c:pt idx="419" formatCode="General">
                  <c:v>-12.717612687890824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B-4871-AB0C-AABA4DCB1003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0.25869999999999999</c:v>
                </c:pt>
                <c:pt idx="297" formatCode="0.00E+00">
                  <c:v>-4.5978007820760407</c:v>
                </c:pt>
                <c:pt idx="298" formatCode="0.00E+00">
                  <c:v>-7.0992390055441046</c:v>
                </c:pt>
                <c:pt idx="299" formatCode="0.00E+00">
                  <c:v>-8.2962608982342658</c:v>
                </c:pt>
                <c:pt idx="300" formatCode="0.00E+00">
                  <c:v>-8.8621466695830957</c:v>
                </c:pt>
                <c:pt idx="301" formatCode="0.00E+00">
                  <c:v>-9.0949463760353257</c:v>
                </c:pt>
                <c:pt idx="302" formatCode="0.00E+00">
                  <c:v>-9.0396984560820286</c:v>
                </c:pt>
                <c:pt idx="303" formatCode="0.00E+00">
                  <c:v>-9.0603646957034378</c:v>
                </c:pt>
                <c:pt idx="304" formatCode="0.00E+00">
                  <c:v>-9.4417198202269006</c:v>
                </c:pt>
                <c:pt idx="305" formatCode="0.00E+00">
                  <c:v>-9.7456520269980764</c:v>
                </c:pt>
                <c:pt idx="306" formatCode="0.00E+00">
                  <c:v>-9.8952788936584977</c:v>
                </c:pt>
                <c:pt idx="307" formatCode="0.00E+00">
                  <c:v>-10.205965032840378</c:v>
                </c:pt>
                <c:pt idx="308" formatCode="0.00E+00">
                  <c:v>-10.425568091268838</c:v>
                </c:pt>
                <c:pt idx="309" formatCode="0.00E+00">
                  <c:v>-10.551919082903105</c:v>
                </c:pt>
                <c:pt idx="310" formatCode="0.00E+00">
                  <c:v>-10.576636843159021</c:v>
                </c:pt>
                <c:pt idx="311" formatCode="0.00E+00">
                  <c:v>-10.639420250237027</c:v>
                </c:pt>
                <c:pt idx="312" formatCode="0.00E+00">
                  <c:v>-10.692586968036391</c:v>
                </c:pt>
                <c:pt idx="313" formatCode="0.00E+00">
                  <c:v>-9.8401422595388812</c:v>
                </c:pt>
                <c:pt idx="314" formatCode="0.00E+00">
                  <c:v>-9.5208549752413187</c:v>
                </c:pt>
                <c:pt idx="315" formatCode="0.00E+00">
                  <c:v>-9.2971300278123135</c:v>
                </c:pt>
                <c:pt idx="316" formatCode="0.00E+00">
                  <c:v>-9.1566145287103193</c:v>
                </c:pt>
                <c:pt idx="317" formatCode="0.00E+00">
                  <c:v>-9.0420982926075677</c:v>
                </c:pt>
                <c:pt idx="318" formatCode="0.00E+00">
                  <c:v>-9.0030000569953579</c:v>
                </c:pt>
                <c:pt idx="319" formatCode="0.00E+00">
                  <c:v>-8.9721236538359328</c:v>
                </c:pt>
                <c:pt idx="320" formatCode="0.00E+00">
                  <c:v>-8.9248332706332896</c:v>
                </c:pt>
                <c:pt idx="321" formatCode="0.00E+00">
                  <c:v>-8.8329886301405658</c:v>
                </c:pt>
                <c:pt idx="322" formatCode="0.00E+00">
                  <c:v>-8.7765179061205707</c:v>
                </c:pt>
                <c:pt idx="323" formatCode="0.00E+00">
                  <c:v>-8.6705649159029896</c:v>
                </c:pt>
                <c:pt idx="324" formatCode="0.00E+00">
                  <c:v>-8.6603995999571541</c:v>
                </c:pt>
                <c:pt idx="325" formatCode="0.00E+00">
                  <c:v>-8.535809551738982</c:v>
                </c:pt>
                <c:pt idx="326" formatCode="0.00E+00">
                  <c:v>-8.5590688373619361</c:v>
                </c:pt>
                <c:pt idx="327" formatCode="0.00E+00">
                  <c:v>-8.5380759757663647</c:v>
                </c:pt>
                <c:pt idx="328" formatCode="0.00E+00">
                  <c:v>-6.2419724167339812</c:v>
                </c:pt>
                <c:pt idx="329" formatCode="0.00E+00">
                  <c:v>-7.6118349227526938</c:v>
                </c:pt>
                <c:pt idx="330" formatCode="0.00E+00">
                  <c:v>-5.2184143947417567</c:v>
                </c:pt>
                <c:pt idx="331" formatCode="0.00E+00">
                  <c:v>-5.6439139146698025</c:v>
                </c:pt>
                <c:pt idx="332" formatCode="0.00E+00">
                  <c:v>-7.1518308066670304</c:v>
                </c:pt>
                <c:pt idx="333" formatCode="0.00E+00">
                  <c:v>-7.2670346274765185</c:v>
                </c:pt>
                <c:pt idx="334" formatCode="0.00E+00">
                  <c:v>-7.4155224691070973</c:v>
                </c:pt>
                <c:pt idx="335" formatCode="0.00E+00">
                  <c:v>-7.0033137368659375</c:v>
                </c:pt>
                <c:pt idx="336" formatCode="0.00E+00">
                  <c:v>-7.5547827217794774</c:v>
                </c:pt>
                <c:pt idx="337" formatCode="0.00E+00">
                  <c:v>-7.6260401513086711</c:v>
                </c:pt>
                <c:pt idx="338" formatCode="0.00E+00">
                  <c:v>-7.306650363557555</c:v>
                </c:pt>
                <c:pt idx="339" formatCode="0.00E+00">
                  <c:v>-7.7476215534274324</c:v>
                </c:pt>
                <c:pt idx="340" formatCode="0.00E+00">
                  <c:v>-4.547747813911613</c:v>
                </c:pt>
                <c:pt idx="341" formatCode="0.00E+00">
                  <c:v>-4.4008305865840427</c:v>
                </c:pt>
                <c:pt idx="342" formatCode="0.00E+00">
                  <c:v>-5.157904093771073</c:v>
                </c:pt>
                <c:pt idx="343" formatCode="0.00E+00">
                  <c:v>-6.424153662766706</c:v>
                </c:pt>
                <c:pt idx="344" formatCode="0.00E+00">
                  <c:v>-5.2936344854215065</c:v>
                </c:pt>
                <c:pt idx="345" formatCode="0.00E+00">
                  <c:v>-4.3223919623682132</c:v>
                </c:pt>
                <c:pt idx="346" formatCode="0.00E+00">
                  <c:v>12.42423562395807</c:v>
                </c:pt>
                <c:pt idx="347" formatCode="0.00E+00">
                  <c:v>15.790298744956305</c:v>
                </c:pt>
                <c:pt idx="348" formatCode="0.00E+00">
                  <c:v>5.4868880096998129</c:v>
                </c:pt>
                <c:pt idx="349" formatCode="0.00E+00">
                  <c:v>5.8563315092954955</c:v>
                </c:pt>
                <c:pt idx="350" formatCode="0.00E+00">
                  <c:v>2.4683498153659245</c:v>
                </c:pt>
                <c:pt idx="351" formatCode="0.00E+00">
                  <c:v>-4.2250269263653921</c:v>
                </c:pt>
                <c:pt idx="352" formatCode="0.00E+00">
                  <c:v>-6.2810126364975769</c:v>
                </c:pt>
                <c:pt idx="353" formatCode="0.00E+00">
                  <c:v>-5.4090361770956434</c:v>
                </c:pt>
                <c:pt idx="354" formatCode="0.00E+00">
                  <c:v>-0.7690362156973376</c:v>
                </c:pt>
                <c:pt idx="355" formatCode="0.00E+00">
                  <c:v>5.7162699985641723</c:v>
                </c:pt>
                <c:pt idx="356" formatCode="0.00E+00">
                  <c:v>9.6633209501357111</c:v>
                </c:pt>
                <c:pt idx="357" formatCode="0.00E+00">
                  <c:v>6.7756075229186674</c:v>
                </c:pt>
                <c:pt idx="358" formatCode="0.00E+00">
                  <c:v>14.269963914845905</c:v>
                </c:pt>
                <c:pt idx="359" formatCode="0.00E+00">
                  <c:v>-4.1614182217294733</c:v>
                </c:pt>
                <c:pt idx="360" formatCode="0.00E+00">
                  <c:v>-1.2936971987185588</c:v>
                </c:pt>
                <c:pt idx="361" formatCode="0.00E+00">
                  <c:v>-2.7894810018870286</c:v>
                </c:pt>
                <c:pt idx="362" formatCode="0.00E+00">
                  <c:v>-4.0104629092326176</c:v>
                </c:pt>
                <c:pt idx="363" formatCode="0.00E+00">
                  <c:v>-4.6780787184464199</c:v>
                </c:pt>
                <c:pt idx="364" formatCode="0.00E+00">
                  <c:v>19.263904737660628</c:v>
                </c:pt>
                <c:pt idx="365" formatCode="0.00E+00">
                  <c:v>35.193742301582887</c:v>
                </c:pt>
                <c:pt idx="366" formatCode="0.00E+00">
                  <c:v>6.5448693397829505</c:v>
                </c:pt>
                <c:pt idx="367" formatCode="0.00E+00">
                  <c:v>-12.653760066879256</c:v>
                </c:pt>
                <c:pt idx="368" formatCode="0.00E+00">
                  <c:v>-13.900775217223227</c:v>
                </c:pt>
                <c:pt idx="369" formatCode="0.00E+00">
                  <c:v>-13.334717604912305</c:v>
                </c:pt>
                <c:pt idx="370" formatCode="0.00E+00">
                  <c:v>-6.1080745264595437</c:v>
                </c:pt>
                <c:pt idx="371" formatCode="0.00E+00">
                  <c:v>10.07953792650984</c:v>
                </c:pt>
                <c:pt idx="372" formatCode="0.00E+00">
                  <c:v>13.708916131272165</c:v>
                </c:pt>
                <c:pt idx="373" formatCode="0.00E+00">
                  <c:v>15.964570401967782</c:v>
                </c:pt>
                <c:pt idx="374" formatCode="0.00E+00">
                  <c:v>5.2143866493589197</c:v>
                </c:pt>
                <c:pt idx="375" formatCode="0.00E+00">
                  <c:v>7.5898360388302475</c:v>
                </c:pt>
                <c:pt idx="376" formatCode="0.00E+00">
                  <c:v>7.9568622116513961</c:v>
                </c:pt>
                <c:pt idx="377" formatCode="0.00E+00">
                  <c:v>34.316627456571069</c:v>
                </c:pt>
                <c:pt idx="378" formatCode="0.00E+00">
                  <c:v>5.4435148793328221</c:v>
                </c:pt>
                <c:pt idx="379" formatCode="0.00E+00">
                  <c:v>-6.7300821918566296</c:v>
                </c:pt>
                <c:pt idx="380" formatCode="0.00E+00">
                  <c:v>-4.9114771612488193</c:v>
                </c:pt>
                <c:pt idx="381" formatCode="0.00E+00">
                  <c:v>-8.0192385585482242</c:v>
                </c:pt>
                <c:pt idx="382" formatCode="0.00E+00">
                  <c:v>20.839220642655391</c:v>
                </c:pt>
                <c:pt idx="383" formatCode="0.00E+00">
                  <c:v>81.037049555034102</c:v>
                </c:pt>
                <c:pt idx="384" formatCode="0.00E+00">
                  <c:v>87.506426403073689</c:v>
                </c:pt>
                <c:pt idx="385" formatCode="0.00E+00">
                  <c:v>22.158313142801987</c:v>
                </c:pt>
                <c:pt idx="386" formatCode="0.00E+00">
                  <c:v>25.326305286600157</c:v>
                </c:pt>
                <c:pt idx="387" formatCode="0.00E+00">
                  <c:v>13.390336292738382</c:v>
                </c:pt>
                <c:pt idx="388" formatCode="0.00E+00">
                  <c:v>-14.320169329221885</c:v>
                </c:pt>
                <c:pt idx="389" formatCode="0.00E+00">
                  <c:v>-16.021616245500013</c:v>
                </c:pt>
                <c:pt idx="390" formatCode="0.00E+00">
                  <c:v>-33.135634615540283</c:v>
                </c:pt>
                <c:pt idx="391" formatCode="0.00E+00">
                  <c:v>-26.869619469222553</c:v>
                </c:pt>
                <c:pt idx="392" formatCode="0.00E+00">
                  <c:v>-20.193238380118977</c:v>
                </c:pt>
                <c:pt idx="393" formatCode="0.00E+00">
                  <c:v>13.27781416329316</c:v>
                </c:pt>
                <c:pt idx="394" formatCode="0.00E+00">
                  <c:v>15.382252167240626</c:v>
                </c:pt>
                <c:pt idx="395" formatCode="0.00E+00">
                  <c:v>21.860811886957528</c:v>
                </c:pt>
                <c:pt idx="396" formatCode="0.00E+00">
                  <c:v>10.717165692048384</c:v>
                </c:pt>
                <c:pt idx="397" formatCode="0.00E+00">
                  <c:v>8.0237430229338909</c:v>
                </c:pt>
                <c:pt idx="398" formatCode="0.00E+00">
                  <c:v>-6.9754206319211427</c:v>
                </c:pt>
                <c:pt idx="399" formatCode="0.00E+00">
                  <c:v>-10.29784465653302</c:v>
                </c:pt>
                <c:pt idx="400" formatCode="0.00E+00">
                  <c:v>-11.366933207179095</c:v>
                </c:pt>
                <c:pt idx="401" formatCode="0.00E+00">
                  <c:v>-5.8382145995027228</c:v>
                </c:pt>
                <c:pt idx="402" formatCode="0.00E+00">
                  <c:v>-1.2766166101232654</c:v>
                </c:pt>
                <c:pt idx="403" formatCode="0.00E+00">
                  <c:v>-7.1315404307454564</c:v>
                </c:pt>
                <c:pt idx="404" formatCode="0.00E+00">
                  <c:v>-9.980218436398772</c:v>
                </c:pt>
                <c:pt idx="405" formatCode="0.00E+00">
                  <c:v>-9.7892145069937175</c:v>
                </c:pt>
                <c:pt idx="406" formatCode="0.00E+00">
                  <c:v>-11.661169584648974</c:v>
                </c:pt>
                <c:pt idx="407" formatCode="0.00E+00">
                  <c:v>-9.4150005562044594</c:v>
                </c:pt>
                <c:pt idx="408" formatCode="0.00E+00">
                  <c:v>20.082513547768396</c:v>
                </c:pt>
                <c:pt idx="409" formatCode="0.00E+00">
                  <c:v>5.7279074336377782</c:v>
                </c:pt>
                <c:pt idx="410" formatCode="0.00E+00">
                  <c:v>-5.3421027730628268</c:v>
                </c:pt>
                <c:pt idx="411" formatCode="0.00E+00">
                  <c:v>-11.009423762208325</c:v>
                </c:pt>
                <c:pt idx="412" formatCode="0.00E+00">
                  <c:v>-11.85825365827321</c:v>
                </c:pt>
                <c:pt idx="413" formatCode="0.00E+00">
                  <c:v>-12.83162208389067</c:v>
                </c:pt>
                <c:pt idx="414" formatCode="0.00E+00">
                  <c:v>-13.128256157880674</c:v>
                </c:pt>
                <c:pt idx="415" formatCode="0.00E+00">
                  <c:v>-12.7300930314595</c:v>
                </c:pt>
                <c:pt idx="416" formatCode="0.00E+00">
                  <c:v>-12.997881020124385</c:v>
                </c:pt>
                <c:pt idx="417" formatCode="0.00E+00">
                  <c:v>-12.396284370843707</c:v>
                </c:pt>
                <c:pt idx="418" formatCode="0.00E+00">
                  <c:v>-12.347056148352118</c:v>
                </c:pt>
                <c:pt idx="419" formatCode="0.00E+00">
                  <c:v>-12.717612687890824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B-4871-AB0C-AABA4DCB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89312"/>
        <c:axId val="448103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0.25869999999999999</c:v>
                      </c:pt>
                      <c:pt idx="297" formatCode="0.00E+00">
                        <c:v>-58.565929044092819</c:v>
                      </c:pt>
                      <c:pt idx="298" formatCode="0.00E+00">
                        <c:v>-67.461595292876368</c:v>
                      </c:pt>
                      <c:pt idx="299" formatCode="0.00E+00">
                        <c:v>-74.45962343035545</c:v>
                      </c:pt>
                      <c:pt idx="300" formatCode="0.00E+00">
                        <c:v>-80.377838291893525</c:v>
                      </c:pt>
                      <c:pt idx="301" formatCode="0.00E+00">
                        <c:v>-85.608544524717928</c:v>
                      </c:pt>
                      <c:pt idx="302" formatCode="0.00E+00">
                        <c:v>-90.262269376957761</c:v>
                      </c:pt>
                      <c:pt idx="303" formatCode="0.00E+00">
                        <c:v>-94.75065556550355</c:v>
                      </c:pt>
                      <c:pt idx="304" formatCode="0.00E+00">
                        <c:v>-99.39446460235456</c:v>
                      </c:pt>
                      <c:pt idx="305" formatCode="0.00E+00">
                        <c:v>-103.78353208379951</c:v>
                      </c:pt>
                      <c:pt idx="306" formatCode="0.00E+00">
                        <c:v>-107.86318970982838</c:v>
                      </c:pt>
                      <c:pt idx="307" formatCode="0.00E+00">
                        <c:v>-111.96680284031547</c:v>
                      </c:pt>
                      <c:pt idx="308" formatCode="0.00E+00">
                        <c:v>-115.85705482781177</c:v>
                      </c:pt>
                      <c:pt idx="309" formatCode="0.00E+00">
                        <c:v>-119.54415838184804</c:v>
                      </c:pt>
                      <c:pt idx="310" formatCode="0.00E+00">
                        <c:v>-123.03019806804387</c:v>
                      </c:pt>
                      <c:pt idx="311" formatCode="0.00E+00">
                        <c:v>-126.46381247776795</c:v>
                      </c:pt>
                      <c:pt idx="312" formatCode="0.00E+00">
                        <c:v>-129.80502653951947</c:v>
                      </c:pt>
                      <c:pt idx="313" formatCode="0.00E+00">
                        <c:v>-132.16454511790766</c:v>
                      </c:pt>
                      <c:pt idx="314" formatCode="0.00E+00">
                        <c:v>-134.98700372443002</c:v>
                      </c:pt>
                      <c:pt idx="315" formatCode="0.00E+00">
                        <c:v>-137.8399786335558</c:v>
                      </c:pt>
                      <c:pt idx="316" formatCode="0.00E+00">
                        <c:v>-140.71570276267025</c:v>
                      </c:pt>
                      <c:pt idx="317" formatCode="0.00E+00">
                        <c:v>-143.56105463291888</c:v>
                      </c:pt>
                      <c:pt idx="318" formatCode="0.00E+00">
                        <c:v>-146.42911659458804</c:v>
                      </c:pt>
                      <c:pt idx="319" formatCode="0.00E+00">
                        <c:v>-149.25599014325394</c:v>
                      </c:pt>
                      <c:pt idx="320" formatCode="0.00E+00">
                        <c:v>-152.02002016332679</c:v>
                      </c:pt>
                      <c:pt idx="321" formatCode="0.00E+00">
                        <c:v>-154.6957709826784</c:v>
                      </c:pt>
                      <c:pt idx="322" formatCode="0.00E+00">
                        <c:v>-157.36563363686784</c:v>
                      </c:pt>
                      <c:pt idx="323" formatCode="0.00E+00">
                        <c:v>-159.94700211296731</c:v>
                      </c:pt>
                      <c:pt idx="324" formatCode="0.00E+00">
                        <c:v>-162.587208547968</c:v>
                      </c:pt>
                      <c:pt idx="325" formatCode="0.00E+00">
                        <c:v>-165.07793590884245</c:v>
                      </c:pt>
                      <c:pt idx="326" formatCode="0.00E+00">
                        <c:v>-167.68320500347869</c:v>
                      </c:pt>
                      <c:pt idx="327" formatCode="0.00E+00">
                        <c:v>-170.21252818347816</c:v>
                      </c:pt>
                      <c:pt idx="328" formatCode="0.00E+00">
                        <c:v>-170.43654147330653</c:v>
                      </c:pt>
                      <c:pt idx="329" formatCode="0.00E+00">
                        <c:v>-174.29770885560964</c:v>
                      </c:pt>
                      <c:pt idx="330" formatCode="0.00E+00">
                        <c:v>-174.36807151837149</c:v>
                      </c:pt>
                      <c:pt idx="331" formatCode="0.00E+00">
                        <c:v>-177.23103505619073</c:v>
                      </c:pt>
                      <c:pt idx="332" formatCode="0.00E+00">
                        <c:v>-181.15121960920987</c:v>
                      </c:pt>
                      <c:pt idx="333" formatCode="0.00E+00">
                        <c:v>-183.65454500230354</c:v>
                      </c:pt>
                      <c:pt idx="334" formatCode="0.00E+00">
                        <c:v>-186.16799239460607</c:v>
                      </c:pt>
                      <c:pt idx="335" formatCode="0.00E+00">
                        <c:v>-188.09850470969758</c:v>
                      </c:pt>
                      <c:pt idx="336" formatCode="0.00E+00">
                        <c:v>-190.97132425608939</c:v>
                      </c:pt>
                      <c:pt idx="337" formatCode="0.00E+00">
                        <c:v>-193.3433787989072</c:v>
                      </c:pt>
                      <c:pt idx="338" formatCode="0.00E+00">
                        <c:v>-195.30500279363281</c:v>
                      </c:pt>
                      <c:pt idx="339" formatCode="0.00E+00">
                        <c:v>-198.00793128657412</c:v>
                      </c:pt>
                      <c:pt idx="340" formatCode="0.00E+00">
                        <c:v>-197.05164525356076</c:v>
                      </c:pt>
                      <c:pt idx="341" formatCode="0.00E+00">
                        <c:v>-199.13059603256468</c:v>
                      </c:pt>
                      <c:pt idx="342" formatCode="0.00E+00">
                        <c:v>-202.09643345876268</c:v>
                      </c:pt>
                      <c:pt idx="343" formatCode="0.00E+00">
                        <c:v>-205.55492664366437</c:v>
                      </c:pt>
                      <c:pt idx="344" formatCode="0.00E+00">
                        <c:v>-206.6006849688479</c:v>
                      </c:pt>
                      <c:pt idx="345" formatCode="0.00E+00">
                        <c:v>-207.79028046732205</c:v>
                      </c:pt>
                      <c:pt idx="346" formatCode="0.00E+00">
                        <c:v>-193.18955235746643</c:v>
                      </c:pt>
                      <c:pt idx="347" formatCode="0.00E+00">
                        <c:v>-191.95492711034967</c:v>
                      </c:pt>
                      <c:pt idx="348" formatCode="0.00E+00">
                        <c:v>-204.37576862693911</c:v>
                      </c:pt>
                      <c:pt idx="349" formatCode="0.00E+00">
                        <c:v>-206.1101823270532</c:v>
                      </c:pt>
                      <c:pt idx="350" formatCode="0.00E+00">
                        <c:v>-211.58886146898087</c:v>
                      </c:pt>
                      <c:pt idx="351" formatCode="0.00E+00">
                        <c:v>-220.36017126988708</c:v>
                      </c:pt>
                      <c:pt idx="352" formatCode="0.00E+00">
                        <c:v>-224.48170366597884</c:v>
                      </c:pt>
                      <c:pt idx="353" formatCode="0.00E+00">
                        <c:v>-225.66324922191757</c:v>
                      </c:pt>
                      <c:pt idx="354" formatCode="0.00E+00">
                        <c:v>-223.06509295144932</c:v>
                      </c:pt>
                      <c:pt idx="355" formatCode="0.00E+00">
                        <c:v>-218.61028397950028</c:v>
                      </c:pt>
                      <c:pt idx="356" formatCode="0.00E+00">
                        <c:v>-216.68270204858621</c:v>
                      </c:pt>
                      <c:pt idx="357" formatCode="0.00E+00">
                        <c:v>-221.57916161575253</c:v>
                      </c:pt>
                      <c:pt idx="358" formatCode="0.00E+00">
                        <c:v>-216.08312164709062</c:v>
                      </c:pt>
                      <c:pt idx="359" formatCode="0.00E+00">
                        <c:v>-236.50267213726374</c:v>
                      </c:pt>
                      <c:pt idx="360" formatCode="0.00E+00">
                        <c:v>-235.61324214302593</c:v>
                      </c:pt>
                      <c:pt idx="361" formatCode="0.00E+00">
                        <c:v>-239.07770006626649</c:v>
                      </c:pt>
                      <c:pt idx="362" formatCode="0.00E+00">
                        <c:v>-242.25798980780749</c:v>
                      </c:pt>
                      <c:pt idx="363" formatCode="0.00E+00">
                        <c:v>-244.87578849528416</c:v>
                      </c:pt>
                      <c:pt idx="364" formatCode="0.00E+00">
                        <c:v>-222.87509546673917</c:v>
                      </c:pt>
                      <c:pt idx="365" formatCode="0.00E+00">
                        <c:v>-208.87787999861405</c:v>
                      </c:pt>
                      <c:pt idx="366" formatCode="0.00E+00">
                        <c:v>-239.45092286802432</c:v>
                      </c:pt>
                      <c:pt idx="367" formatCode="0.00E+00">
                        <c:v>-260.56547854786226</c:v>
                      </c:pt>
                      <c:pt idx="368" formatCode="0.00E+00">
                        <c:v>-263.72037766288832</c:v>
                      </c:pt>
                      <c:pt idx="369" formatCode="0.00E+00">
                        <c:v>-265.05435614511913</c:v>
                      </c:pt>
                      <c:pt idx="370" formatCode="0.00E+00">
                        <c:v>-259.72008916184427</c:v>
                      </c:pt>
                      <c:pt idx="371" formatCode="0.00E+00">
                        <c:v>-245.41737440913175</c:v>
                      </c:pt>
                      <c:pt idx="372" formatCode="0.00E+00">
                        <c:v>-243.66559113161489</c:v>
                      </c:pt>
                      <c:pt idx="373" formatCode="0.00E+00">
                        <c:v>-243.2803989221031</c:v>
                      </c:pt>
                      <c:pt idx="374" formatCode="0.00E+00">
                        <c:v>-255.89407631428759</c:v>
                      </c:pt>
                      <c:pt idx="375" formatCode="0.00E+00">
                        <c:v>-255.37531136312134</c:v>
                      </c:pt>
                      <c:pt idx="376" formatCode="0.00E+00">
                        <c:v>-256.85831464880096</c:v>
                      </c:pt>
                      <c:pt idx="377" formatCode="0.00E+00">
                        <c:v>-232.3420733181521</c:v>
                      </c:pt>
                      <c:pt idx="378" formatCode="0.00E+00">
                        <c:v>-263.05234911663246</c:v>
                      </c:pt>
                      <c:pt idx="379" formatCode="0.00E+00">
                        <c:v>-277.05688917366541</c:v>
                      </c:pt>
                      <c:pt idx="380" formatCode="0.00E+00">
                        <c:v>-277.06314313833144</c:v>
                      </c:pt>
                      <c:pt idx="381" formatCode="0.00E+00">
                        <c:v>-281.98981174373938</c:v>
                      </c:pt>
                      <c:pt idx="382" formatCode="0.00E+00">
                        <c:v>-254.94443628802571</c:v>
                      </c:pt>
                      <c:pt idx="383" formatCode="0.00E+00">
                        <c:v>-196.55399225851494</c:v>
                      </c:pt>
                      <c:pt idx="384" formatCode="0.00E+00">
                        <c:v>-191.88642245271888</c:v>
                      </c:pt>
                      <c:pt idx="385" formatCode="0.00E+00">
                        <c:v>-259.03088249787339</c:v>
                      </c:pt>
                      <c:pt idx="386" formatCode="0.00E+00">
                        <c:v>-257.65389115854344</c:v>
                      </c:pt>
                      <c:pt idx="387" formatCode="0.00E+00">
                        <c:v>-271.37562607306052</c:v>
                      </c:pt>
                      <c:pt idx="388" formatCode="0.00E+00">
                        <c:v>-300.86677076802863</c:v>
                      </c:pt>
                      <c:pt idx="389" formatCode="0.00E+00">
                        <c:v>-304.34383499959131</c:v>
                      </c:pt>
                      <c:pt idx="390" formatCode="0.00E+00">
                        <c:v>-323.22855117968618</c:v>
                      </c:pt>
                      <c:pt idx="391" formatCode="0.00E+00">
                        <c:v>-318.728413856987</c:v>
                      </c:pt>
                      <c:pt idx="392" formatCode="0.00E+00">
                        <c:v>-313.81318748909973</c:v>
                      </c:pt>
                      <c:pt idx="393" formatCode="0.00E+00">
                        <c:v>-282.09866090818809</c:v>
                      </c:pt>
                      <c:pt idx="394" formatCode="0.00E+00">
                        <c:v>-281.74621200150233</c:v>
                      </c:pt>
                      <c:pt idx="395" formatCode="0.00E+00">
                        <c:v>-277.0151940431706</c:v>
                      </c:pt>
                      <c:pt idx="396" formatCode="0.00E+00">
                        <c:v>-289.90202191110689</c:v>
                      </c:pt>
                      <c:pt idx="397" formatCode="0.00E+00">
                        <c:v>-294.33435120921837</c:v>
                      </c:pt>
                      <c:pt idx="398" formatCode="0.00E+00">
                        <c:v>-311.06822936540249</c:v>
                      </c:pt>
                      <c:pt idx="399" formatCode="0.00E+00">
                        <c:v>-316.12125662405157</c:v>
                      </c:pt>
                      <c:pt idx="400" formatCode="0.00E+00">
                        <c:v>-318.91691601473434</c:v>
                      </c:pt>
                      <c:pt idx="401" formatCode="0.00E+00">
                        <c:v>-315.11081280528344</c:v>
                      </c:pt>
                      <c:pt idx="402" formatCode="0.00E+00">
                        <c:v>-312.26794986661872</c:v>
                      </c:pt>
                      <c:pt idx="403" formatCode="0.00E+00">
                        <c:v>-319.83780168744022</c:v>
                      </c:pt>
                      <c:pt idx="404" formatCode="0.00E+00">
                        <c:v>-324.39767220055421</c:v>
                      </c:pt>
                      <c:pt idx="405" formatCode="0.00E+00">
                        <c:v>-325.91419516014327</c:v>
                      </c:pt>
                      <c:pt idx="406" formatCode="0.00E+00">
                        <c:v>-329.4900797525504</c:v>
                      </c:pt>
                      <c:pt idx="407" formatCode="0.00E+00">
                        <c:v>-328.94430953010448</c:v>
                      </c:pt>
                      <c:pt idx="408" formatCode="0.00E+00">
                        <c:v>-301.14372865939947</c:v>
                      </c:pt>
                      <c:pt idx="409" formatCode="0.00E+00">
                        <c:v>-317.1918660879503</c:v>
                      </c:pt>
                      <c:pt idx="410" formatCode="0.00E+00">
                        <c:v>-329.95206790744209</c:v>
                      </c:pt>
                      <c:pt idx="411" formatCode="0.00E+00">
                        <c:v>-337.30630163201448</c:v>
                      </c:pt>
                      <c:pt idx="412" formatCode="0.00E+00">
                        <c:v>-339.83882485948385</c:v>
                      </c:pt>
                      <c:pt idx="413" formatCode="0.00E+00">
                        <c:v>-342.4927253753288</c:v>
                      </c:pt>
                      <c:pt idx="414" formatCode="0.00E+00">
                        <c:v>-344.46678718961635</c:v>
                      </c:pt>
                      <c:pt idx="415" formatCode="0.00E+00">
                        <c:v>-345.74300311064962</c:v>
                      </c:pt>
                      <c:pt idx="416" formatCode="0.00E+00">
                        <c:v>-347.68217591289783</c:v>
                      </c:pt>
                      <c:pt idx="417" formatCode="0.00E+00">
                        <c:v>-348.74902313890055</c:v>
                      </c:pt>
                      <c:pt idx="418" formatCode="0.00E+00">
                        <c:v>-350.36535001900603</c:v>
                      </c:pt>
                      <c:pt idx="419" formatCode="0.00E+00">
                        <c:v>-352.39862395633941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20B-4871-AB0C-AABA4DCB10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0.25869999999999999</c:v>
                      </c:pt>
                      <c:pt idx="297" formatCode="0.00E+00">
                        <c:v>49.370327479940734</c:v>
                      </c:pt>
                      <c:pt idx="298" formatCode="0.00E+00">
                        <c:v>53.263117281788162</c:v>
                      </c:pt>
                      <c:pt idx="299" formatCode="0.00E+00">
                        <c:v>57.867101633886918</c:v>
                      </c:pt>
                      <c:pt idx="300" formatCode="0.00E+00">
                        <c:v>62.65354495272733</c:v>
                      </c:pt>
                      <c:pt idx="301" formatCode="0.00E+00">
                        <c:v>67.41865177264728</c:v>
                      </c:pt>
                      <c:pt idx="302" formatCode="0.00E+00">
                        <c:v>72.182872464793689</c:v>
                      </c:pt>
                      <c:pt idx="303" formatCode="0.00E+00">
                        <c:v>76.629926174096667</c:v>
                      </c:pt>
                      <c:pt idx="304" formatCode="0.00E+00">
                        <c:v>80.511024961900773</c:v>
                      </c:pt>
                      <c:pt idx="305" formatCode="0.00E+00">
                        <c:v>84.292228029803368</c:v>
                      </c:pt>
                      <c:pt idx="306" formatCode="0.00E+00">
                        <c:v>88.072631922511377</c:v>
                      </c:pt>
                      <c:pt idx="307" formatCode="0.00E+00">
                        <c:v>91.554872774634703</c:v>
                      </c:pt>
                      <c:pt idx="308" formatCode="0.00E+00">
                        <c:v>95.005918645274079</c:v>
                      </c:pt>
                      <c:pt idx="309" formatCode="0.00E+00">
                        <c:v>98.440320216041812</c:v>
                      </c:pt>
                      <c:pt idx="310" formatCode="0.00E+00">
                        <c:v>101.87692438172583</c:v>
                      </c:pt>
                      <c:pt idx="311" formatCode="0.00E+00">
                        <c:v>105.1849719772939</c:v>
                      </c:pt>
                      <c:pt idx="312" formatCode="0.00E+00">
                        <c:v>108.41985260344669</c:v>
                      </c:pt>
                      <c:pt idx="313" formatCode="0.00E+00">
                        <c:v>112.48426059882991</c:v>
                      </c:pt>
                      <c:pt idx="314" formatCode="0.00E+00">
                        <c:v>115.9452937739474</c:v>
                      </c:pt>
                      <c:pt idx="315" formatCode="0.00E+00">
                        <c:v>119.24571857793119</c:v>
                      </c:pt>
                      <c:pt idx="316" formatCode="0.00E+00">
                        <c:v>122.40247370524961</c:v>
                      </c:pt>
                      <c:pt idx="317" formatCode="0.00E+00">
                        <c:v>125.47685804770376</c:v>
                      </c:pt>
                      <c:pt idx="318" formatCode="0.00E+00">
                        <c:v>128.42311648059734</c:v>
                      </c:pt>
                      <c:pt idx="319" formatCode="0.00E+00">
                        <c:v>131.31174283558209</c:v>
                      </c:pt>
                      <c:pt idx="320" formatCode="0.00E+00">
                        <c:v>134.17035362206022</c:v>
                      </c:pt>
                      <c:pt idx="321" formatCode="0.00E+00">
                        <c:v>137.02979372239727</c:v>
                      </c:pt>
                      <c:pt idx="322" formatCode="0.00E+00">
                        <c:v>139.81259782462669</c:v>
                      </c:pt>
                      <c:pt idx="323" formatCode="0.00E+00">
                        <c:v>142.60587228116134</c:v>
                      </c:pt>
                      <c:pt idx="324" formatCode="0.00E+00">
                        <c:v>145.26640934805371</c:v>
                      </c:pt>
                      <c:pt idx="325" formatCode="0.00E+00">
                        <c:v>148.00631680536446</c:v>
                      </c:pt>
                      <c:pt idx="326" formatCode="0.00E+00">
                        <c:v>150.56506732875482</c:v>
                      </c:pt>
                      <c:pt idx="327" formatCode="0.00E+00">
                        <c:v>153.13637623194543</c:v>
                      </c:pt>
                      <c:pt idx="328" formatCode="0.00E+00">
                        <c:v>157.95259663983859</c:v>
                      </c:pt>
                      <c:pt idx="329" formatCode="0.00E+00">
                        <c:v>159.07403901010423</c:v>
                      </c:pt>
                      <c:pt idx="330" formatCode="0.00E+00">
                        <c:v>163.93124272888798</c:v>
                      </c:pt>
                      <c:pt idx="331" formatCode="0.00E+00">
                        <c:v>165.94320722685111</c:v>
                      </c:pt>
                      <c:pt idx="332" formatCode="0.00E+00">
                        <c:v>166.84755799587583</c:v>
                      </c:pt>
                      <c:pt idx="333" formatCode="0.00E+00">
                        <c:v>169.12047574735053</c:v>
                      </c:pt>
                      <c:pt idx="334" formatCode="0.00E+00">
                        <c:v>171.3369474563919</c:v>
                      </c:pt>
                      <c:pt idx="335" formatCode="0.00E+00">
                        <c:v>174.09187723596568</c:v>
                      </c:pt>
                      <c:pt idx="336" formatCode="0.00E+00">
                        <c:v>175.86175881253044</c:v>
                      </c:pt>
                      <c:pt idx="337" formatCode="0.00E+00">
                        <c:v>178.09129849628985</c:v>
                      </c:pt>
                      <c:pt idx="338" formatCode="0.00E+00">
                        <c:v>180.69170206651768</c:v>
                      </c:pt>
                      <c:pt idx="339" formatCode="0.00E+00">
                        <c:v>182.51268817971928</c:v>
                      </c:pt>
                      <c:pt idx="340" formatCode="0.00E+00">
                        <c:v>187.95614962573751</c:v>
                      </c:pt>
                      <c:pt idx="341" formatCode="0.00E+00">
                        <c:v>190.32893485939658</c:v>
                      </c:pt>
                      <c:pt idx="342" formatCode="0.00E+00">
                        <c:v>191.78062527122054</c:v>
                      </c:pt>
                      <c:pt idx="343" formatCode="0.00E+00">
                        <c:v>192.70661931813095</c:v>
                      </c:pt>
                      <c:pt idx="344" formatCode="0.00E+00">
                        <c:v>196.01341599800489</c:v>
                      </c:pt>
                      <c:pt idx="345" formatCode="0.00E+00">
                        <c:v>199.14549654258562</c:v>
                      </c:pt>
                      <c:pt idx="346" formatCode="0.00E+00">
                        <c:v>218.03802360538259</c:v>
                      </c:pt>
                      <c:pt idx="347" formatCode="0.00E+00">
                        <c:v>223.53552460026231</c:v>
                      </c:pt>
                      <c:pt idx="348" formatCode="0.00E+00">
                        <c:v>215.34954464633873</c:v>
                      </c:pt>
                      <c:pt idx="349" formatCode="0.00E+00">
                        <c:v>217.8228453456442</c:v>
                      </c:pt>
                      <c:pt idx="350" formatCode="0.00E+00">
                        <c:v>216.52556109971269</c:v>
                      </c:pt>
                      <c:pt idx="351" formatCode="0.00E+00">
                        <c:v>211.9101174171563</c:v>
                      </c:pt>
                      <c:pt idx="352" formatCode="0.00E+00">
                        <c:v>211.91967839298371</c:v>
                      </c:pt>
                      <c:pt idx="353" formatCode="0.00E+00">
                        <c:v>214.84517686772631</c:v>
                      </c:pt>
                      <c:pt idx="354" formatCode="0.00E+00">
                        <c:v>221.52702052005466</c:v>
                      </c:pt>
                      <c:pt idx="355" formatCode="0.00E+00">
                        <c:v>230.04282397662863</c:v>
                      </c:pt>
                      <c:pt idx="356" formatCode="0.00E+00">
                        <c:v>236.00934394885761</c:v>
                      </c:pt>
                      <c:pt idx="357" formatCode="0.00E+00">
                        <c:v>235.13037666158988</c:v>
                      </c:pt>
                      <c:pt idx="358" formatCode="0.00E+00">
                        <c:v>244.62304947678243</c:v>
                      </c:pt>
                      <c:pt idx="359" formatCode="0.00E+00">
                        <c:v>228.17983569380482</c:v>
                      </c:pt>
                      <c:pt idx="360" formatCode="0.00E+00">
                        <c:v>233.02584774558883</c:v>
                      </c:pt>
                      <c:pt idx="361" formatCode="0.00E+00">
                        <c:v>233.49873806249244</c:v>
                      </c:pt>
                      <c:pt idx="362" formatCode="0.00E+00">
                        <c:v>234.23706398934226</c:v>
                      </c:pt>
                      <c:pt idx="363" formatCode="0.00E+00">
                        <c:v>235.51963105839133</c:v>
                      </c:pt>
                      <c:pt idx="364" formatCode="0.00E+00">
                        <c:v>261.40290494206045</c:v>
                      </c:pt>
                      <c:pt idx="365" formatCode="0.00E+00">
                        <c:v>279.26536460177982</c:v>
                      </c:pt>
                      <c:pt idx="366" formatCode="0.00E+00">
                        <c:v>252.54066154759025</c:v>
                      </c:pt>
                      <c:pt idx="367" formatCode="0.00E+00">
                        <c:v>235.25795841410374</c:v>
                      </c:pt>
                      <c:pt idx="368" formatCode="0.00E+00">
                        <c:v>235.91882722844184</c:v>
                      </c:pt>
                      <c:pt idx="369" formatCode="0.00E+00">
                        <c:v>238.3849209352945</c:v>
                      </c:pt>
                      <c:pt idx="370" formatCode="0.00E+00">
                        <c:v>247.50394010892518</c:v>
                      </c:pt>
                      <c:pt idx="371" formatCode="0.00E+00">
                        <c:v>265.57645026215141</c:v>
                      </c:pt>
                      <c:pt idx="372" formatCode="0.00E+00">
                        <c:v>271.08342339415924</c:v>
                      </c:pt>
                      <c:pt idx="373" formatCode="0.00E+00">
                        <c:v>275.20953972603866</c:v>
                      </c:pt>
                      <c:pt idx="374" formatCode="0.00E+00">
                        <c:v>266.32284961300542</c:v>
                      </c:pt>
                      <c:pt idx="375" formatCode="0.00E+00">
                        <c:v>270.55498344078183</c:v>
                      </c:pt>
                      <c:pt idx="376" formatCode="0.00E+00">
                        <c:v>272.77203907210378</c:v>
                      </c:pt>
                      <c:pt idx="377" formatCode="0.00E+00">
                        <c:v>300.97532823129427</c:v>
                      </c:pt>
                      <c:pt idx="378" formatCode="0.00E+00">
                        <c:v>273.93937887529813</c:v>
                      </c:pt>
                      <c:pt idx="379" formatCode="0.00E+00">
                        <c:v>263.59672478995213</c:v>
                      </c:pt>
                      <c:pt idx="380" formatCode="0.00E+00">
                        <c:v>267.24018881583385</c:v>
                      </c:pt>
                      <c:pt idx="381" formatCode="0.00E+00">
                        <c:v>265.9513346266429</c:v>
                      </c:pt>
                      <c:pt idx="382" formatCode="0.00E+00">
                        <c:v>296.6228775733365</c:v>
                      </c:pt>
                      <c:pt idx="383" formatCode="0.00E+00">
                        <c:v>358.62809136858317</c:v>
                      </c:pt>
                      <c:pt idx="384" formatCode="0.00E+00">
                        <c:v>366.89927525886628</c:v>
                      </c:pt>
                      <c:pt idx="385" formatCode="0.00E+00">
                        <c:v>303.34750878347739</c:v>
                      </c:pt>
                      <c:pt idx="386" formatCode="0.00E+00">
                        <c:v>308.30650173174371</c:v>
                      </c:pt>
                      <c:pt idx="387" formatCode="0.00E+00">
                        <c:v>298.15629865853725</c:v>
                      </c:pt>
                      <c:pt idx="388" formatCode="0.00E+00">
                        <c:v>272.22643210958489</c:v>
                      </c:pt>
                      <c:pt idx="389" formatCode="0.00E+00">
                        <c:v>272.30060250859128</c:v>
                      </c:pt>
                      <c:pt idx="390" formatCode="0.00E+00">
                        <c:v>256.95728194860556</c:v>
                      </c:pt>
                      <c:pt idx="391" formatCode="0.00E+00">
                        <c:v>264.98917491854195</c:v>
                      </c:pt>
                      <c:pt idx="392" formatCode="0.00E+00">
                        <c:v>273.42671072886174</c:v>
                      </c:pt>
                      <c:pt idx="393" formatCode="0.00E+00">
                        <c:v>308.65428923477441</c:v>
                      </c:pt>
                      <c:pt idx="394" formatCode="0.00E+00">
                        <c:v>312.51071633598355</c:v>
                      </c:pt>
                      <c:pt idx="395" formatCode="0.00E+00">
                        <c:v>320.73681781708569</c:v>
                      </c:pt>
                      <c:pt idx="396" formatCode="0.00E+00">
                        <c:v>311.33635329520371</c:v>
                      </c:pt>
                      <c:pt idx="397" formatCode="0.00E+00">
                        <c:v>310.38183725508617</c:v>
                      </c:pt>
                      <c:pt idx="398" formatCode="0.00E+00">
                        <c:v>297.11738810156015</c:v>
                      </c:pt>
                      <c:pt idx="399" formatCode="0.00E+00">
                        <c:v>295.52556731098554</c:v>
                      </c:pt>
                      <c:pt idx="400" formatCode="0.00E+00">
                        <c:v>296.18304960037614</c:v>
                      </c:pt>
                      <c:pt idx="401" formatCode="0.00E+00">
                        <c:v>303.43438360627795</c:v>
                      </c:pt>
                      <c:pt idx="402" formatCode="0.00E+00">
                        <c:v>309.71471664637221</c:v>
                      </c:pt>
                      <c:pt idx="403" formatCode="0.00E+00">
                        <c:v>305.57472082594927</c:v>
                      </c:pt>
                      <c:pt idx="404" formatCode="0.00E+00">
                        <c:v>304.43723532775664</c:v>
                      </c:pt>
                      <c:pt idx="405" formatCode="0.00E+00">
                        <c:v>306.33576614615578</c:v>
                      </c:pt>
                      <c:pt idx="406" formatCode="0.00E+00">
                        <c:v>306.16774058325245</c:v>
                      </c:pt>
                      <c:pt idx="407" formatCode="0.00E+00">
                        <c:v>310.11430841769555</c:v>
                      </c:pt>
                      <c:pt idx="408" formatCode="0.00E+00">
                        <c:v>341.30875575493621</c:v>
                      </c:pt>
                      <c:pt idx="409" formatCode="0.00E+00">
                        <c:v>328.64768095522584</c:v>
                      </c:pt>
                      <c:pt idx="410" formatCode="0.00E+00">
                        <c:v>319.26786236131642</c:v>
                      </c:pt>
                      <c:pt idx="411" formatCode="0.00E+00">
                        <c:v>315.28745410759785</c:v>
                      </c:pt>
                      <c:pt idx="412" formatCode="0.00E+00">
                        <c:v>316.12231754293742</c:v>
                      </c:pt>
                      <c:pt idx="413" formatCode="0.00E+00">
                        <c:v>316.82948120754742</c:v>
                      </c:pt>
                      <c:pt idx="414" formatCode="0.00E+00">
                        <c:v>318.21027487385498</c:v>
                      </c:pt>
                      <c:pt idx="415" formatCode="0.00E+00">
                        <c:v>320.28281704773065</c:v>
                      </c:pt>
                      <c:pt idx="416" formatCode="0.00E+00">
                        <c:v>321.68641387264904</c:v>
                      </c:pt>
                      <c:pt idx="417" formatCode="0.00E+00">
                        <c:v>323.95645439721312</c:v>
                      </c:pt>
                      <c:pt idx="418" formatCode="0.00E+00">
                        <c:v>325.67123772230178</c:v>
                      </c:pt>
                      <c:pt idx="419" formatCode="0.00E+00">
                        <c:v>326.96339858055774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0B-4871-AB0C-AABA4DCB1003}"/>
                  </c:ext>
                </c:extLst>
              </c15:ser>
            </c15:filteredLineSeries>
          </c:ext>
        </c:extLst>
      </c:lineChart>
      <c:catAx>
        <c:axId val="4054893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03456"/>
        <c:crosses val="autoZero"/>
        <c:auto val="1"/>
        <c:lblAlgn val="ctr"/>
        <c:lblOffset val="100"/>
        <c:noMultiLvlLbl val="0"/>
      </c:catAx>
      <c:valAx>
        <c:axId val="4481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354300</c:v>
                </c:pt>
                <c:pt idx="1">
                  <c:v>361400</c:v>
                </c:pt>
                <c:pt idx="2">
                  <c:v>399100</c:v>
                </c:pt>
                <c:pt idx="3">
                  <c:v>396200</c:v>
                </c:pt>
                <c:pt idx="4">
                  <c:v>400500</c:v>
                </c:pt>
                <c:pt idx="5">
                  <c:v>396500</c:v>
                </c:pt>
                <c:pt idx="6">
                  <c:v>377200</c:v>
                </c:pt>
                <c:pt idx="7">
                  <c:v>339600</c:v>
                </c:pt>
                <c:pt idx="8">
                  <c:v>369800</c:v>
                </c:pt>
                <c:pt idx="9">
                  <c:v>390500</c:v>
                </c:pt>
                <c:pt idx="10">
                  <c:v>371500</c:v>
                </c:pt>
                <c:pt idx="11">
                  <c:v>308500</c:v>
                </c:pt>
                <c:pt idx="12">
                  <c:v>349000</c:v>
                </c:pt>
                <c:pt idx="13">
                  <c:v>372500</c:v>
                </c:pt>
                <c:pt idx="14">
                  <c:v>365600</c:v>
                </c:pt>
                <c:pt idx="15">
                  <c:v>365900</c:v>
                </c:pt>
                <c:pt idx="16">
                  <c:v>340400</c:v>
                </c:pt>
                <c:pt idx="17">
                  <c:v>367400</c:v>
                </c:pt>
                <c:pt idx="18">
                  <c:v>377100</c:v>
                </c:pt>
                <c:pt idx="19">
                  <c:v>354700</c:v>
                </c:pt>
                <c:pt idx="20">
                  <c:v>271800</c:v>
                </c:pt>
                <c:pt idx="21">
                  <c:v>241300</c:v>
                </c:pt>
                <c:pt idx="22">
                  <c:v>247300</c:v>
                </c:pt>
                <c:pt idx="23">
                  <c:v>208200</c:v>
                </c:pt>
                <c:pt idx="24">
                  <c:v>224700</c:v>
                </c:pt>
                <c:pt idx="25">
                  <c:v>256900</c:v>
                </c:pt>
                <c:pt idx="26">
                  <c:v>229400</c:v>
                </c:pt>
                <c:pt idx="27">
                  <c:v>208300</c:v>
                </c:pt>
                <c:pt idx="28">
                  <c:v>200500</c:v>
                </c:pt>
                <c:pt idx="29">
                  <c:v>221200</c:v>
                </c:pt>
                <c:pt idx="30">
                  <c:v>165300</c:v>
                </c:pt>
                <c:pt idx="31">
                  <c:v>148400</c:v>
                </c:pt>
                <c:pt idx="32">
                  <c:v>93340</c:v>
                </c:pt>
                <c:pt idx="33">
                  <c:v>132800</c:v>
                </c:pt>
                <c:pt idx="34">
                  <c:v>146500</c:v>
                </c:pt>
                <c:pt idx="35">
                  <c:v>95550</c:v>
                </c:pt>
                <c:pt idx="36">
                  <c:v>89990</c:v>
                </c:pt>
                <c:pt idx="37">
                  <c:v>155700</c:v>
                </c:pt>
                <c:pt idx="38">
                  <c:v>155700</c:v>
                </c:pt>
                <c:pt idx="39">
                  <c:v>177200</c:v>
                </c:pt>
                <c:pt idx="40">
                  <c:v>130100</c:v>
                </c:pt>
                <c:pt idx="41">
                  <c:v>86330</c:v>
                </c:pt>
                <c:pt idx="42">
                  <c:v>61160</c:v>
                </c:pt>
                <c:pt idx="43">
                  <c:v>63790</c:v>
                </c:pt>
                <c:pt idx="44">
                  <c:v>71560</c:v>
                </c:pt>
                <c:pt idx="45">
                  <c:v>114500</c:v>
                </c:pt>
                <c:pt idx="46">
                  <c:v>79540</c:v>
                </c:pt>
                <c:pt idx="47">
                  <c:v>77380</c:v>
                </c:pt>
                <c:pt idx="48">
                  <c:v>99070</c:v>
                </c:pt>
                <c:pt idx="49">
                  <c:v>100300</c:v>
                </c:pt>
                <c:pt idx="50">
                  <c:v>51860</c:v>
                </c:pt>
                <c:pt idx="51">
                  <c:v>49280</c:v>
                </c:pt>
                <c:pt idx="52">
                  <c:v>67590</c:v>
                </c:pt>
                <c:pt idx="53">
                  <c:v>77460</c:v>
                </c:pt>
                <c:pt idx="54">
                  <c:v>72940</c:v>
                </c:pt>
                <c:pt idx="55">
                  <c:v>83830</c:v>
                </c:pt>
                <c:pt idx="56">
                  <c:v>73930</c:v>
                </c:pt>
                <c:pt idx="57">
                  <c:v>62340</c:v>
                </c:pt>
                <c:pt idx="58">
                  <c:v>61110</c:v>
                </c:pt>
                <c:pt idx="59">
                  <c:v>62970</c:v>
                </c:pt>
                <c:pt idx="60">
                  <c:v>79040</c:v>
                </c:pt>
                <c:pt idx="61">
                  <c:v>94650</c:v>
                </c:pt>
                <c:pt idx="62">
                  <c:v>114800</c:v>
                </c:pt>
                <c:pt idx="63">
                  <c:v>51840</c:v>
                </c:pt>
                <c:pt idx="64">
                  <c:v>69760</c:v>
                </c:pt>
                <c:pt idx="65">
                  <c:v>105700</c:v>
                </c:pt>
                <c:pt idx="66">
                  <c:v>106800</c:v>
                </c:pt>
                <c:pt idx="67">
                  <c:v>122600</c:v>
                </c:pt>
                <c:pt idx="68">
                  <c:v>62280</c:v>
                </c:pt>
                <c:pt idx="69">
                  <c:v>35060</c:v>
                </c:pt>
                <c:pt idx="70">
                  <c:v>38830</c:v>
                </c:pt>
                <c:pt idx="71">
                  <c:v>39620</c:v>
                </c:pt>
                <c:pt idx="72">
                  <c:v>36520</c:v>
                </c:pt>
                <c:pt idx="73">
                  <c:v>38730</c:v>
                </c:pt>
                <c:pt idx="74">
                  <c:v>53270</c:v>
                </c:pt>
                <c:pt idx="75">
                  <c:v>55110</c:v>
                </c:pt>
                <c:pt idx="76">
                  <c:v>86230</c:v>
                </c:pt>
                <c:pt idx="77">
                  <c:v>74110</c:v>
                </c:pt>
                <c:pt idx="78">
                  <c:v>88030</c:v>
                </c:pt>
                <c:pt idx="79">
                  <c:v>52620</c:v>
                </c:pt>
                <c:pt idx="80">
                  <c:v>64230</c:v>
                </c:pt>
                <c:pt idx="81">
                  <c:v>81830</c:v>
                </c:pt>
                <c:pt idx="82">
                  <c:v>76910</c:v>
                </c:pt>
                <c:pt idx="83">
                  <c:v>88300</c:v>
                </c:pt>
                <c:pt idx="84">
                  <c:v>136300</c:v>
                </c:pt>
                <c:pt idx="85">
                  <c:v>138300</c:v>
                </c:pt>
                <c:pt idx="86">
                  <c:v>146000</c:v>
                </c:pt>
                <c:pt idx="87">
                  <c:v>115700</c:v>
                </c:pt>
                <c:pt idx="88">
                  <c:v>109600</c:v>
                </c:pt>
                <c:pt idx="89">
                  <c:v>147800</c:v>
                </c:pt>
                <c:pt idx="90">
                  <c:v>135800</c:v>
                </c:pt>
                <c:pt idx="91">
                  <c:v>165200</c:v>
                </c:pt>
                <c:pt idx="92">
                  <c:v>171200</c:v>
                </c:pt>
                <c:pt idx="93">
                  <c:v>130900</c:v>
                </c:pt>
                <c:pt idx="94">
                  <c:v>70180</c:v>
                </c:pt>
                <c:pt idx="95">
                  <c:v>103000</c:v>
                </c:pt>
                <c:pt idx="96">
                  <c:v>181800</c:v>
                </c:pt>
                <c:pt idx="97">
                  <c:v>214300</c:v>
                </c:pt>
                <c:pt idx="98">
                  <c:v>190300</c:v>
                </c:pt>
                <c:pt idx="99">
                  <c:v>193800</c:v>
                </c:pt>
                <c:pt idx="100">
                  <c:v>239900</c:v>
                </c:pt>
                <c:pt idx="101">
                  <c:v>218700</c:v>
                </c:pt>
                <c:pt idx="102">
                  <c:v>239700</c:v>
                </c:pt>
                <c:pt idx="103">
                  <c:v>225400</c:v>
                </c:pt>
                <c:pt idx="104">
                  <c:v>231500</c:v>
                </c:pt>
                <c:pt idx="105">
                  <c:v>236800</c:v>
                </c:pt>
                <c:pt idx="106">
                  <c:v>157500</c:v>
                </c:pt>
                <c:pt idx="107">
                  <c:v>181800</c:v>
                </c:pt>
                <c:pt idx="108">
                  <c:v>234200</c:v>
                </c:pt>
                <c:pt idx="109">
                  <c:v>264800</c:v>
                </c:pt>
                <c:pt idx="110">
                  <c:v>300500</c:v>
                </c:pt>
                <c:pt idx="111">
                  <c:v>310800</c:v>
                </c:pt>
                <c:pt idx="112">
                  <c:v>214000</c:v>
                </c:pt>
                <c:pt idx="113">
                  <c:v>231900</c:v>
                </c:pt>
                <c:pt idx="114">
                  <c:v>218300</c:v>
                </c:pt>
                <c:pt idx="115">
                  <c:v>212000</c:v>
                </c:pt>
                <c:pt idx="116">
                  <c:v>277000</c:v>
                </c:pt>
                <c:pt idx="117">
                  <c:v>314600</c:v>
                </c:pt>
                <c:pt idx="118">
                  <c:v>299400</c:v>
                </c:pt>
                <c:pt idx="119">
                  <c:v>246200</c:v>
                </c:pt>
                <c:pt idx="120">
                  <c:v>310600</c:v>
                </c:pt>
                <c:pt idx="121">
                  <c:v>340800</c:v>
                </c:pt>
                <c:pt idx="122">
                  <c:v>341800</c:v>
                </c:pt>
                <c:pt idx="123">
                  <c:v>328000</c:v>
                </c:pt>
                <c:pt idx="124">
                  <c:v>281000</c:v>
                </c:pt>
                <c:pt idx="125">
                  <c:v>314100</c:v>
                </c:pt>
                <c:pt idx="126">
                  <c:v>315300</c:v>
                </c:pt>
                <c:pt idx="127">
                  <c:v>338500</c:v>
                </c:pt>
                <c:pt idx="128">
                  <c:v>310100</c:v>
                </c:pt>
                <c:pt idx="129">
                  <c:v>306300</c:v>
                </c:pt>
                <c:pt idx="130">
                  <c:v>307200</c:v>
                </c:pt>
                <c:pt idx="131">
                  <c:v>289400</c:v>
                </c:pt>
                <c:pt idx="132">
                  <c:v>291800</c:v>
                </c:pt>
                <c:pt idx="133">
                  <c:v>306100</c:v>
                </c:pt>
                <c:pt idx="134">
                  <c:v>356900</c:v>
                </c:pt>
                <c:pt idx="135">
                  <c:v>350000</c:v>
                </c:pt>
                <c:pt idx="136">
                  <c:v>326000</c:v>
                </c:pt>
                <c:pt idx="137">
                  <c:v>352400</c:v>
                </c:pt>
                <c:pt idx="138">
                  <c:v>367700</c:v>
                </c:pt>
                <c:pt idx="139">
                  <c:v>378700</c:v>
                </c:pt>
                <c:pt idx="140">
                  <c:v>386700</c:v>
                </c:pt>
                <c:pt idx="141">
                  <c:v>408500</c:v>
                </c:pt>
                <c:pt idx="142">
                  <c:v>385500</c:v>
                </c:pt>
                <c:pt idx="143">
                  <c:v>361600</c:v>
                </c:pt>
                <c:pt idx="144">
                  <c:v>346300</c:v>
                </c:pt>
                <c:pt idx="145">
                  <c:v>359100</c:v>
                </c:pt>
                <c:pt idx="146">
                  <c:v>375100</c:v>
                </c:pt>
                <c:pt idx="147">
                  <c:v>376500</c:v>
                </c:pt>
                <c:pt idx="148">
                  <c:v>403600</c:v>
                </c:pt>
                <c:pt idx="149">
                  <c:v>401100</c:v>
                </c:pt>
                <c:pt idx="150">
                  <c:v>416000</c:v>
                </c:pt>
                <c:pt idx="151">
                  <c:v>429000</c:v>
                </c:pt>
                <c:pt idx="152">
                  <c:v>426000</c:v>
                </c:pt>
                <c:pt idx="153">
                  <c:v>402400</c:v>
                </c:pt>
                <c:pt idx="154">
                  <c:v>396100</c:v>
                </c:pt>
                <c:pt idx="155">
                  <c:v>399700</c:v>
                </c:pt>
                <c:pt idx="156">
                  <c:v>380500</c:v>
                </c:pt>
                <c:pt idx="157">
                  <c:v>407100</c:v>
                </c:pt>
                <c:pt idx="158">
                  <c:v>416800</c:v>
                </c:pt>
                <c:pt idx="159">
                  <c:v>410400</c:v>
                </c:pt>
                <c:pt idx="160">
                  <c:v>405500</c:v>
                </c:pt>
                <c:pt idx="161">
                  <c:v>404100</c:v>
                </c:pt>
                <c:pt idx="162">
                  <c:v>404500</c:v>
                </c:pt>
                <c:pt idx="163">
                  <c:v>410000</c:v>
                </c:pt>
                <c:pt idx="164">
                  <c:v>410400</c:v>
                </c:pt>
                <c:pt idx="165">
                  <c:v>386600</c:v>
                </c:pt>
                <c:pt idx="166">
                  <c:v>357100</c:v>
                </c:pt>
                <c:pt idx="167">
                  <c:v>359300</c:v>
                </c:pt>
                <c:pt idx="168">
                  <c:v>371600</c:v>
                </c:pt>
                <c:pt idx="169">
                  <c:v>440300</c:v>
                </c:pt>
                <c:pt idx="170">
                  <c:v>440300</c:v>
                </c:pt>
                <c:pt idx="171">
                  <c:v>256500</c:v>
                </c:pt>
                <c:pt idx="172">
                  <c:v>253800</c:v>
                </c:pt>
                <c:pt idx="173">
                  <c:v>203200</c:v>
                </c:pt>
                <c:pt idx="174">
                  <c:v>191700</c:v>
                </c:pt>
                <c:pt idx="175">
                  <c:v>219100</c:v>
                </c:pt>
                <c:pt idx="176">
                  <c:v>269000</c:v>
                </c:pt>
                <c:pt idx="177">
                  <c:v>318300</c:v>
                </c:pt>
                <c:pt idx="178">
                  <c:v>410100</c:v>
                </c:pt>
                <c:pt idx="179">
                  <c:v>461900</c:v>
                </c:pt>
                <c:pt idx="180">
                  <c:v>447300</c:v>
                </c:pt>
                <c:pt idx="181">
                  <c:v>277900</c:v>
                </c:pt>
                <c:pt idx="182">
                  <c:v>313800</c:v>
                </c:pt>
                <c:pt idx="183">
                  <c:v>207400</c:v>
                </c:pt>
                <c:pt idx="184">
                  <c:v>214300</c:v>
                </c:pt>
                <c:pt idx="185">
                  <c:v>221600</c:v>
                </c:pt>
                <c:pt idx="186">
                  <c:v>266800</c:v>
                </c:pt>
                <c:pt idx="187">
                  <c:v>210800</c:v>
                </c:pt>
                <c:pt idx="188">
                  <c:v>205400</c:v>
                </c:pt>
                <c:pt idx="189">
                  <c:v>127900</c:v>
                </c:pt>
                <c:pt idx="190">
                  <c:v>115100</c:v>
                </c:pt>
                <c:pt idx="191">
                  <c:v>117300</c:v>
                </c:pt>
                <c:pt idx="192">
                  <c:v>131200</c:v>
                </c:pt>
                <c:pt idx="193">
                  <c:v>183500</c:v>
                </c:pt>
                <c:pt idx="194">
                  <c:v>219000</c:v>
                </c:pt>
                <c:pt idx="195">
                  <c:v>212400</c:v>
                </c:pt>
                <c:pt idx="196">
                  <c:v>195600</c:v>
                </c:pt>
                <c:pt idx="197">
                  <c:v>166200</c:v>
                </c:pt>
                <c:pt idx="198">
                  <c:v>147100</c:v>
                </c:pt>
                <c:pt idx="199">
                  <c:v>147400</c:v>
                </c:pt>
                <c:pt idx="200">
                  <c:v>167100</c:v>
                </c:pt>
                <c:pt idx="201">
                  <c:v>142700</c:v>
                </c:pt>
                <c:pt idx="202">
                  <c:v>184000</c:v>
                </c:pt>
                <c:pt idx="203">
                  <c:v>184300</c:v>
                </c:pt>
                <c:pt idx="204">
                  <c:v>198500</c:v>
                </c:pt>
                <c:pt idx="205">
                  <c:v>222700</c:v>
                </c:pt>
                <c:pt idx="206">
                  <c:v>204800</c:v>
                </c:pt>
                <c:pt idx="207">
                  <c:v>199100</c:v>
                </c:pt>
                <c:pt idx="208">
                  <c:v>127100</c:v>
                </c:pt>
                <c:pt idx="209">
                  <c:v>176000</c:v>
                </c:pt>
                <c:pt idx="210">
                  <c:v>209100</c:v>
                </c:pt>
                <c:pt idx="211">
                  <c:v>206300</c:v>
                </c:pt>
                <c:pt idx="212">
                  <c:v>208400</c:v>
                </c:pt>
                <c:pt idx="213">
                  <c:v>198300</c:v>
                </c:pt>
                <c:pt idx="214">
                  <c:v>127000</c:v>
                </c:pt>
                <c:pt idx="215">
                  <c:v>121200</c:v>
                </c:pt>
                <c:pt idx="216">
                  <c:v>98430</c:v>
                </c:pt>
                <c:pt idx="217">
                  <c:v>90850</c:v>
                </c:pt>
                <c:pt idx="218">
                  <c:v>90970</c:v>
                </c:pt>
                <c:pt idx="219">
                  <c:v>90970</c:v>
                </c:pt>
                <c:pt idx="220">
                  <c:v>137500</c:v>
                </c:pt>
                <c:pt idx="221">
                  <c:v>167000</c:v>
                </c:pt>
                <c:pt idx="222">
                  <c:v>127900</c:v>
                </c:pt>
                <c:pt idx="223">
                  <c:v>108700</c:v>
                </c:pt>
                <c:pt idx="224">
                  <c:v>137400</c:v>
                </c:pt>
                <c:pt idx="225">
                  <c:v>92700</c:v>
                </c:pt>
                <c:pt idx="226">
                  <c:v>123200</c:v>
                </c:pt>
                <c:pt idx="227">
                  <c:v>74620</c:v>
                </c:pt>
                <c:pt idx="228">
                  <c:v>126000</c:v>
                </c:pt>
                <c:pt idx="229">
                  <c:v>105200</c:v>
                </c:pt>
                <c:pt idx="230">
                  <c:v>142400</c:v>
                </c:pt>
                <c:pt idx="231">
                  <c:v>146800</c:v>
                </c:pt>
                <c:pt idx="232">
                  <c:v>184300</c:v>
                </c:pt>
                <c:pt idx="233">
                  <c:v>191500</c:v>
                </c:pt>
                <c:pt idx="234">
                  <c:v>197000</c:v>
                </c:pt>
                <c:pt idx="235">
                  <c:v>203600</c:v>
                </c:pt>
                <c:pt idx="236">
                  <c:v>243700</c:v>
                </c:pt>
                <c:pt idx="237">
                  <c:v>162800</c:v>
                </c:pt>
                <c:pt idx="238">
                  <c:v>171100</c:v>
                </c:pt>
                <c:pt idx="239">
                  <c:v>196800</c:v>
                </c:pt>
                <c:pt idx="240">
                  <c:v>215800</c:v>
                </c:pt>
                <c:pt idx="241">
                  <c:v>218900</c:v>
                </c:pt>
                <c:pt idx="242">
                  <c:v>256600</c:v>
                </c:pt>
                <c:pt idx="243">
                  <c:v>303800</c:v>
                </c:pt>
                <c:pt idx="244">
                  <c:v>248800</c:v>
                </c:pt>
                <c:pt idx="245">
                  <c:v>280700</c:v>
                </c:pt>
                <c:pt idx="246">
                  <c:v>317200</c:v>
                </c:pt>
                <c:pt idx="247">
                  <c:v>337600</c:v>
                </c:pt>
                <c:pt idx="248">
                  <c:v>237900</c:v>
                </c:pt>
                <c:pt idx="249">
                  <c:v>285800</c:v>
                </c:pt>
                <c:pt idx="250">
                  <c:v>305900</c:v>
                </c:pt>
                <c:pt idx="251">
                  <c:v>319600</c:v>
                </c:pt>
                <c:pt idx="252">
                  <c:v>332800</c:v>
                </c:pt>
                <c:pt idx="253">
                  <c:v>326300</c:v>
                </c:pt>
                <c:pt idx="254">
                  <c:v>309300</c:v>
                </c:pt>
                <c:pt idx="255">
                  <c:v>303600</c:v>
                </c:pt>
                <c:pt idx="256">
                  <c:v>348500</c:v>
                </c:pt>
                <c:pt idx="257">
                  <c:v>346100</c:v>
                </c:pt>
                <c:pt idx="258">
                  <c:v>345600</c:v>
                </c:pt>
                <c:pt idx="259">
                  <c:v>341800</c:v>
                </c:pt>
                <c:pt idx="260">
                  <c:v>272900</c:v>
                </c:pt>
                <c:pt idx="261">
                  <c:v>272900</c:v>
                </c:pt>
                <c:pt idx="262">
                  <c:v>350000</c:v>
                </c:pt>
                <c:pt idx="263">
                  <c:v>354700</c:v>
                </c:pt>
                <c:pt idx="264">
                  <c:v>402500</c:v>
                </c:pt>
                <c:pt idx="265">
                  <c:v>402200</c:v>
                </c:pt>
                <c:pt idx="266">
                  <c:v>413900</c:v>
                </c:pt>
                <c:pt idx="267">
                  <c:v>418800</c:v>
                </c:pt>
                <c:pt idx="268">
                  <c:v>405100</c:v>
                </c:pt>
                <c:pt idx="269">
                  <c:v>332000</c:v>
                </c:pt>
                <c:pt idx="270">
                  <c:v>394900</c:v>
                </c:pt>
                <c:pt idx="271">
                  <c:v>394100</c:v>
                </c:pt>
                <c:pt idx="272">
                  <c:v>411700</c:v>
                </c:pt>
                <c:pt idx="273">
                  <c:v>390500</c:v>
                </c:pt>
                <c:pt idx="274">
                  <c:v>388100</c:v>
                </c:pt>
                <c:pt idx="275">
                  <c:v>377900</c:v>
                </c:pt>
                <c:pt idx="276">
                  <c:v>427600</c:v>
                </c:pt>
                <c:pt idx="277">
                  <c:v>368100</c:v>
                </c:pt>
                <c:pt idx="278">
                  <c:v>372200</c:v>
                </c:pt>
                <c:pt idx="279">
                  <c:v>398600</c:v>
                </c:pt>
                <c:pt idx="280">
                  <c:v>384000</c:v>
                </c:pt>
                <c:pt idx="281">
                  <c:v>401700</c:v>
                </c:pt>
                <c:pt idx="282">
                  <c:v>397500</c:v>
                </c:pt>
                <c:pt idx="283">
                  <c:v>407800</c:v>
                </c:pt>
                <c:pt idx="284">
                  <c:v>371700</c:v>
                </c:pt>
                <c:pt idx="285">
                  <c:v>390800</c:v>
                </c:pt>
                <c:pt idx="286">
                  <c:v>384600</c:v>
                </c:pt>
                <c:pt idx="287">
                  <c:v>376000</c:v>
                </c:pt>
                <c:pt idx="288">
                  <c:v>428100</c:v>
                </c:pt>
                <c:pt idx="289">
                  <c:v>380200</c:v>
                </c:pt>
                <c:pt idx="290">
                  <c:v>404100</c:v>
                </c:pt>
                <c:pt idx="291">
                  <c:v>410200</c:v>
                </c:pt>
                <c:pt idx="292">
                  <c:v>401500</c:v>
                </c:pt>
                <c:pt idx="293">
                  <c:v>386700</c:v>
                </c:pt>
                <c:pt idx="294">
                  <c:v>394000</c:v>
                </c:pt>
                <c:pt idx="295">
                  <c:v>390400</c:v>
                </c:pt>
                <c:pt idx="296">
                  <c:v>368000</c:v>
                </c:pt>
                <c:pt idx="297" formatCode="General">
                  <c:v>436992.9470595133</c:v>
                </c:pt>
                <c:pt idx="298" formatCode="General">
                  <c:v>458504.39874375734</c:v>
                </c:pt>
                <c:pt idx="299" formatCode="General">
                  <c:v>435222.03087614966</c:v>
                </c:pt>
                <c:pt idx="300" formatCode="General">
                  <c:v>411033.19134691096</c:v>
                </c:pt>
                <c:pt idx="301" formatCode="General">
                  <c:v>395435.32189450675</c:v>
                </c:pt>
                <c:pt idx="302" formatCode="General">
                  <c:v>407931.34911347897</c:v>
                </c:pt>
                <c:pt idx="303" formatCode="General">
                  <c:v>423624.31816963252</c:v>
                </c:pt>
                <c:pt idx="304" formatCode="General">
                  <c:v>424723.76417162857</c:v>
                </c:pt>
                <c:pt idx="305" formatCode="General">
                  <c:v>451520.58477216354</c:v>
                </c:pt>
                <c:pt idx="306" formatCode="General">
                  <c:v>448723.23803183628</c:v>
                </c:pt>
                <c:pt idx="307" formatCode="General">
                  <c:v>463328.26406679407</c:v>
                </c:pt>
                <c:pt idx="308" formatCode="General">
                  <c:v>476041.1011947816</c:v>
                </c:pt>
                <c:pt idx="309" formatCode="General">
                  <c:v>472759.34973717266</c:v>
                </c:pt>
                <c:pt idx="310" formatCode="General">
                  <c:v>448888.26621191687</c:v>
                </c:pt>
                <c:pt idx="311" formatCode="General">
                  <c:v>442322.97253698163</c:v>
                </c:pt>
                <c:pt idx="312" formatCode="General">
                  <c:v>445665.81022830517</c:v>
                </c:pt>
                <c:pt idx="313" formatCode="General">
                  <c:v>426459.9895257015</c:v>
                </c:pt>
                <c:pt idx="314" formatCode="General">
                  <c:v>453027.53298492602</c:v>
                </c:pt>
                <c:pt idx="315" formatCode="General">
                  <c:v>462437.21033641644</c:v>
                </c:pt>
                <c:pt idx="316" formatCode="General">
                  <c:v>459778.98877249833</c:v>
                </c:pt>
                <c:pt idx="317" formatCode="General">
                  <c:v>458014.07282258855</c:v>
                </c:pt>
                <c:pt idx="318" formatCode="General">
                  <c:v>459592.09122042381</c:v>
                </c:pt>
                <c:pt idx="319" formatCode="General">
                  <c:v>461887.56708969694</c:v>
                </c:pt>
                <c:pt idx="320" formatCode="General">
                  <c:v>466531.29259306134</c:v>
                </c:pt>
                <c:pt idx="321" formatCode="General">
                  <c:v>462648.45894727577</c:v>
                </c:pt>
                <c:pt idx="322" formatCode="General">
                  <c:v>440167.41154013947</c:v>
                </c:pt>
                <c:pt idx="323" formatCode="General">
                  <c:v>416124.27361347317</c:v>
                </c:pt>
                <c:pt idx="324" formatCode="General">
                  <c:v>420628.01964122133</c:v>
                </c:pt>
                <c:pt idx="325" formatCode="General">
                  <c:v>427777.00348837237</c:v>
                </c:pt>
                <c:pt idx="326" formatCode="General">
                  <c:v>489600.48782521184</c:v>
                </c:pt>
                <c:pt idx="327" formatCode="General">
                  <c:v>486029.88543119398</c:v>
                </c:pt>
                <c:pt idx="328" formatCode="General">
                  <c:v>315278.88712273241</c:v>
                </c:pt>
                <c:pt idx="329" formatCode="General">
                  <c:v>323160.77114979824</c:v>
                </c:pt>
                <c:pt idx="330" formatCode="General">
                  <c:v>283176.73000019486</c:v>
                </c:pt>
                <c:pt idx="331" formatCode="General">
                  <c:v>283403.8369516331</c:v>
                </c:pt>
                <c:pt idx="332" formatCode="General">
                  <c:v>318199.23103686218</c:v>
                </c:pt>
                <c:pt idx="333" formatCode="General">
                  <c:v>366961.05215056078</c:v>
                </c:pt>
                <c:pt idx="334" formatCode="General">
                  <c:v>402754.84837948205</c:v>
                </c:pt>
                <c:pt idx="335" formatCode="General">
                  <c:v>472011.93274716067</c:v>
                </c:pt>
                <c:pt idx="336" formatCode="General">
                  <c:v>501035.07745629124</c:v>
                </c:pt>
                <c:pt idx="337" formatCode="General">
                  <c:v>465558.56498901243</c:v>
                </c:pt>
                <c:pt idx="338" formatCode="General">
                  <c:v>296131.72815428232</c:v>
                </c:pt>
                <c:pt idx="339" formatCode="General">
                  <c:v>331657.02336549218</c:v>
                </c:pt>
                <c:pt idx="340" formatCode="General">
                  <c:v>232273.2261958422</c:v>
                </c:pt>
                <c:pt idx="341" formatCode="General">
                  <c:v>242383.23680486408</c:v>
                </c:pt>
                <c:pt idx="342" formatCode="General">
                  <c:v>251013.61449284546</c:v>
                </c:pt>
                <c:pt idx="343" formatCode="General">
                  <c:v>295125.82310638542</c:v>
                </c:pt>
                <c:pt idx="344" formatCode="General">
                  <c:v>238311.11983011148</c:v>
                </c:pt>
                <c:pt idx="345" formatCode="General">
                  <c:v>231250.9463133135</c:v>
                </c:pt>
                <c:pt idx="346" formatCode="General">
                  <c:v>154506.63850441662</c:v>
                </c:pt>
                <c:pt idx="347" formatCode="General">
                  <c:v>147106.65904245459</c:v>
                </c:pt>
                <c:pt idx="348" formatCode="General">
                  <c:v>154722.05635082084</c:v>
                </c:pt>
                <c:pt idx="349" formatCode="General">
                  <c:v>167097.33934693833</c:v>
                </c:pt>
                <c:pt idx="350" formatCode="General">
                  <c:v>212911.25072610204</c:v>
                </c:pt>
                <c:pt idx="351" formatCode="General">
                  <c:v>245919.7057543883</c:v>
                </c:pt>
                <c:pt idx="352" formatCode="General">
                  <c:v>237896.1644028938</c:v>
                </c:pt>
                <c:pt idx="353" formatCode="General">
                  <c:v>223459.03557241289</c:v>
                </c:pt>
                <c:pt idx="354" formatCode="General">
                  <c:v>194380.73812827119</c:v>
                </c:pt>
                <c:pt idx="355" formatCode="General">
                  <c:v>173345.28102077439</c:v>
                </c:pt>
                <c:pt idx="356" formatCode="General">
                  <c:v>169814.57325914718</c:v>
                </c:pt>
                <c:pt idx="357" formatCode="General">
                  <c:v>184933.93202508654</c:v>
                </c:pt>
                <c:pt idx="358" formatCode="General">
                  <c:v>159848.30111011904</c:v>
                </c:pt>
                <c:pt idx="359" formatCode="General">
                  <c:v>200838.74023703916</c:v>
                </c:pt>
                <c:pt idx="360" formatCode="General">
                  <c:v>197816.37348533116</c:v>
                </c:pt>
                <c:pt idx="361" formatCode="General">
                  <c:v>208011.52899546508</c:v>
                </c:pt>
                <c:pt idx="362" formatCode="General">
                  <c:v>228928.88608863502</c:v>
                </c:pt>
                <c:pt idx="363" formatCode="General">
                  <c:v>210322.65597642853</c:v>
                </c:pt>
                <c:pt idx="364" formatCode="General">
                  <c:v>200394.29008490738</c:v>
                </c:pt>
                <c:pt idx="365" formatCode="General">
                  <c:v>131567.549815885</c:v>
                </c:pt>
                <c:pt idx="366" formatCode="General">
                  <c:v>180482.24160570235</c:v>
                </c:pt>
                <c:pt idx="367" formatCode="General">
                  <c:v>211771.7723485161</c:v>
                </c:pt>
                <c:pt idx="368" formatCode="General">
                  <c:v>207632.97224094902</c:v>
                </c:pt>
                <c:pt idx="369" formatCode="General">
                  <c:v>209728.77974040926</c:v>
                </c:pt>
                <c:pt idx="370" formatCode="General">
                  <c:v>199927.48141449134</c:v>
                </c:pt>
                <c:pt idx="371" formatCode="General">
                  <c:v>134582.59296936935</c:v>
                </c:pt>
                <c:pt idx="372" formatCode="General">
                  <c:v>134244.67422292486</c:v>
                </c:pt>
                <c:pt idx="373" formatCode="General">
                  <c:v>118348.95854408914</c:v>
                </c:pt>
                <c:pt idx="374" formatCode="General">
                  <c:v>118620.62883716426</c:v>
                </c:pt>
                <c:pt idx="375" formatCode="General">
                  <c:v>126570.43428582195</c:v>
                </c:pt>
                <c:pt idx="376" formatCode="General">
                  <c:v>134730.78520642317</c:v>
                </c:pt>
                <c:pt idx="377" formatCode="General">
                  <c:v>177829.90107764344</c:v>
                </c:pt>
                <c:pt idx="378" formatCode="General">
                  <c:v>203454.0369519121</c:v>
                </c:pt>
                <c:pt idx="379" formatCode="General">
                  <c:v>167925.95417913271</c:v>
                </c:pt>
                <c:pt idx="380" formatCode="General">
                  <c:v>153302.80519129659</c:v>
                </c:pt>
                <c:pt idx="381" formatCode="General">
                  <c:v>184386.72735498316</c:v>
                </c:pt>
                <c:pt idx="382" formatCode="General">
                  <c:v>140031.12476724974</c:v>
                </c:pt>
                <c:pt idx="383" formatCode="General">
                  <c:v>165378.66897499273</c:v>
                </c:pt>
                <c:pt idx="384" formatCode="General">
                  <c:v>117229.18335693688</c:v>
                </c:pt>
                <c:pt idx="385" formatCode="General">
                  <c:v>164152.34920360852</c:v>
                </c:pt>
                <c:pt idx="386" formatCode="General">
                  <c:v>141232.16782952691</c:v>
                </c:pt>
                <c:pt idx="387" formatCode="General">
                  <c:v>173395.46162488076</c:v>
                </c:pt>
                <c:pt idx="388" formatCode="General">
                  <c:v>174565.86766756381</c:v>
                </c:pt>
                <c:pt idx="389" formatCode="General">
                  <c:v>206145.07508471637</c:v>
                </c:pt>
                <c:pt idx="390" formatCode="General">
                  <c:v>210731.30829645664</c:v>
                </c:pt>
                <c:pt idx="391" formatCode="General">
                  <c:v>212246.60939475225</c:v>
                </c:pt>
                <c:pt idx="392" formatCode="General">
                  <c:v>216120.9148935104</c:v>
                </c:pt>
                <c:pt idx="393" formatCode="General">
                  <c:v>246619.48497949753</c:v>
                </c:pt>
                <c:pt idx="394" formatCode="General">
                  <c:v>166392.54795573954</c:v>
                </c:pt>
                <c:pt idx="395" formatCode="General">
                  <c:v>176092.3841540326</c:v>
                </c:pt>
                <c:pt idx="396" formatCode="General">
                  <c:v>200063.78848216624</c:v>
                </c:pt>
                <c:pt idx="397" formatCode="General">
                  <c:v>216878.74057238532</c:v>
                </c:pt>
                <c:pt idx="398" formatCode="General">
                  <c:v>222415.11873844414</c:v>
                </c:pt>
                <c:pt idx="399" formatCode="General">
                  <c:v>258754.1034085709</c:v>
                </c:pt>
                <c:pt idx="400" formatCode="General">
                  <c:v>301026.30721147609</c:v>
                </c:pt>
                <c:pt idx="401" formatCode="General">
                  <c:v>244186.44242859629</c:v>
                </c:pt>
                <c:pt idx="402" formatCode="General">
                  <c:v>270839.44919039594</c:v>
                </c:pt>
                <c:pt idx="403" formatCode="General">
                  <c:v>303027.23976878764</c:v>
                </c:pt>
                <c:pt idx="404" formatCode="General">
                  <c:v>316621.8627322393</c:v>
                </c:pt>
                <c:pt idx="405" formatCode="General">
                  <c:v>223496.90185956977</c:v>
                </c:pt>
                <c:pt idx="406" formatCode="General">
                  <c:v>272951.04632758058</c:v>
                </c:pt>
                <c:pt idx="407" formatCode="General">
                  <c:v>288648.76868166449</c:v>
                </c:pt>
                <c:pt idx="408" formatCode="General">
                  <c:v>291480.21638590738</c:v>
                </c:pt>
                <c:pt idx="409" formatCode="General">
                  <c:v>297278.84259971301</c:v>
                </c:pt>
                <c:pt idx="410" formatCode="General">
                  <c:v>292591.32583170809</c:v>
                </c:pt>
                <c:pt idx="411" formatCode="General">
                  <c:v>281854.07706262765</c:v>
                </c:pt>
                <c:pt idx="412" formatCode="General">
                  <c:v>279773.08649397129</c:v>
                </c:pt>
                <c:pt idx="413" formatCode="General">
                  <c:v>323848.23621700302</c:v>
                </c:pt>
                <c:pt idx="414" formatCode="General">
                  <c:v>325430.7415972508</c:v>
                </c:pt>
                <c:pt idx="415" formatCode="General">
                  <c:v>326332.94529324188</c:v>
                </c:pt>
                <c:pt idx="416" formatCode="General">
                  <c:v>326130.43756701349</c:v>
                </c:pt>
                <c:pt idx="417" formatCode="General">
                  <c:v>265527.02612185583</c:v>
                </c:pt>
                <c:pt idx="418" formatCode="General">
                  <c:v>273178.83337850182</c:v>
                </c:pt>
                <c:pt idx="419" formatCode="General">
                  <c:v>349929.27427458821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F-4961-A040-9AAA67CC50B6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368000</c:v>
                </c:pt>
                <c:pt idx="297" formatCode="0.00E+00">
                  <c:v>436992.9470595133</c:v>
                </c:pt>
                <c:pt idx="298" formatCode="0.00E+00">
                  <c:v>458504.39874375734</c:v>
                </c:pt>
                <c:pt idx="299" formatCode="0.00E+00">
                  <c:v>435222.03087614966</c:v>
                </c:pt>
                <c:pt idx="300" formatCode="0.00E+00">
                  <c:v>411033.19134691096</c:v>
                </c:pt>
                <c:pt idx="301" formatCode="0.00E+00">
                  <c:v>395435.32189450675</c:v>
                </c:pt>
                <c:pt idx="302" formatCode="0.00E+00">
                  <c:v>407931.34911347897</c:v>
                </c:pt>
                <c:pt idx="303" formatCode="0.00E+00">
                  <c:v>423624.31816963252</c:v>
                </c:pt>
                <c:pt idx="304" formatCode="0.00E+00">
                  <c:v>424723.76417162857</c:v>
                </c:pt>
                <c:pt idx="305" formatCode="0.00E+00">
                  <c:v>451520.58477216354</c:v>
                </c:pt>
                <c:pt idx="306" formatCode="0.00E+00">
                  <c:v>448723.23803183628</c:v>
                </c:pt>
                <c:pt idx="307" formatCode="0.00E+00">
                  <c:v>463328.26406679407</c:v>
                </c:pt>
                <c:pt idx="308" formatCode="0.00E+00">
                  <c:v>476041.1011947816</c:v>
                </c:pt>
                <c:pt idx="309" formatCode="0.00E+00">
                  <c:v>472759.34973717266</c:v>
                </c:pt>
                <c:pt idx="310" formatCode="0.00E+00">
                  <c:v>448888.26621191687</c:v>
                </c:pt>
                <c:pt idx="311" formatCode="0.00E+00">
                  <c:v>442322.97253698163</c:v>
                </c:pt>
                <c:pt idx="312" formatCode="0.00E+00">
                  <c:v>445665.81022830517</c:v>
                </c:pt>
                <c:pt idx="313" formatCode="0.00E+00">
                  <c:v>426459.9895257015</c:v>
                </c:pt>
                <c:pt idx="314" formatCode="0.00E+00">
                  <c:v>453027.53298492602</c:v>
                </c:pt>
                <c:pt idx="315" formatCode="0.00E+00">
                  <c:v>462437.21033641644</c:v>
                </c:pt>
                <c:pt idx="316" formatCode="0.00E+00">
                  <c:v>459778.98877249833</c:v>
                </c:pt>
                <c:pt idx="317" formatCode="0.00E+00">
                  <c:v>458014.07282258855</c:v>
                </c:pt>
                <c:pt idx="318" formatCode="0.00E+00">
                  <c:v>459592.09122042381</c:v>
                </c:pt>
                <c:pt idx="319" formatCode="0.00E+00">
                  <c:v>461887.56708969694</c:v>
                </c:pt>
                <c:pt idx="320" formatCode="0.00E+00">
                  <c:v>466531.29259306134</c:v>
                </c:pt>
                <c:pt idx="321" formatCode="0.00E+00">
                  <c:v>462648.45894727577</c:v>
                </c:pt>
                <c:pt idx="322" formatCode="0.00E+00">
                  <c:v>440167.41154013947</c:v>
                </c:pt>
                <c:pt idx="323" formatCode="0.00E+00">
                  <c:v>416124.27361347317</c:v>
                </c:pt>
                <c:pt idx="324" formatCode="0.00E+00">
                  <c:v>420628.01964122133</c:v>
                </c:pt>
                <c:pt idx="325" formatCode="0.00E+00">
                  <c:v>427777.00348837237</c:v>
                </c:pt>
                <c:pt idx="326" formatCode="0.00E+00">
                  <c:v>489600.48782521184</c:v>
                </c:pt>
                <c:pt idx="327" formatCode="0.00E+00">
                  <c:v>486029.88543119398</c:v>
                </c:pt>
                <c:pt idx="328" formatCode="0.00E+00">
                  <c:v>315278.88712273241</c:v>
                </c:pt>
                <c:pt idx="329" formatCode="0.00E+00">
                  <c:v>323160.77114979824</c:v>
                </c:pt>
                <c:pt idx="330" formatCode="0.00E+00">
                  <c:v>283176.73000019486</c:v>
                </c:pt>
                <c:pt idx="331" formatCode="0.00E+00">
                  <c:v>283403.8369516331</c:v>
                </c:pt>
                <c:pt idx="332" formatCode="0.00E+00">
                  <c:v>318199.23103686218</c:v>
                </c:pt>
                <c:pt idx="333" formatCode="0.00E+00">
                  <c:v>366961.05215056078</c:v>
                </c:pt>
                <c:pt idx="334" formatCode="0.00E+00">
                  <c:v>402754.84837948205</c:v>
                </c:pt>
                <c:pt idx="335" formatCode="0.00E+00">
                  <c:v>472011.93274716067</c:v>
                </c:pt>
                <c:pt idx="336" formatCode="0.00E+00">
                  <c:v>501035.07745629124</c:v>
                </c:pt>
                <c:pt idx="337" formatCode="0.00E+00">
                  <c:v>465558.56498901243</c:v>
                </c:pt>
                <c:pt idx="338" formatCode="0.00E+00">
                  <c:v>296131.72815428232</c:v>
                </c:pt>
                <c:pt idx="339" formatCode="0.00E+00">
                  <c:v>331657.02336549218</c:v>
                </c:pt>
                <c:pt idx="340" formatCode="0.00E+00">
                  <c:v>232273.2261958422</c:v>
                </c:pt>
                <c:pt idx="341" formatCode="0.00E+00">
                  <c:v>242383.23680486408</c:v>
                </c:pt>
                <c:pt idx="342" formatCode="0.00E+00">
                  <c:v>251013.61449284546</c:v>
                </c:pt>
                <c:pt idx="343" formatCode="0.00E+00">
                  <c:v>295125.82310638542</c:v>
                </c:pt>
                <c:pt idx="344" formatCode="0.00E+00">
                  <c:v>238311.11983011148</c:v>
                </c:pt>
                <c:pt idx="345" formatCode="0.00E+00">
                  <c:v>231250.9463133135</c:v>
                </c:pt>
                <c:pt idx="346" formatCode="0.00E+00">
                  <c:v>154506.63850441662</c:v>
                </c:pt>
                <c:pt idx="347" formatCode="0.00E+00">
                  <c:v>147106.65904245459</c:v>
                </c:pt>
                <c:pt idx="348" formatCode="0.00E+00">
                  <c:v>154722.05635082084</c:v>
                </c:pt>
                <c:pt idx="349" formatCode="0.00E+00">
                  <c:v>167097.33934693833</c:v>
                </c:pt>
                <c:pt idx="350" formatCode="0.00E+00">
                  <c:v>212911.25072610204</c:v>
                </c:pt>
                <c:pt idx="351" formatCode="0.00E+00">
                  <c:v>245919.7057543883</c:v>
                </c:pt>
                <c:pt idx="352" formatCode="0.00E+00">
                  <c:v>237896.1644028938</c:v>
                </c:pt>
                <c:pt idx="353" formatCode="0.00E+00">
                  <c:v>223459.03557241289</c:v>
                </c:pt>
                <c:pt idx="354" formatCode="0.00E+00">
                  <c:v>194380.73812827119</c:v>
                </c:pt>
                <c:pt idx="355" formatCode="0.00E+00">
                  <c:v>173345.28102077439</c:v>
                </c:pt>
                <c:pt idx="356" formatCode="0.00E+00">
                  <c:v>169814.57325914718</c:v>
                </c:pt>
                <c:pt idx="357" formatCode="0.00E+00">
                  <c:v>184933.93202508654</c:v>
                </c:pt>
                <c:pt idx="358" formatCode="0.00E+00">
                  <c:v>159848.30111011904</c:v>
                </c:pt>
                <c:pt idx="359" formatCode="0.00E+00">
                  <c:v>200838.74023703916</c:v>
                </c:pt>
                <c:pt idx="360" formatCode="0.00E+00">
                  <c:v>197816.37348533116</c:v>
                </c:pt>
                <c:pt idx="361" formatCode="0.00E+00">
                  <c:v>208011.52899546508</c:v>
                </c:pt>
                <c:pt idx="362" formatCode="0.00E+00">
                  <c:v>228928.88608863502</c:v>
                </c:pt>
                <c:pt idx="363" formatCode="0.00E+00">
                  <c:v>210322.65597642853</c:v>
                </c:pt>
                <c:pt idx="364" formatCode="0.00E+00">
                  <c:v>200394.29008490738</c:v>
                </c:pt>
                <c:pt idx="365" formatCode="0.00E+00">
                  <c:v>131567.549815885</c:v>
                </c:pt>
                <c:pt idx="366" formatCode="0.00E+00">
                  <c:v>180482.24160570235</c:v>
                </c:pt>
                <c:pt idx="367" formatCode="0.00E+00">
                  <c:v>211771.7723485161</c:v>
                </c:pt>
                <c:pt idx="368" formatCode="0.00E+00">
                  <c:v>207632.97224094902</c:v>
                </c:pt>
                <c:pt idx="369" formatCode="0.00E+00">
                  <c:v>209728.77974040926</c:v>
                </c:pt>
                <c:pt idx="370" formatCode="0.00E+00">
                  <c:v>199927.48141449134</c:v>
                </c:pt>
                <c:pt idx="371" formatCode="0.00E+00">
                  <c:v>134582.59296936935</c:v>
                </c:pt>
                <c:pt idx="372" formatCode="0.00E+00">
                  <c:v>134244.67422292486</c:v>
                </c:pt>
                <c:pt idx="373" formatCode="0.00E+00">
                  <c:v>118348.95854408914</c:v>
                </c:pt>
                <c:pt idx="374" formatCode="0.00E+00">
                  <c:v>118620.62883716426</c:v>
                </c:pt>
                <c:pt idx="375" formatCode="0.00E+00">
                  <c:v>126570.43428582195</c:v>
                </c:pt>
                <c:pt idx="376" formatCode="0.00E+00">
                  <c:v>134730.78520642317</c:v>
                </c:pt>
                <c:pt idx="377" formatCode="0.00E+00">
                  <c:v>177829.90107764344</c:v>
                </c:pt>
                <c:pt idx="378" formatCode="0.00E+00">
                  <c:v>203454.0369519121</c:v>
                </c:pt>
                <c:pt idx="379" formatCode="0.00E+00">
                  <c:v>167925.95417913271</c:v>
                </c:pt>
                <c:pt idx="380" formatCode="0.00E+00">
                  <c:v>153302.80519129659</c:v>
                </c:pt>
                <c:pt idx="381" formatCode="0.00E+00">
                  <c:v>184386.72735498316</c:v>
                </c:pt>
                <c:pt idx="382" formatCode="0.00E+00">
                  <c:v>140031.12476724974</c:v>
                </c:pt>
                <c:pt idx="383" formatCode="0.00E+00">
                  <c:v>165378.66897499273</c:v>
                </c:pt>
                <c:pt idx="384" formatCode="0.00E+00">
                  <c:v>117229.18335693688</c:v>
                </c:pt>
                <c:pt idx="385" formatCode="0.00E+00">
                  <c:v>164152.34920360852</c:v>
                </c:pt>
                <c:pt idx="386" formatCode="0.00E+00">
                  <c:v>141232.16782952691</c:v>
                </c:pt>
                <c:pt idx="387" formatCode="0.00E+00">
                  <c:v>173395.46162488076</c:v>
                </c:pt>
                <c:pt idx="388" formatCode="0.00E+00">
                  <c:v>174565.86766756381</c:v>
                </c:pt>
                <c:pt idx="389" formatCode="0.00E+00">
                  <c:v>206145.07508471637</c:v>
                </c:pt>
                <c:pt idx="390" formatCode="0.00E+00">
                  <c:v>210731.30829645664</c:v>
                </c:pt>
                <c:pt idx="391" formatCode="0.00E+00">
                  <c:v>212246.60939475225</c:v>
                </c:pt>
                <c:pt idx="392" formatCode="0.00E+00">
                  <c:v>216120.9148935104</c:v>
                </c:pt>
                <c:pt idx="393" formatCode="0.00E+00">
                  <c:v>246619.48497949753</c:v>
                </c:pt>
                <c:pt idx="394" formatCode="0.00E+00">
                  <c:v>166392.54795573954</c:v>
                </c:pt>
                <c:pt idx="395" formatCode="0.00E+00">
                  <c:v>176092.3841540326</c:v>
                </c:pt>
                <c:pt idx="396" formatCode="0.00E+00">
                  <c:v>200063.78848216624</c:v>
                </c:pt>
                <c:pt idx="397" formatCode="0.00E+00">
                  <c:v>216878.74057238532</c:v>
                </c:pt>
                <c:pt idx="398" formatCode="0.00E+00">
                  <c:v>222415.11873844414</c:v>
                </c:pt>
                <c:pt idx="399" formatCode="0.00E+00">
                  <c:v>258754.1034085709</c:v>
                </c:pt>
                <c:pt idx="400" formatCode="0.00E+00">
                  <c:v>301026.30721147609</c:v>
                </c:pt>
                <c:pt idx="401" formatCode="0.00E+00">
                  <c:v>244186.44242859629</c:v>
                </c:pt>
                <c:pt idx="402" formatCode="0.00E+00">
                  <c:v>270839.44919039594</c:v>
                </c:pt>
                <c:pt idx="403" formatCode="0.00E+00">
                  <c:v>303027.23976878764</c:v>
                </c:pt>
                <c:pt idx="404" formatCode="0.00E+00">
                  <c:v>316621.8627322393</c:v>
                </c:pt>
                <c:pt idx="405" formatCode="0.00E+00">
                  <c:v>223496.90185956977</c:v>
                </c:pt>
                <c:pt idx="406" formatCode="0.00E+00">
                  <c:v>272951.04632758058</c:v>
                </c:pt>
                <c:pt idx="407" formatCode="0.00E+00">
                  <c:v>288648.76868166449</c:v>
                </c:pt>
                <c:pt idx="408" formatCode="0.00E+00">
                  <c:v>291480.21638590738</c:v>
                </c:pt>
                <c:pt idx="409" formatCode="0.00E+00">
                  <c:v>297278.84259971301</c:v>
                </c:pt>
                <c:pt idx="410" formatCode="0.00E+00">
                  <c:v>292591.32583170809</c:v>
                </c:pt>
                <c:pt idx="411" formatCode="0.00E+00">
                  <c:v>281854.07706262765</c:v>
                </c:pt>
                <c:pt idx="412" formatCode="0.00E+00">
                  <c:v>279773.08649397129</c:v>
                </c:pt>
                <c:pt idx="413" formatCode="0.00E+00">
                  <c:v>323848.23621700302</c:v>
                </c:pt>
                <c:pt idx="414" formatCode="0.00E+00">
                  <c:v>325430.7415972508</c:v>
                </c:pt>
                <c:pt idx="415" formatCode="0.00E+00">
                  <c:v>326332.94529324188</c:v>
                </c:pt>
                <c:pt idx="416" formatCode="0.00E+00">
                  <c:v>326130.43756701349</c:v>
                </c:pt>
                <c:pt idx="417" formatCode="0.00E+00">
                  <c:v>265527.02612185583</c:v>
                </c:pt>
                <c:pt idx="418" formatCode="0.00E+00">
                  <c:v>273178.83337850182</c:v>
                </c:pt>
                <c:pt idx="419" formatCode="0.00E+00">
                  <c:v>349929.27427458821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4961-A040-9AAA67CC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94528"/>
        <c:axId val="4947768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368000</c:v>
                      </c:pt>
                      <c:pt idx="297" formatCode="0.00E+00">
                        <c:v>329527.95391561743</c:v>
                      </c:pt>
                      <c:pt idx="298" formatCode="0.00E+00">
                        <c:v>350492.67117398465</c:v>
                      </c:pt>
                      <c:pt idx="299" formatCode="0.00E+00">
                        <c:v>326655.5248767368</c:v>
                      </c:pt>
                      <c:pt idx="300" formatCode="0.00E+00">
                        <c:v>301903.87976744422</c:v>
                      </c:pt>
                      <c:pt idx="301" formatCode="0.00E+00">
                        <c:v>285735.19585665909</c:v>
                      </c:pt>
                      <c:pt idx="302" formatCode="0.00E+00">
                        <c:v>297652.41938026086</c:v>
                      </c:pt>
                      <c:pt idx="303" formatCode="0.00E+00">
                        <c:v>312758.6164652236</c:v>
                      </c:pt>
                      <c:pt idx="304" formatCode="0.00E+00">
                        <c:v>313263.34445193631</c:v>
                      </c:pt>
                      <c:pt idx="305" formatCode="0.00E+00">
                        <c:v>339457.52444633411</c:v>
                      </c:pt>
                      <c:pt idx="306" formatCode="0.00E+00">
                        <c:v>336049.63913501357</c:v>
                      </c:pt>
                      <c:pt idx="307" formatCode="0.00E+00">
                        <c:v>350036.25438449462</c:v>
                      </c:pt>
                      <c:pt idx="308" formatCode="0.00E+00">
                        <c:v>362122.8353393164</c:v>
                      </c:pt>
                      <c:pt idx="309" formatCode="0.00E+00">
                        <c:v>358207.0101766109</c:v>
                      </c:pt>
                      <c:pt idx="310" formatCode="0.00E+00">
                        <c:v>333694.06425214338</c:v>
                      </c:pt>
                      <c:pt idx="311" formatCode="0.00E+00">
                        <c:v>326479.14925745362</c:v>
                      </c:pt>
                      <c:pt idx="312" formatCode="0.00E+00">
                        <c:v>329164.63737216603</c:v>
                      </c:pt>
                      <c:pt idx="313" formatCode="0.00E+00">
                        <c:v>309293.77034495352</c:v>
                      </c:pt>
                      <c:pt idx="314" formatCode="0.00E+00">
                        <c:v>335188.60304140847</c:v>
                      </c:pt>
                      <c:pt idx="315" formatCode="0.00E+00">
                        <c:v>343917.93825937412</c:v>
                      </c:pt>
                      <c:pt idx="316" formatCode="0.00E+00">
                        <c:v>340571.77697356057</c:v>
                      </c:pt>
                      <c:pt idx="317" formatCode="0.00E+00">
                        <c:v>338111.35816901107</c:v>
                      </c:pt>
                      <c:pt idx="318" formatCode="0.00E+00">
                        <c:v>338986.34566747461</c:v>
                      </c:pt>
                      <c:pt idx="319" formatCode="0.00E+00">
                        <c:v>340571.29827309173</c:v>
                      </c:pt>
                      <c:pt idx="320" formatCode="0.00E+00">
                        <c:v>344497.0443823766</c:v>
                      </c:pt>
                      <c:pt idx="321" formatCode="0.00E+00">
                        <c:v>339888.81196128606</c:v>
                      </c:pt>
                      <c:pt idx="322" formatCode="0.00E+00">
                        <c:v>316674.98362504132</c:v>
                      </c:pt>
                      <c:pt idx="323" formatCode="0.00E+00">
                        <c:v>291891.72028497065</c:v>
                      </c:pt>
                      <c:pt idx="324" formatCode="0.00E+00">
                        <c:v>295648.03449145891</c:v>
                      </c:pt>
                      <c:pt idx="325" formatCode="0.00E+00">
                        <c:v>302042.31855870766</c:v>
                      </c:pt>
                      <c:pt idx="326" formatCode="0.00E+00">
                        <c:v>363103.87394582608</c:v>
                      </c:pt>
                      <c:pt idx="327" formatCode="0.00E+00">
                        <c:v>358764.15252854122</c:v>
                      </c:pt>
                      <c:pt idx="328" formatCode="0.00E+00">
                        <c:v>187236.88449582708</c:v>
                      </c:pt>
                      <c:pt idx="329" formatCode="0.00E+00">
                        <c:v>194335.38771634153</c:v>
                      </c:pt>
                      <c:pt idx="330" formatCode="0.00E+00">
                        <c:v>153560.89451353467</c:v>
                      </c:pt>
                      <c:pt idx="331" formatCode="0.00E+00">
                        <c:v>152990.51818954726</c:v>
                      </c:pt>
                      <c:pt idx="332" formatCode="0.00E+00">
                        <c:v>186981.43796314832</c:v>
                      </c:pt>
                      <c:pt idx="333" formatCode="0.00E+00">
                        <c:v>234931.83405040606</c:v>
                      </c:pt>
                      <c:pt idx="334" formatCode="0.00E+00">
                        <c:v>269907.29496957699</c:v>
                      </c:pt>
                      <c:pt idx="335" formatCode="0.00E+00">
                        <c:v>338339.17426150822</c:v>
                      </c:pt>
                      <c:pt idx="336" formatCode="0.00E+00">
                        <c:v>366530.28470865078</c:v>
                      </c:pt>
                      <c:pt idx="337" formatCode="0.00E+00">
                        <c:v>330214.94941290375</c:v>
                      </c:pt>
                      <c:pt idx="338" formatCode="0.00E+00">
                        <c:v>159942.54182145913</c:v>
                      </c:pt>
                      <c:pt idx="339" formatCode="0.00E+00">
                        <c:v>194615.55898378027</c:v>
                      </c:pt>
                      <c:pt idx="340" formatCode="0.00E+00">
                        <c:v>94372.817087218631</c:v>
                      </c:pt>
                      <c:pt idx="341" formatCode="0.00E+00">
                        <c:v>103617.25686463827</c:v>
                      </c:pt>
                      <c:pt idx="342" formatCode="0.00E+00">
                        <c:v>111375.47813078389</c:v>
                      </c:pt>
                      <c:pt idx="343" formatCode="0.00E+00">
                        <c:v>154608.98517060306</c:v>
                      </c:pt>
                      <c:pt idx="344" formatCode="0.00E+00">
                        <c:v>96909.075514534838</c:v>
                      </c:pt>
                      <c:pt idx="345" formatCode="0.00E+00">
                        <c:v>88957.231049499562</c:v>
                      </c:pt>
                      <c:pt idx="346" formatCode="0.00E+00">
                        <c:v>11314.827838493511</c:v>
                      </c:pt>
                      <c:pt idx="347" formatCode="0.00E+00">
                        <c:v>3010.3684979285172</c:v>
                      </c:pt>
                      <c:pt idx="348" formatCode="0.00E+00">
                        <c:v>9714.9412779750419</c:v>
                      </c:pt>
                      <c:pt idx="349" formatCode="0.00E+00">
                        <c:v>21173.094759528205</c:v>
                      </c:pt>
                      <c:pt idx="350" formatCode="0.00E+00">
                        <c:v>66063.611126031406</c:v>
                      </c:pt>
                      <c:pt idx="351" formatCode="0.00E+00">
                        <c:v>98142.444945030846</c:v>
                      </c:pt>
                      <c:pt idx="352" formatCode="0.00E+00">
                        <c:v>89183.095291703503</c:v>
                      </c:pt>
                      <c:pt idx="353" formatCode="0.00E+00">
                        <c:v>73804.009963447257</c:v>
                      </c:pt>
                      <c:pt idx="354" formatCode="0.00E+00">
                        <c:v>43777.64650523098</c:v>
                      </c:pt>
                      <c:pt idx="355" formatCode="0.00E+00">
                        <c:v>21788.052321143448</c:v>
                      </c:pt>
                      <c:pt idx="356" formatCode="0.00E+00">
                        <c:v>17297.174639996752</c:v>
                      </c:pt>
                      <c:pt idx="357" formatCode="0.00E+00">
                        <c:v>31450.368621088419</c:v>
                      </c:pt>
                      <c:pt idx="358" formatCode="0.00E+00">
                        <c:v>5392.6157842929242</c:v>
                      </c:pt>
                      <c:pt idx="359" formatCode="0.00E+00">
                        <c:v>45405.013324741245</c:v>
                      </c:pt>
                      <c:pt idx="360" formatCode="0.00E+00">
                        <c:v>41398.722531970969</c:v>
                      </c:pt>
                      <c:pt idx="361" formatCode="0.00E+00">
                        <c:v>50604.10848842116</c:v>
                      </c:pt>
                      <c:pt idx="362" formatCode="0.00E+00">
                        <c:v>70525.887183820392</c:v>
                      </c:pt>
                      <c:pt idx="363" formatCode="0.00E+00">
                        <c:v>50918.30621994051</c:v>
                      </c:pt>
                      <c:pt idx="364" formatCode="0.00E+00">
                        <c:v>39982.853130178235</c:v>
                      </c:pt>
                      <c:pt idx="365" formatCode="0.00E+00">
                        <c:v>-29856.674863266089</c:v>
                      </c:pt>
                      <c:pt idx="366" formatCode="0.00E+00">
                        <c:v>18039.564205672126</c:v>
                      </c:pt>
                      <c:pt idx="367" formatCode="0.00E+00">
                        <c:v>48305.012466862303</c:v>
                      </c:pt>
                      <c:pt idx="368" formatCode="0.00E+00">
                        <c:v>43136.535055633489</c:v>
                      </c:pt>
                      <c:pt idx="369" formatCode="0.00E+00">
                        <c:v>44197.105068434757</c:v>
                      </c:pt>
                      <c:pt idx="370" formatCode="0.00E+00">
                        <c:v>33355.043409899547</c:v>
                      </c:pt>
                      <c:pt idx="371" formatCode="0.00E+00">
                        <c:v>-33036.100180790672</c:v>
                      </c:pt>
                      <c:pt idx="372" formatCode="0.00E+00">
                        <c:v>-34425.732158513798</c:v>
                      </c:pt>
                      <c:pt idx="373" formatCode="0.00E+00">
                        <c:v>-51378.585734320688</c:v>
                      </c:pt>
                      <c:pt idx="374" formatCode="0.00E+00">
                        <c:v>-52169.444892302621</c:v>
                      </c:pt>
                      <c:pt idx="375" formatCode="0.00E+00">
                        <c:v>-45287.52764652684</c:v>
                      </c:pt>
                      <c:pt idx="376" formatCode="0.00E+00">
                        <c:v>-38200.391188409762</c:v>
                      </c:pt>
                      <c:pt idx="377" formatCode="0.00E+00">
                        <c:v>3820.2161424458027</c:v>
                      </c:pt>
                      <c:pt idx="378" formatCode="0.00E+00">
                        <c:v>28360.581269445363</c:v>
                      </c:pt>
                      <c:pt idx="379" formatCode="0.00E+00">
                        <c:v>-8256.5028973137378</c:v>
                      </c:pt>
                      <c:pt idx="380" formatCode="0.00E+00">
                        <c:v>-23973.852676269598</c:v>
                      </c:pt>
                      <c:pt idx="381" formatCode="0.00E+00">
                        <c:v>6010.7002384501684</c:v>
                      </c:pt>
                      <c:pt idx="382" formatCode="0.00E+00">
                        <c:v>-39449.409426560218</c:v>
                      </c:pt>
                      <c:pt idx="383" formatCode="0.00E+00">
                        <c:v>-15211.479803935479</c:v>
                      </c:pt>
                      <c:pt idx="384" formatCode="0.00E+00">
                        <c:v>-64475.657502704911</c:v>
                      </c:pt>
                      <c:pt idx="385" formatCode="0.00E+00">
                        <c:v>-18672.23152732561</c:v>
                      </c:pt>
                      <c:pt idx="386" formatCode="0.00E+00">
                        <c:v>-42717.171164358151</c:v>
                      </c:pt>
                      <c:pt idx="387" formatCode="0.00E+00">
                        <c:v>-11683.62492952554</c:v>
                      </c:pt>
                      <c:pt idx="388" formatCode="0.00E+00">
                        <c:v>-11647.926954289811</c:v>
                      </c:pt>
                      <c:pt idx="389" formatCode="0.00E+00">
                        <c:v>18791.640377193224</c:v>
                      </c:pt>
                      <c:pt idx="390" formatCode="0.00E+00">
                        <c:v>22233.329673417582</c:v>
                      </c:pt>
                      <c:pt idx="391" formatCode="0.00E+00">
                        <c:v>22599.210916112323</c:v>
                      </c:pt>
                      <c:pt idx="392" formatCode="0.00E+00">
                        <c:v>25319.24821214017</c:v>
                      </c:pt>
                      <c:pt idx="393" formatCode="0.00E+00">
                        <c:v>54658.729046314256</c:v>
                      </c:pt>
                      <c:pt idx="394" formatCode="0.00E+00">
                        <c:v>-26732.091273222934</c:v>
                      </c:pt>
                      <c:pt idx="395" formatCode="0.00E+00">
                        <c:v>-18200.905700433301</c:v>
                      </c:pt>
                      <c:pt idx="396" formatCode="0.00E+00">
                        <c:v>4597.107097966189</c:v>
                      </c:pt>
                      <c:pt idx="397" formatCode="0.00E+00">
                        <c:v>20233.952893156238</c:v>
                      </c:pt>
                      <c:pt idx="398" formatCode="0.00E+00">
                        <c:v>24587.535853521083</c:v>
                      </c:pt>
                      <c:pt idx="399" formatCode="0.00E+00">
                        <c:v>59739.061979919206</c:v>
                      </c:pt>
                      <c:pt idx="400" formatCode="0.00E+00">
                        <c:v>100819.16919404894</c:v>
                      </c:pt>
                      <c:pt idx="401" formatCode="0.00E+00">
                        <c:v>42782.594793095253</c:v>
                      </c:pt>
                      <c:pt idx="402" formatCode="0.00E+00">
                        <c:v>68234.303648476314</c:v>
                      </c:pt>
                      <c:pt idx="403" formatCode="0.00E+00">
                        <c:v>99216.232500746322</c:v>
                      </c:pt>
                      <c:pt idx="404" formatCode="0.00E+00">
                        <c:v>111600.45411721908</c:v>
                      </c:pt>
                      <c:pt idx="405" formatCode="0.00E+00">
                        <c:v>17260.576208310144</c:v>
                      </c:pt>
                      <c:pt idx="406" formatCode="0.00E+00">
                        <c:v>65495.311617741594</c:v>
                      </c:pt>
                      <c:pt idx="407" formatCode="0.00E+00">
                        <c:v>79969.15629574738</c:v>
                      </c:pt>
                      <c:pt idx="408" formatCode="0.00E+00">
                        <c:v>81572.280851791671</c:v>
                      </c:pt>
                      <c:pt idx="409" formatCode="0.00E+00">
                        <c:v>86138.16133382768</c:v>
                      </c:pt>
                      <c:pt idx="410" formatCode="0.00E+00">
                        <c:v>80213.498884850851</c:v>
                      </c:pt>
                      <c:pt idx="411" formatCode="0.00E+00">
                        <c:v>68234.726868444239</c:v>
                      </c:pt>
                      <c:pt idx="412" formatCode="0.00E+00">
                        <c:v>64907.857620103838</c:v>
                      </c:pt>
                      <c:pt idx="413" formatCode="0.00E+00">
                        <c:v>107732.79511891401</c:v>
                      </c:pt>
                      <c:pt idx="414" formatCode="0.00E+00">
                        <c:v>108060.77637472728</c:v>
                      </c:pt>
                      <c:pt idx="415" formatCode="0.00E+00">
                        <c:v>107704.16544958213</c:v>
                      </c:pt>
                      <c:pt idx="416" formatCode="0.00E+00">
                        <c:v>106238.57377089621</c:v>
                      </c:pt>
                      <c:pt idx="417" formatCode="0.00E+00">
                        <c:v>44367.829971890576</c:v>
                      </c:pt>
                      <c:pt idx="418" formatCode="0.00E+00">
                        <c:v>50748.077170456731</c:v>
                      </c:pt>
                      <c:pt idx="419" formatCode="0.00E+00">
                        <c:v>126222.75077129013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99F-4961-A040-9AAA67CC50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368000</c:v>
                      </c:pt>
                      <c:pt idx="297" formatCode="0.00E+00">
                        <c:v>544457.94020340918</c:v>
                      </c:pt>
                      <c:pt idx="298" formatCode="0.00E+00">
                        <c:v>566516.12631353003</c:v>
                      </c:pt>
                      <c:pt idx="299" formatCode="0.00E+00">
                        <c:v>543788.53687556251</c:v>
                      </c:pt>
                      <c:pt idx="300" formatCode="0.00E+00">
                        <c:v>520162.5029263777</c:v>
                      </c:pt>
                      <c:pt idx="301" formatCode="0.00E+00">
                        <c:v>505135.44793235441</c:v>
                      </c:pt>
                      <c:pt idx="302" formatCode="0.00E+00">
                        <c:v>518210.27884669707</c:v>
                      </c:pt>
                      <c:pt idx="303" formatCode="0.00E+00">
                        <c:v>534490.01987404143</c:v>
                      </c:pt>
                      <c:pt idx="304" formatCode="0.00E+00">
                        <c:v>536184.18389132083</c:v>
                      </c:pt>
                      <c:pt idx="305" formatCode="0.00E+00">
                        <c:v>563583.64509799297</c:v>
                      </c:pt>
                      <c:pt idx="306" formatCode="0.00E+00">
                        <c:v>561396.836928659</c:v>
                      </c:pt>
                      <c:pt idx="307" formatCode="0.00E+00">
                        <c:v>576620.27374909353</c:v>
                      </c:pt>
                      <c:pt idx="308" formatCode="0.00E+00">
                        <c:v>589959.3670502468</c:v>
                      </c:pt>
                      <c:pt idx="309" formatCode="0.00E+00">
                        <c:v>587311.68929773441</c:v>
                      </c:pt>
                      <c:pt idx="310" formatCode="0.00E+00">
                        <c:v>564082.46817169036</c:v>
                      </c:pt>
                      <c:pt idx="311" formatCode="0.00E+00">
                        <c:v>558166.79581650964</c:v>
                      </c:pt>
                      <c:pt idx="312" formatCode="0.00E+00">
                        <c:v>562166.98308444431</c:v>
                      </c:pt>
                      <c:pt idx="313" formatCode="0.00E+00">
                        <c:v>543626.20870644948</c:v>
                      </c:pt>
                      <c:pt idx="314" formatCode="0.00E+00">
                        <c:v>570866.46292844357</c:v>
                      </c:pt>
                      <c:pt idx="315" formatCode="0.00E+00">
                        <c:v>580956.48241345875</c:v>
                      </c:pt>
                      <c:pt idx="316" formatCode="0.00E+00">
                        <c:v>578986.20057143609</c:v>
                      </c:pt>
                      <c:pt idx="317" formatCode="0.00E+00">
                        <c:v>577916.78747616604</c:v>
                      </c:pt>
                      <c:pt idx="318" formatCode="0.00E+00">
                        <c:v>580197.83677337295</c:v>
                      </c:pt>
                      <c:pt idx="319" formatCode="0.00E+00">
                        <c:v>583203.83590630209</c:v>
                      </c:pt>
                      <c:pt idx="320" formatCode="0.00E+00">
                        <c:v>588565.54080374609</c:v>
                      </c:pt>
                      <c:pt idx="321" formatCode="0.00E+00">
                        <c:v>585408.10593326553</c:v>
                      </c:pt>
                      <c:pt idx="322" formatCode="0.00E+00">
                        <c:v>563659.83945523761</c:v>
                      </c:pt>
                      <c:pt idx="323" formatCode="0.00E+00">
                        <c:v>540356.82694197563</c:v>
                      </c:pt>
                      <c:pt idx="324" formatCode="0.00E+00">
                        <c:v>545608.00479098374</c:v>
                      </c:pt>
                      <c:pt idx="325" formatCode="0.00E+00">
                        <c:v>553511.68841803714</c:v>
                      </c:pt>
                      <c:pt idx="326" formatCode="0.00E+00">
                        <c:v>616097.10170459759</c:v>
                      </c:pt>
                      <c:pt idx="327" formatCode="0.00E+00">
                        <c:v>613295.6183338468</c:v>
                      </c:pt>
                      <c:pt idx="328" formatCode="0.00E+00">
                        <c:v>443320.88974963775</c:v>
                      </c:pt>
                      <c:pt idx="329" formatCode="0.00E+00">
                        <c:v>451986.15458325495</c:v>
                      </c:pt>
                      <c:pt idx="330" formatCode="0.00E+00">
                        <c:v>412792.56548685505</c:v>
                      </c:pt>
                      <c:pt idx="331" formatCode="0.00E+00">
                        <c:v>413817.15571371897</c:v>
                      </c:pt>
                      <c:pt idx="332" formatCode="0.00E+00">
                        <c:v>449417.02411057602</c:v>
                      </c:pt>
                      <c:pt idx="333" formatCode="0.00E+00">
                        <c:v>498990.27025071549</c:v>
                      </c:pt>
                      <c:pt idx="334" formatCode="0.00E+00">
                        <c:v>535602.40178938711</c:v>
                      </c:pt>
                      <c:pt idx="335" formatCode="0.00E+00">
                        <c:v>605684.69123281306</c:v>
                      </c:pt>
                      <c:pt idx="336" formatCode="0.00E+00">
                        <c:v>635539.8702039317</c:v>
                      </c:pt>
                      <c:pt idx="337" formatCode="0.00E+00">
                        <c:v>600902.18056512112</c:v>
                      </c:pt>
                      <c:pt idx="338" formatCode="0.00E+00">
                        <c:v>432320.9144871055</c:v>
                      </c:pt>
                      <c:pt idx="339" formatCode="0.00E+00">
                        <c:v>468698.48774720408</c:v>
                      </c:pt>
                      <c:pt idx="340" formatCode="0.00E+00">
                        <c:v>370173.63530446577</c:v>
                      </c:pt>
                      <c:pt idx="341" formatCode="0.00E+00">
                        <c:v>381149.21674508986</c:v>
                      </c:pt>
                      <c:pt idx="342" formatCode="0.00E+00">
                        <c:v>390651.75085490703</c:v>
                      </c:pt>
                      <c:pt idx="343" formatCode="0.00E+00">
                        <c:v>435642.66104216781</c:v>
                      </c:pt>
                      <c:pt idx="344" formatCode="0.00E+00">
                        <c:v>379713.16414568812</c:v>
                      </c:pt>
                      <c:pt idx="345" formatCode="0.00E+00">
                        <c:v>373544.66157712741</c:v>
                      </c:pt>
                      <c:pt idx="346" formatCode="0.00E+00">
                        <c:v>297698.44917033974</c:v>
                      </c:pt>
                      <c:pt idx="347" formatCode="0.00E+00">
                        <c:v>291202.94958698063</c:v>
                      </c:pt>
                      <c:pt idx="348" formatCode="0.00E+00">
                        <c:v>299729.17142366664</c:v>
                      </c:pt>
                      <c:pt idx="349" formatCode="0.00E+00">
                        <c:v>313021.58393434843</c:v>
                      </c:pt>
                      <c:pt idx="350" formatCode="0.00E+00">
                        <c:v>359758.8903261727</c:v>
                      </c:pt>
                      <c:pt idx="351" formatCode="0.00E+00">
                        <c:v>393696.96656374575</c:v>
                      </c:pt>
                      <c:pt idx="352" formatCode="0.00E+00">
                        <c:v>386609.23351408413</c:v>
                      </c:pt>
                      <c:pt idx="353" formatCode="0.00E+00">
                        <c:v>373114.06118137855</c:v>
                      </c:pt>
                      <c:pt idx="354" formatCode="0.00E+00">
                        <c:v>344983.82975131139</c:v>
                      </c:pt>
                      <c:pt idx="355" formatCode="0.00E+00">
                        <c:v>324902.50972040533</c:v>
                      </c:pt>
                      <c:pt idx="356" formatCode="0.00E+00">
                        <c:v>322331.97187829763</c:v>
                      </c:pt>
                      <c:pt idx="357" formatCode="0.00E+00">
                        <c:v>338417.49542908464</c:v>
                      </c:pt>
                      <c:pt idx="358" formatCode="0.00E+00">
                        <c:v>314303.98643594515</c:v>
                      </c:pt>
                      <c:pt idx="359" formatCode="0.00E+00">
                        <c:v>356272.46714933706</c:v>
                      </c:pt>
                      <c:pt idx="360" formatCode="0.00E+00">
                        <c:v>354234.02443869133</c:v>
                      </c:pt>
                      <c:pt idx="361" formatCode="0.00E+00">
                        <c:v>365418.94950250897</c:v>
                      </c:pt>
                      <c:pt idx="362" formatCode="0.00E+00">
                        <c:v>387331.88499344967</c:v>
                      </c:pt>
                      <c:pt idx="363" formatCode="0.00E+00">
                        <c:v>369727.00573291653</c:v>
                      </c:pt>
                      <c:pt idx="364" formatCode="0.00E+00">
                        <c:v>360805.72703963652</c:v>
                      </c:pt>
                      <c:pt idx="365" formatCode="0.00E+00">
                        <c:v>292991.77449503611</c:v>
                      </c:pt>
                      <c:pt idx="366" formatCode="0.00E+00">
                        <c:v>342924.91900573258</c:v>
                      </c:pt>
                      <c:pt idx="367" formatCode="0.00E+00">
                        <c:v>375238.53223016986</c:v>
                      </c:pt>
                      <c:pt idx="368" formatCode="0.00E+00">
                        <c:v>372129.40942626458</c:v>
                      </c:pt>
                      <c:pt idx="369" formatCode="0.00E+00">
                        <c:v>375260.45441238373</c:v>
                      </c:pt>
                      <c:pt idx="370" formatCode="0.00E+00">
                        <c:v>366499.91941908316</c:v>
                      </c:pt>
                      <c:pt idx="371" formatCode="0.00E+00">
                        <c:v>302201.2861195294</c:v>
                      </c:pt>
                      <c:pt idx="372" formatCode="0.00E+00">
                        <c:v>302915.08060436352</c:v>
                      </c:pt>
                      <c:pt idx="373" formatCode="0.00E+00">
                        <c:v>288076.50282249897</c:v>
                      </c:pt>
                      <c:pt idx="374" formatCode="0.00E+00">
                        <c:v>289410.70256663114</c:v>
                      </c:pt>
                      <c:pt idx="375" formatCode="0.00E+00">
                        <c:v>298428.39621817076</c:v>
                      </c:pt>
                      <c:pt idx="376" formatCode="0.00E+00">
                        <c:v>307661.9616012561</c:v>
                      </c:pt>
                      <c:pt idx="377" formatCode="0.00E+00">
                        <c:v>351839.58601284109</c:v>
                      </c:pt>
                      <c:pt idx="378" formatCode="0.00E+00">
                        <c:v>378547.49263437884</c:v>
                      </c:pt>
                      <c:pt idx="379" formatCode="0.00E+00">
                        <c:v>344108.41125557915</c:v>
                      </c:pt>
                      <c:pt idx="380" formatCode="0.00E+00">
                        <c:v>330579.46305886278</c:v>
                      </c:pt>
                      <c:pt idx="381" formatCode="0.00E+00">
                        <c:v>362762.75447151612</c:v>
                      </c:pt>
                      <c:pt idx="382" formatCode="0.00E+00">
                        <c:v>319511.6589610597</c:v>
                      </c:pt>
                      <c:pt idx="383" formatCode="0.00E+00">
                        <c:v>345968.81775392091</c:v>
                      </c:pt>
                      <c:pt idx="384" formatCode="0.00E+00">
                        <c:v>298934.02421657869</c:v>
                      </c:pt>
                      <c:pt idx="385" formatCode="0.00E+00">
                        <c:v>346976.92993454263</c:v>
                      </c:pt>
                      <c:pt idx="386" formatCode="0.00E+00">
                        <c:v>325181.50682341197</c:v>
                      </c:pt>
                      <c:pt idx="387" formatCode="0.00E+00">
                        <c:v>358474.54817928706</c:v>
                      </c:pt>
                      <c:pt idx="388" formatCode="0.00E+00">
                        <c:v>360779.66228941747</c:v>
                      </c:pt>
                      <c:pt idx="389" formatCode="0.00E+00">
                        <c:v>393498.50979223952</c:v>
                      </c:pt>
                      <c:pt idx="390" formatCode="0.00E+00">
                        <c:v>399229.28691949567</c:v>
                      </c:pt>
                      <c:pt idx="391" formatCode="0.00E+00">
                        <c:v>401894.0078733922</c:v>
                      </c:pt>
                      <c:pt idx="392" formatCode="0.00E+00">
                        <c:v>406922.58157488063</c:v>
                      </c:pt>
                      <c:pt idx="393" formatCode="0.00E+00">
                        <c:v>438580.24091268081</c:v>
                      </c:pt>
                      <c:pt idx="394" formatCode="0.00E+00">
                        <c:v>359517.18718470202</c:v>
                      </c:pt>
                      <c:pt idx="395" formatCode="0.00E+00">
                        <c:v>370385.67400849849</c:v>
                      </c:pt>
                      <c:pt idx="396" formatCode="0.00E+00">
                        <c:v>395530.4698663663</c:v>
                      </c:pt>
                      <c:pt idx="397" formatCode="0.00E+00">
                        <c:v>413523.52825161442</c:v>
                      </c:pt>
                      <c:pt idx="398" formatCode="0.00E+00">
                        <c:v>420242.7016233672</c:v>
                      </c:pt>
                      <c:pt idx="399" formatCode="0.00E+00">
                        <c:v>457769.14483722259</c:v>
                      </c:pt>
                      <c:pt idx="400" formatCode="0.00E+00">
                        <c:v>501233.44522890321</c:v>
                      </c:pt>
                      <c:pt idx="401" formatCode="0.00E+00">
                        <c:v>445590.29006409732</c:v>
                      </c:pt>
                      <c:pt idx="402" formatCode="0.00E+00">
                        <c:v>473444.59473231557</c:v>
                      </c:pt>
                      <c:pt idx="403" formatCode="0.00E+00">
                        <c:v>506838.24703682895</c:v>
                      </c:pt>
                      <c:pt idx="404" formatCode="0.00E+00">
                        <c:v>521643.27134725952</c:v>
                      </c:pt>
                      <c:pt idx="405" formatCode="0.00E+00">
                        <c:v>429733.2275108294</c:v>
                      </c:pt>
                      <c:pt idx="406" formatCode="0.00E+00">
                        <c:v>480406.78103741957</c:v>
                      </c:pt>
                      <c:pt idx="407" formatCode="0.00E+00">
                        <c:v>497328.38106758159</c:v>
                      </c:pt>
                      <c:pt idx="408" formatCode="0.00E+00">
                        <c:v>501388.15192002308</c:v>
                      </c:pt>
                      <c:pt idx="409" formatCode="0.00E+00">
                        <c:v>508419.52386559837</c:v>
                      </c:pt>
                      <c:pt idx="410" formatCode="0.00E+00">
                        <c:v>504969.1527785653</c:v>
                      </c:pt>
                      <c:pt idx="411" formatCode="0.00E+00">
                        <c:v>495473.42725681106</c:v>
                      </c:pt>
                      <c:pt idx="412" formatCode="0.00E+00">
                        <c:v>494638.31536783872</c:v>
                      </c:pt>
                      <c:pt idx="413" formatCode="0.00E+00">
                        <c:v>539963.67731509206</c:v>
                      </c:pt>
                      <c:pt idx="414" formatCode="0.00E+00">
                        <c:v>542800.70681977435</c:v>
                      </c:pt>
                      <c:pt idx="415" formatCode="0.00E+00">
                        <c:v>544961.7251369016</c:v>
                      </c:pt>
                      <c:pt idx="416" formatCode="0.00E+00">
                        <c:v>546022.3013631308</c:v>
                      </c:pt>
                      <c:pt idx="417" formatCode="0.00E+00">
                        <c:v>486686.22227182111</c:v>
                      </c:pt>
                      <c:pt idx="418" formatCode="0.00E+00">
                        <c:v>495609.58958654688</c:v>
                      </c:pt>
                      <c:pt idx="419" formatCode="0.00E+00">
                        <c:v>573635.79777788627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9F-4961-A040-9AAA67CC50B6}"/>
                  </c:ext>
                </c:extLst>
              </c15:ser>
            </c15:filteredLineSeries>
          </c:ext>
        </c:extLst>
      </c:lineChart>
      <c:catAx>
        <c:axId val="51679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76832"/>
        <c:crosses val="autoZero"/>
        <c:auto val="1"/>
        <c:lblAlgn val="ctr"/>
        <c:lblOffset val="100"/>
        <c:noMultiLvlLbl val="0"/>
      </c:catAx>
      <c:valAx>
        <c:axId val="4947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62810</c:v>
                </c:pt>
                <c:pt idx="1">
                  <c:v>76210</c:v>
                </c:pt>
                <c:pt idx="2">
                  <c:v>78120</c:v>
                </c:pt>
                <c:pt idx="3">
                  <c:v>110300</c:v>
                </c:pt>
                <c:pt idx="4">
                  <c:v>89690</c:v>
                </c:pt>
                <c:pt idx="5">
                  <c:v>60020</c:v>
                </c:pt>
                <c:pt idx="6">
                  <c:v>55030</c:v>
                </c:pt>
                <c:pt idx="7">
                  <c:v>78250</c:v>
                </c:pt>
                <c:pt idx="8">
                  <c:v>72750</c:v>
                </c:pt>
                <c:pt idx="9">
                  <c:v>76200</c:v>
                </c:pt>
                <c:pt idx="10">
                  <c:v>74610</c:v>
                </c:pt>
                <c:pt idx="11">
                  <c:v>86490</c:v>
                </c:pt>
                <c:pt idx="12">
                  <c:v>64030</c:v>
                </c:pt>
                <c:pt idx="13">
                  <c:v>66230</c:v>
                </c:pt>
                <c:pt idx="14">
                  <c:v>114800</c:v>
                </c:pt>
                <c:pt idx="15">
                  <c:v>134400</c:v>
                </c:pt>
                <c:pt idx="16">
                  <c:v>174100</c:v>
                </c:pt>
                <c:pt idx="17">
                  <c:v>76350</c:v>
                </c:pt>
                <c:pt idx="18">
                  <c:v>50660</c:v>
                </c:pt>
                <c:pt idx="19">
                  <c:v>61900</c:v>
                </c:pt>
                <c:pt idx="20">
                  <c:v>125300</c:v>
                </c:pt>
                <c:pt idx="21">
                  <c:v>298900</c:v>
                </c:pt>
                <c:pt idx="22">
                  <c:v>187300</c:v>
                </c:pt>
                <c:pt idx="23">
                  <c:v>178900</c:v>
                </c:pt>
                <c:pt idx="24">
                  <c:v>141300</c:v>
                </c:pt>
                <c:pt idx="25">
                  <c:v>149500</c:v>
                </c:pt>
                <c:pt idx="26">
                  <c:v>273400</c:v>
                </c:pt>
                <c:pt idx="27">
                  <c:v>294700</c:v>
                </c:pt>
                <c:pt idx="28">
                  <c:v>327600</c:v>
                </c:pt>
                <c:pt idx="29">
                  <c:v>182300</c:v>
                </c:pt>
                <c:pt idx="30">
                  <c:v>229000</c:v>
                </c:pt>
                <c:pt idx="31">
                  <c:v>355400</c:v>
                </c:pt>
                <c:pt idx="32">
                  <c:v>819600</c:v>
                </c:pt>
                <c:pt idx="33">
                  <c:v>633700</c:v>
                </c:pt>
                <c:pt idx="34">
                  <c:v>381600</c:v>
                </c:pt>
                <c:pt idx="35">
                  <c:v>633000</c:v>
                </c:pt>
                <c:pt idx="36">
                  <c:v>569100</c:v>
                </c:pt>
                <c:pt idx="37">
                  <c:v>275800</c:v>
                </c:pt>
                <c:pt idx="38">
                  <c:v>275800</c:v>
                </c:pt>
                <c:pt idx="39">
                  <c:v>482600</c:v>
                </c:pt>
                <c:pt idx="40">
                  <c:v>722800</c:v>
                </c:pt>
                <c:pt idx="41">
                  <c:v>740400</c:v>
                </c:pt>
                <c:pt idx="42">
                  <c:v>947900</c:v>
                </c:pt>
                <c:pt idx="43">
                  <c:v>954600</c:v>
                </c:pt>
                <c:pt idx="44">
                  <c:v>1169000</c:v>
                </c:pt>
                <c:pt idx="45">
                  <c:v>708200</c:v>
                </c:pt>
                <c:pt idx="46">
                  <c:v>1010000</c:v>
                </c:pt>
                <c:pt idx="47">
                  <c:v>786200</c:v>
                </c:pt>
                <c:pt idx="48">
                  <c:v>721600</c:v>
                </c:pt>
                <c:pt idx="49">
                  <c:v>669000</c:v>
                </c:pt>
                <c:pt idx="50">
                  <c:v>2210000</c:v>
                </c:pt>
                <c:pt idx="51">
                  <c:v>2615000</c:v>
                </c:pt>
                <c:pt idx="52">
                  <c:v>1682000</c:v>
                </c:pt>
                <c:pt idx="53">
                  <c:v>979000</c:v>
                </c:pt>
                <c:pt idx="54">
                  <c:v>831400</c:v>
                </c:pt>
                <c:pt idx="55">
                  <c:v>767700</c:v>
                </c:pt>
                <c:pt idx="56">
                  <c:v>1149000</c:v>
                </c:pt>
                <c:pt idx="57">
                  <c:v>1514000</c:v>
                </c:pt>
                <c:pt idx="58">
                  <c:v>1319000</c:v>
                </c:pt>
                <c:pt idx="59">
                  <c:v>998200</c:v>
                </c:pt>
                <c:pt idx="60">
                  <c:v>639000</c:v>
                </c:pt>
                <c:pt idx="61">
                  <c:v>674200</c:v>
                </c:pt>
                <c:pt idx="62">
                  <c:v>694600</c:v>
                </c:pt>
                <c:pt idx="63">
                  <c:v>3001000</c:v>
                </c:pt>
                <c:pt idx="64">
                  <c:v>1275000</c:v>
                </c:pt>
                <c:pt idx="65">
                  <c:v>637300</c:v>
                </c:pt>
                <c:pt idx="66">
                  <c:v>467900</c:v>
                </c:pt>
                <c:pt idx="67">
                  <c:v>451300</c:v>
                </c:pt>
                <c:pt idx="68">
                  <c:v>1177000</c:v>
                </c:pt>
                <c:pt idx="69">
                  <c:v>3981000</c:v>
                </c:pt>
                <c:pt idx="70">
                  <c:v>2949000</c:v>
                </c:pt>
                <c:pt idx="71">
                  <c:v>1968000</c:v>
                </c:pt>
                <c:pt idx="72">
                  <c:v>1966000</c:v>
                </c:pt>
                <c:pt idx="73">
                  <c:v>2322000</c:v>
                </c:pt>
                <c:pt idx="74">
                  <c:v>1976000</c:v>
                </c:pt>
                <c:pt idx="75">
                  <c:v>2385000</c:v>
                </c:pt>
                <c:pt idx="76">
                  <c:v>1044000</c:v>
                </c:pt>
                <c:pt idx="77">
                  <c:v>862300</c:v>
                </c:pt>
                <c:pt idx="78">
                  <c:v>676500</c:v>
                </c:pt>
                <c:pt idx="79">
                  <c:v>1446000</c:v>
                </c:pt>
                <c:pt idx="80">
                  <c:v>1274000</c:v>
                </c:pt>
                <c:pt idx="81">
                  <c:v>1613000</c:v>
                </c:pt>
                <c:pt idx="82">
                  <c:v>981400</c:v>
                </c:pt>
                <c:pt idx="83">
                  <c:v>801600</c:v>
                </c:pt>
                <c:pt idx="84">
                  <c:v>352400</c:v>
                </c:pt>
                <c:pt idx="85">
                  <c:v>442200</c:v>
                </c:pt>
                <c:pt idx="86">
                  <c:v>529000</c:v>
                </c:pt>
                <c:pt idx="87">
                  <c:v>893100</c:v>
                </c:pt>
                <c:pt idx="88">
                  <c:v>992800</c:v>
                </c:pt>
                <c:pt idx="89">
                  <c:v>444300</c:v>
                </c:pt>
                <c:pt idx="90">
                  <c:v>323700</c:v>
                </c:pt>
                <c:pt idx="91">
                  <c:v>346400</c:v>
                </c:pt>
                <c:pt idx="92">
                  <c:v>330000</c:v>
                </c:pt>
                <c:pt idx="93">
                  <c:v>541800</c:v>
                </c:pt>
                <c:pt idx="94">
                  <c:v>1563000</c:v>
                </c:pt>
                <c:pt idx="95">
                  <c:v>562100</c:v>
                </c:pt>
                <c:pt idx="96">
                  <c:v>292900</c:v>
                </c:pt>
                <c:pt idx="97">
                  <c:v>211000</c:v>
                </c:pt>
                <c:pt idx="98">
                  <c:v>386200</c:v>
                </c:pt>
                <c:pt idx="99">
                  <c:v>336800</c:v>
                </c:pt>
                <c:pt idx="100">
                  <c:v>248400</c:v>
                </c:pt>
                <c:pt idx="101">
                  <c:v>227100</c:v>
                </c:pt>
                <c:pt idx="102">
                  <c:v>139200</c:v>
                </c:pt>
                <c:pt idx="103">
                  <c:v>156600</c:v>
                </c:pt>
                <c:pt idx="104">
                  <c:v>184900</c:v>
                </c:pt>
                <c:pt idx="105">
                  <c:v>190100</c:v>
                </c:pt>
                <c:pt idx="106">
                  <c:v>348700</c:v>
                </c:pt>
                <c:pt idx="107">
                  <c:v>259200</c:v>
                </c:pt>
                <c:pt idx="108">
                  <c:v>184100</c:v>
                </c:pt>
                <c:pt idx="109">
                  <c:v>131000</c:v>
                </c:pt>
                <c:pt idx="110">
                  <c:v>162000</c:v>
                </c:pt>
                <c:pt idx="111">
                  <c:v>160400</c:v>
                </c:pt>
                <c:pt idx="112">
                  <c:v>348300</c:v>
                </c:pt>
                <c:pt idx="113">
                  <c:v>176300</c:v>
                </c:pt>
                <c:pt idx="114">
                  <c:v>174600</c:v>
                </c:pt>
                <c:pt idx="115">
                  <c:v>187000</c:v>
                </c:pt>
                <c:pt idx="116">
                  <c:v>151000</c:v>
                </c:pt>
                <c:pt idx="117">
                  <c:v>144200</c:v>
                </c:pt>
                <c:pt idx="118">
                  <c:v>138500</c:v>
                </c:pt>
                <c:pt idx="119">
                  <c:v>176900</c:v>
                </c:pt>
                <c:pt idx="120">
                  <c:v>94720</c:v>
                </c:pt>
                <c:pt idx="121">
                  <c:v>75610</c:v>
                </c:pt>
                <c:pt idx="122">
                  <c:v>116500</c:v>
                </c:pt>
                <c:pt idx="123">
                  <c:v>123700</c:v>
                </c:pt>
                <c:pt idx="124">
                  <c:v>152400</c:v>
                </c:pt>
                <c:pt idx="125">
                  <c:v>111800</c:v>
                </c:pt>
                <c:pt idx="126">
                  <c:v>72660</c:v>
                </c:pt>
                <c:pt idx="127">
                  <c:v>78210</c:v>
                </c:pt>
                <c:pt idx="128">
                  <c:v>123200</c:v>
                </c:pt>
                <c:pt idx="129">
                  <c:v>171100</c:v>
                </c:pt>
                <c:pt idx="130">
                  <c:v>120200</c:v>
                </c:pt>
                <c:pt idx="131">
                  <c:v>104900</c:v>
                </c:pt>
                <c:pt idx="132">
                  <c:v>102900</c:v>
                </c:pt>
                <c:pt idx="133">
                  <c:v>108500</c:v>
                </c:pt>
                <c:pt idx="134">
                  <c:v>115500</c:v>
                </c:pt>
                <c:pt idx="135">
                  <c:v>185400</c:v>
                </c:pt>
                <c:pt idx="136">
                  <c:v>137100</c:v>
                </c:pt>
                <c:pt idx="137">
                  <c:v>82930</c:v>
                </c:pt>
                <c:pt idx="138">
                  <c:v>53900</c:v>
                </c:pt>
                <c:pt idx="139">
                  <c:v>66130</c:v>
                </c:pt>
                <c:pt idx="140">
                  <c:v>74260</c:v>
                </c:pt>
                <c:pt idx="141">
                  <c:v>75130</c:v>
                </c:pt>
                <c:pt idx="142">
                  <c:v>74580</c:v>
                </c:pt>
                <c:pt idx="143">
                  <c:v>64870</c:v>
                </c:pt>
                <c:pt idx="144">
                  <c:v>63780</c:v>
                </c:pt>
                <c:pt idx="145">
                  <c:v>96130</c:v>
                </c:pt>
                <c:pt idx="146">
                  <c:v>125000</c:v>
                </c:pt>
                <c:pt idx="147">
                  <c:v>108100</c:v>
                </c:pt>
                <c:pt idx="148">
                  <c:v>64270</c:v>
                </c:pt>
                <c:pt idx="149">
                  <c:v>94440</c:v>
                </c:pt>
                <c:pt idx="150">
                  <c:v>41200</c:v>
                </c:pt>
                <c:pt idx="151">
                  <c:v>37950</c:v>
                </c:pt>
                <c:pt idx="152">
                  <c:v>48420</c:v>
                </c:pt>
                <c:pt idx="153">
                  <c:v>79420</c:v>
                </c:pt>
                <c:pt idx="154">
                  <c:v>65250</c:v>
                </c:pt>
                <c:pt idx="155">
                  <c:v>45020</c:v>
                </c:pt>
                <c:pt idx="156">
                  <c:v>58640</c:v>
                </c:pt>
                <c:pt idx="157">
                  <c:v>51760</c:v>
                </c:pt>
                <c:pt idx="158">
                  <c:v>64890</c:v>
                </c:pt>
                <c:pt idx="159">
                  <c:v>87340</c:v>
                </c:pt>
                <c:pt idx="160">
                  <c:v>80300</c:v>
                </c:pt>
                <c:pt idx="161">
                  <c:v>54700</c:v>
                </c:pt>
                <c:pt idx="162">
                  <c:v>42160</c:v>
                </c:pt>
                <c:pt idx="163">
                  <c:v>41120</c:v>
                </c:pt>
                <c:pt idx="164">
                  <c:v>52470</c:v>
                </c:pt>
                <c:pt idx="165">
                  <c:v>70950</c:v>
                </c:pt>
                <c:pt idx="166">
                  <c:v>80770</c:v>
                </c:pt>
                <c:pt idx="167">
                  <c:v>57010</c:v>
                </c:pt>
                <c:pt idx="168">
                  <c:v>54150</c:v>
                </c:pt>
                <c:pt idx="169">
                  <c:v>22320</c:v>
                </c:pt>
                <c:pt idx="170">
                  <c:v>22320</c:v>
                </c:pt>
                <c:pt idx="171">
                  <c:v>92150</c:v>
                </c:pt>
                <c:pt idx="172">
                  <c:v>79440</c:v>
                </c:pt>
                <c:pt idx="173">
                  <c:v>101200</c:v>
                </c:pt>
                <c:pt idx="174">
                  <c:v>97720</c:v>
                </c:pt>
                <c:pt idx="175">
                  <c:v>76970</c:v>
                </c:pt>
                <c:pt idx="176">
                  <c:v>66020</c:v>
                </c:pt>
                <c:pt idx="177">
                  <c:v>48150</c:v>
                </c:pt>
                <c:pt idx="178">
                  <c:v>28250</c:v>
                </c:pt>
                <c:pt idx="179">
                  <c:v>15930</c:v>
                </c:pt>
                <c:pt idx="180">
                  <c:v>14420</c:v>
                </c:pt>
                <c:pt idx="181">
                  <c:v>136200</c:v>
                </c:pt>
                <c:pt idx="182">
                  <c:v>84670</c:v>
                </c:pt>
                <c:pt idx="183">
                  <c:v>379400</c:v>
                </c:pt>
                <c:pt idx="184">
                  <c:v>345400</c:v>
                </c:pt>
                <c:pt idx="185">
                  <c:v>212500</c:v>
                </c:pt>
                <c:pt idx="186">
                  <c:v>133700</c:v>
                </c:pt>
                <c:pt idx="187">
                  <c:v>167700</c:v>
                </c:pt>
                <c:pt idx="188">
                  <c:v>211000</c:v>
                </c:pt>
                <c:pt idx="189">
                  <c:v>616100</c:v>
                </c:pt>
                <c:pt idx="190">
                  <c:v>698200</c:v>
                </c:pt>
                <c:pt idx="191">
                  <c:v>459100</c:v>
                </c:pt>
                <c:pt idx="192">
                  <c:v>328900</c:v>
                </c:pt>
                <c:pt idx="193">
                  <c:v>254700</c:v>
                </c:pt>
                <c:pt idx="194">
                  <c:v>323600</c:v>
                </c:pt>
                <c:pt idx="195">
                  <c:v>333400</c:v>
                </c:pt>
                <c:pt idx="196">
                  <c:v>313100</c:v>
                </c:pt>
                <c:pt idx="197">
                  <c:v>306400</c:v>
                </c:pt>
                <c:pt idx="198">
                  <c:v>338800</c:v>
                </c:pt>
                <c:pt idx="199">
                  <c:v>280600</c:v>
                </c:pt>
                <c:pt idx="200">
                  <c:v>302800</c:v>
                </c:pt>
                <c:pt idx="201">
                  <c:v>590600</c:v>
                </c:pt>
                <c:pt idx="202">
                  <c:v>388400</c:v>
                </c:pt>
                <c:pt idx="203">
                  <c:v>237500</c:v>
                </c:pt>
                <c:pt idx="204">
                  <c:v>167900</c:v>
                </c:pt>
                <c:pt idx="205">
                  <c:v>185800</c:v>
                </c:pt>
                <c:pt idx="206">
                  <c:v>401600</c:v>
                </c:pt>
                <c:pt idx="207">
                  <c:v>360700</c:v>
                </c:pt>
                <c:pt idx="208">
                  <c:v>741300</c:v>
                </c:pt>
                <c:pt idx="209">
                  <c:v>440600</c:v>
                </c:pt>
                <c:pt idx="210">
                  <c:v>174900</c:v>
                </c:pt>
                <c:pt idx="211">
                  <c:v>170500</c:v>
                </c:pt>
                <c:pt idx="212">
                  <c:v>241100</c:v>
                </c:pt>
                <c:pt idx="213">
                  <c:v>287100</c:v>
                </c:pt>
                <c:pt idx="214">
                  <c:v>486100</c:v>
                </c:pt>
                <c:pt idx="215">
                  <c:v>490200</c:v>
                </c:pt>
                <c:pt idx="216">
                  <c:v>567900</c:v>
                </c:pt>
                <c:pt idx="217">
                  <c:v>631700</c:v>
                </c:pt>
                <c:pt idx="218">
                  <c:v>874300</c:v>
                </c:pt>
                <c:pt idx="219">
                  <c:v>874300</c:v>
                </c:pt>
                <c:pt idx="220">
                  <c:v>533700</c:v>
                </c:pt>
                <c:pt idx="221">
                  <c:v>286000</c:v>
                </c:pt>
                <c:pt idx="222">
                  <c:v>315600</c:v>
                </c:pt>
                <c:pt idx="223">
                  <c:v>461500</c:v>
                </c:pt>
                <c:pt idx="224">
                  <c:v>435900</c:v>
                </c:pt>
                <c:pt idx="225">
                  <c:v>870900</c:v>
                </c:pt>
                <c:pt idx="226">
                  <c:v>553600</c:v>
                </c:pt>
                <c:pt idx="227">
                  <c:v>849300</c:v>
                </c:pt>
                <c:pt idx="228">
                  <c:v>382700</c:v>
                </c:pt>
                <c:pt idx="229">
                  <c:v>659900</c:v>
                </c:pt>
                <c:pt idx="230">
                  <c:v>612700</c:v>
                </c:pt>
                <c:pt idx="231">
                  <c:v>553800</c:v>
                </c:pt>
                <c:pt idx="232">
                  <c:v>351900</c:v>
                </c:pt>
                <c:pt idx="233">
                  <c:v>253200</c:v>
                </c:pt>
                <c:pt idx="234">
                  <c:v>171900</c:v>
                </c:pt>
                <c:pt idx="235">
                  <c:v>183100</c:v>
                </c:pt>
                <c:pt idx="236">
                  <c:v>155000</c:v>
                </c:pt>
                <c:pt idx="237">
                  <c:v>395300</c:v>
                </c:pt>
                <c:pt idx="238">
                  <c:v>336700</c:v>
                </c:pt>
                <c:pt idx="239">
                  <c:v>243200</c:v>
                </c:pt>
                <c:pt idx="240">
                  <c:v>234900</c:v>
                </c:pt>
                <c:pt idx="241">
                  <c:v>187400</c:v>
                </c:pt>
                <c:pt idx="242">
                  <c:v>198100</c:v>
                </c:pt>
                <c:pt idx="243">
                  <c:v>151000</c:v>
                </c:pt>
                <c:pt idx="244">
                  <c:v>250000</c:v>
                </c:pt>
                <c:pt idx="245">
                  <c:v>121100</c:v>
                </c:pt>
                <c:pt idx="246">
                  <c:v>77960</c:v>
                </c:pt>
                <c:pt idx="247">
                  <c:v>61940</c:v>
                </c:pt>
                <c:pt idx="248">
                  <c:v>228600</c:v>
                </c:pt>
                <c:pt idx="249">
                  <c:v>181700</c:v>
                </c:pt>
                <c:pt idx="250">
                  <c:v>135400</c:v>
                </c:pt>
                <c:pt idx="251">
                  <c:v>78530</c:v>
                </c:pt>
                <c:pt idx="252">
                  <c:v>86280</c:v>
                </c:pt>
                <c:pt idx="253">
                  <c:v>128400</c:v>
                </c:pt>
                <c:pt idx="254">
                  <c:v>197900</c:v>
                </c:pt>
                <c:pt idx="255">
                  <c:v>203900</c:v>
                </c:pt>
                <c:pt idx="256">
                  <c:v>113200</c:v>
                </c:pt>
                <c:pt idx="257">
                  <c:v>85670</c:v>
                </c:pt>
                <c:pt idx="258">
                  <c:v>74330</c:v>
                </c:pt>
                <c:pt idx="259">
                  <c:v>63860</c:v>
                </c:pt>
                <c:pt idx="260">
                  <c:v>159300</c:v>
                </c:pt>
                <c:pt idx="261">
                  <c:v>159300</c:v>
                </c:pt>
                <c:pt idx="262">
                  <c:v>83250</c:v>
                </c:pt>
                <c:pt idx="263">
                  <c:v>76110</c:v>
                </c:pt>
                <c:pt idx="264">
                  <c:v>64950</c:v>
                </c:pt>
                <c:pt idx="265">
                  <c:v>53930</c:v>
                </c:pt>
                <c:pt idx="266">
                  <c:v>73670</c:v>
                </c:pt>
                <c:pt idx="267">
                  <c:v>86370</c:v>
                </c:pt>
                <c:pt idx="268">
                  <c:v>77470</c:v>
                </c:pt>
                <c:pt idx="269">
                  <c:v>122900</c:v>
                </c:pt>
                <c:pt idx="270">
                  <c:v>42750</c:v>
                </c:pt>
                <c:pt idx="271">
                  <c:v>48380</c:v>
                </c:pt>
                <c:pt idx="272">
                  <c:v>53620</c:v>
                </c:pt>
                <c:pt idx="273">
                  <c:v>84780</c:v>
                </c:pt>
                <c:pt idx="274">
                  <c:v>73180</c:v>
                </c:pt>
                <c:pt idx="275">
                  <c:v>65610</c:v>
                </c:pt>
                <c:pt idx="276">
                  <c:v>48960</c:v>
                </c:pt>
                <c:pt idx="277">
                  <c:v>87560</c:v>
                </c:pt>
                <c:pt idx="278">
                  <c:v>127800</c:v>
                </c:pt>
                <c:pt idx="279">
                  <c:v>102000</c:v>
                </c:pt>
                <c:pt idx="280">
                  <c:v>110600</c:v>
                </c:pt>
                <c:pt idx="281">
                  <c:v>57030</c:v>
                </c:pt>
                <c:pt idx="282">
                  <c:v>50880</c:v>
                </c:pt>
                <c:pt idx="283">
                  <c:v>47310</c:v>
                </c:pt>
                <c:pt idx="284">
                  <c:v>116200</c:v>
                </c:pt>
                <c:pt idx="285">
                  <c:v>89450</c:v>
                </c:pt>
                <c:pt idx="286">
                  <c:v>69780</c:v>
                </c:pt>
                <c:pt idx="287">
                  <c:v>59880</c:v>
                </c:pt>
                <c:pt idx="288">
                  <c:v>44400</c:v>
                </c:pt>
                <c:pt idx="289">
                  <c:v>64290</c:v>
                </c:pt>
                <c:pt idx="290">
                  <c:v>79310</c:v>
                </c:pt>
                <c:pt idx="291">
                  <c:v>92710</c:v>
                </c:pt>
                <c:pt idx="292">
                  <c:v>84480</c:v>
                </c:pt>
                <c:pt idx="293">
                  <c:v>66580</c:v>
                </c:pt>
                <c:pt idx="294">
                  <c:v>46620</c:v>
                </c:pt>
                <c:pt idx="295">
                  <c:v>45290</c:v>
                </c:pt>
                <c:pt idx="296">
                  <c:v>94550</c:v>
                </c:pt>
                <c:pt idx="297" formatCode="General">
                  <c:v>-41816.231194682885</c:v>
                </c:pt>
                <c:pt idx="298" formatCode="General">
                  <c:v>-66514.759477476473</c:v>
                </c:pt>
                <c:pt idx="299" formatCode="General">
                  <c:v>-76862.510944737151</c:v>
                </c:pt>
                <c:pt idx="300" formatCode="General">
                  <c:v>-89127.632341221761</c:v>
                </c:pt>
                <c:pt idx="301" formatCode="General">
                  <c:v>-89654.705298207671</c:v>
                </c:pt>
                <c:pt idx="302" formatCode="General">
                  <c:v>-55771.502589973941</c:v>
                </c:pt>
                <c:pt idx="303" formatCode="General">
                  <c:v>-25565.788281041896</c:v>
                </c:pt>
                <c:pt idx="304" formatCode="General">
                  <c:v>-45442.393391188729</c:v>
                </c:pt>
                <c:pt idx="305" formatCode="General">
                  <c:v>-91387.699832345679</c:v>
                </c:pt>
                <c:pt idx="306" formatCode="General">
                  <c:v>-62798.304405831092</c:v>
                </c:pt>
                <c:pt idx="307" formatCode="General">
                  <c:v>-117241.93013997114</c:v>
                </c:pt>
                <c:pt idx="308" formatCode="General">
                  <c:v>-122202.98311960447</c:v>
                </c:pt>
                <c:pt idx="309" formatCode="General">
                  <c:v>-113171.59415705723</c:v>
                </c:pt>
                <c:pt idx="310" formatCode="General">
                  <c:v>-84421.832793272624</c:v>
                </c:pt>
                <c:pt idx="311" formatCode="General">
                  <c:v>-99344.462125545077</c:v>
                </c:pt>
                <c:pt idx="312" formatCode="General">
                  <c:v>-119986.7246414749</c:v>
                </c:pt>
                <c:pt idx="313" formatCode="General">
                  <c:v>-91473.01450132337</c:v>
                </c:pt>
                <c:pt idx="314" formatCode="General">
                  <c:v>-95623.481497579574</c:v>
                </c:pt>
                <c:pt idx="315" formatCode="General">
                  <c:v>-81285.454716497654</c:v>
                </c:pt>
                <c:pt idx="316" formatCode="General">
                  <c:v>-61195.422153320222</c:v>
                </c:pt>
                <c:pt idx="317" formatCode="General">
                  <c:v>-60646.93162347746</c:v>
                </c:pt>
                <c:pt idx="318" formatCode="General">
                  <c:v>-87936.50418187154</c:v>
                </c:pt>
                <c:pt idx="319" formatCode="General">
                  <c:v>-104796.07290206387</c:v>
                </c:pt>
                <c:pt idx="320" formatCode="General">
                  <c:v>-105708.50362363204</c:v>
                </c:pt>
                <c:pt idx="321" formatCode="General">
                  <c:v>-91652.621638032579</c:v>
                </c:pt>
                <c:pt idx="322" formatCode="General">
                  <c:v>-76845.922672102257</c:v>
                </c:pt>
                <c:pt idx="323" formatCode="General">
                  <c:v>-65823.86375994992</c:v>
                </c:pt>
                <c:pt idx="324" formatCode="General">
                  <c:v>-84576.151080394018</c:v>
                </c:pt>
                <c:pt idx="325" formatCode="General">
                  <c:v>-86369.458587650966</c:v>
                </c:pt>
                <c:pt idx="326" formatCode="General">
                  <c:v>-118930.29106625234</c:v>
                </c:pt>
                <c:pt idx="327" formatCode="General">
                  <c:v>-120566.43267925328</c:v>
                </c:pt>
                <c:pt idx="328" formatCode="General">
                  <c:v>-54748.071665565105</c:v>
                </c:pt>
                <c:pt idx="329" formatCode="General">
                  <c:v>-61270.542834538763</c:v>
                </c:pt>
                <c:pt idx="330" formatCode="General">
                  <c:v>-38710.767407232954</c:v>
                </c:pt>
                <c:pt idx="331" formatCode="General">
                  <c:v>-57816.886162467708</c:v>
                </c:pt>
                <c:pt idx="332" formatCode="General">
                  <c:v>-71691.83241903747</c:v>
                </c:pt>
                <c:pt idx="333" formatCode="General">
                  <c:v>-74321.493278588459</c:v>
                </c:pt>
                <c:pt idx="334" formatCode="General">
                  <c:v>-80280.113868122251</c:v>
                </c:pt>
                <c:pt idx="335" formatCode="General">
                  <c:v>-80952.42095849113</c:v>
                </c:pt>
                <c:pt idx="336" formatCode="General">
                  <c:v>-129593.7877188946</c:v>
                </c:pt>
                <c:pt idx="337" formatCode="General">
                  <c:v>-135273.31034551491</c:v>
                </c:pt>
                <c:pt idx="338" formatCode="General">
                  <c:v>-34690.419215915463</c:v>
                </c:pt>
                <c:pt idx="339" formatCode="General">
                  <c:v>-61284.202733005775</c:v>
                </c:pt>
                <c:pt idx="340" formatCode="General">
                  <c:v>214544.4865615468</c:v>
                </c:pt>
                <c:pt idx="341" formatCode="General">
                  <c:v>206064.83240494443</c:v>
                </c:pt>
                <c:pt idx="342" formatCode="General">
                  <c:v>100816.27646159296</c:v>
                </c:pt>
                <c:pt idx="343" formatCode="General">
                  <c:v>-1544.4871745178389</c:v>
                </c:pt>
                <c:pt idx="344" formatCode="General">
                  <c:v>31028.027888312601</c:v>
                </c:pt>
                <c:pt idx="345" formatCode="General">
                  <c:v>83441.997996790946</c:v>
                </c:pt>
                <c:pt idx="346" formatCode="General">
                  <c:v>488075.10290550889</c:v>
                </c:pt>
                <c:pt idx="347" formatCode="General">
                  <c:v>522887.67451055063</c:v>
                </c:pt>
                <c:pt idx="348" formatCode="General">
                  <c:v>301972.88091861166</c:v>
                </c:pt>
                <c:pt idx="349" formatCode="General">
                  <c:v>238845.83547736303</c:v>
                </c:pt>
                <c:pt idx="350" formatCode="General">
                  <c:v>137958.06163546973</c:v>
                </c:pt>
                <c:pt idx="351" formatCode="General">
                  <c:v>138068.15103818112</c:v>
                </c:pt>
                <c:pt idx="352" formatCode="General">
                  <c:v>171200.99260711906</c:v>
                </c:pt>
                <c:pt idx="353" formatCode="General">
                  <c:v>199875.57859285962</c:v>
                </c:pt>
                <c:pt idx="354" formatCode="General">
                  <c:v>215628.92470450065</c:v>
                </c:pt>
                <c:pt idx="355" formatCode="General">
                  <c:v>214754.89355982019</c:v>
                </c:pt>
                <c:pt idx="356" formatCode="General">
                  <c:v>177262.41074405564</c:v>
                </c:pt>
                <c:pt idx="357" formatCode="General">
                  <c:v>166141.34121109336</c:v>
                </c:pt>
                <c:pt idx="358" formatCode="General">
                  <c:v>429922.49601606443</c:v>
                </c:pt>
                <c:pt idx="359" formatCode="General">
                  <c:v>194758.00582660938</c:v>
                </c:pt>
                <c:pt idx="360" formatCode="General">
                  <c:v>135832.07471114781</c:v>
                </c:pt>
                <c:pt idx="361" formatCode="General">
                  <c:v>21576.172955104004</c:v>
                </c:pt>
                <c:pt idx="362" formatCode="General">
                  <c:v>28048.495479326848</c:v>
                </c:pt>
                <c:pt idx="363" formatCode="General">
                  <c:v>216295.70084793522</c:v>
                </c:pt>
                <c:pt idx="364" formatCode="General">
                  <c:v>426766.87968554493</c:v>
                </c:pt>
                <c:pt idx="365" formatCode="General">
                  <c:v>682582.33590069134</c:v>
                </c:pt>
                <c:pt idx="366" formatCode="General">
                  <c:v>215818.21358232963</c:v>
                </c:pt>
                <c:pt idx="367" formatCode="General">
                  <c:v>-87231.568574670164</c:v>
                </c:pt>
                <c:pt idx="368" formatCode="General">
                  <c:v>-46524.338483175801</c:v>
                </c:pt>
                <c:pt idx="369" formatCode="General">
                  <c:v>60056.240605559542</c:v>
                </c:pt>
                <c:pt idx="370" formatCode="General">
                  <c:v>194301.50142348296</c:v>
                </c:pt>
                <c:pt idx="371" formatCode="General">
                  <c:v>404841.27372905437</c:v>
                </c:pt>
                <c:pt idx="372" formatCode="General">
                  <c:v>354243.71542630787</c:v>
                </c:pt>
                <c:pt idx="373" formatCode="General">
                  <c:v>378020.64206915651</c:v>
                </c:pt>
                <c:pt idx="374" formatCode="General">
                  <c:v>421929.96832238371</c:v>
                </c:pt>
                <c:pt idx="375" formatCode="General">
                  <c:v>697302.11048278748</c:v>
                </c:pt>
                <c:pt idx="376" formatCode="General">
                  <c:v>751453.25054201216</c:v>
                </c:pt>
                <c:pt idx="377" formatCode="General">
                  <c:v>799420.51908387477</c:v>
                </c:pt>
                <c:pt idx="378" formatCode="General">
                  <c:v>105682.87883143149</c:v>
                </c:pt>
                <c:pt idx="379" formatCode="General">
                  <c:v>35079.802137852123</c:v>
                </c:pt>
                <c:pt idx="380" formatCode="General">
                  <c:v>210944.8126114519</c:v>
                </c:pt>
                <c:pt idx="381" formatCode="General">
                  <c:v>265388.87594935711</c:v>
                </c:pt>
                <c:pt idx="382" formatCode="General">
                  <c:v>783206.64531982585</c:v>
                </c:pt>
                <c:pt idx="383" formatCode="General">
                  <c:v>890444.12151639059</c:v>
                </c:pt>
                <c:pt idx="384" formatCode="General">
                  <c:v>701473.67661975522</c:v>
                </c:pt>
                <c:pt idx="385" formatCode="General">
                  <c:v>111370.72212403972</c:v>
                </c:pt>
                <c:pt idx="386" formatCode="General">
                  <c:v>390821.85553535959</c:v>
                </c:pt>
                <c:pt idx="387" formatCode="General">
                  <c:v>463758.44345499761</c:v>
                </c:pt>
                <c:pt idx="388" formatCode="General">
                  <c:v>369590.23929001822</c:v>
                </c:pt>
                <c:pt idx="389" formatCode="General">
                  <c:v>280939.90482376696</c:v>
                </c:pt>
                <c:pt idx="390" formatCode="General">
                  <c:v>-29639.137664992595</c:v>
                </c:pt>
                <c:pt idx="391" formatCode="General">
                  <c:v>94399.662462067441</c:v>
                </c:pt>
                <c:pt idx="392" formatCode="General">
                  <c:v>118045.77883440055</c:v>
                </c:pt>
                <c:pt idx="393" formatCode="General">
                  <c:v>524498.74858371553</c:v>
                </c:pt>
                <c:pt idx="394" formatCode="General">
                  <c:v>600814.07507777272</c:v>
                </c:pt>
                <c:pt idx="395" formatCode="General">
                  <c:v>726805.30740633805</c:v>
                </c:pt>
                <c:pt idx="396" formatCode="General">
                  <c:v>372115.50889785239</c:v>
                </c:pt>
                <c:pt idx="397" formatCode="General">
                  <c:v>259438.22983705971</c:v>
                </c:pt>
                <c:pt idx="398" formatCode="General">
                  <c:v>4662.1848359294336</c:v>
                </c:pt>
                <c:pt idx="399" formatCode="General">
                  <c:v>40850.903703192322</c:v>
                </c:pt>
                <c:pt idx="400" formatCode="General">
                  <c:v>59576.507040244644</c:v>
                </c:pt>
                <c:pt idx="401" formatCode="General">
                  <c:v>291313.00058896875</c:v>
                </c:pt>
                <c:pt idx="402" formatCode="General">
                  <c:v>279572.51844458457</c:v>
                </c:pt>
                <c:pt idx="403" formatCode="General">
                  <c:v>-5267.8581435816122</c:v>
                </c:pt>
                <c:pt idx="404" formatCode="General">
                  <c:v>-86275.963138668478</c:v>
                </c:pt>
                <c:pt idx="405" formatCode="General">
                  <c:v>6057.2528662800751</c:v>
                </c:pt>
                <c:pt idx="406" formatCode="General">
                  <c:v>-28013.400819879564</c:v>
                </c:pt>
                <c:pt idx="407" formatCode="General">
                  <c:v>54024.943963674137</c:v>
                </c:pt>
                <c:pt idx="408" formatCode="General">
                  <c:v>529346.08746762434</c:v>
                </c:pt>
                <c:pt idx="409" formatCode="General">
                  <c:v>72838.979324062951</c:v>
                </c:pt>
                <c:pt idx="410" formatCode="General">
                  <c:v>-61340.064435201995</c:v>
                </c:pt>
                <c:pt idx="411" formatCode="General">
                  <c:v>-76990.860028506431</c:v>
                </c:pt>
                <c:pt idx="412" formatCode="General">
                  <c:v>9459.6062472702288</c:v>
                </c:pt>
                <c:pt idx="413" formatCode="General">
                  <c:v>-53569.113897100127</c:v>
                </c:pt>
                <c:pt idx="414" formatCode="General">
                  <c:v>-106532.30250064081</c:v>
                </c:pt>
                <c:pt idx="415" formatCode="General">
                  <c:v>-122945.74901826281</c:v>
                </c:pt>
                <c:pt idx="416" formatCode="General">
                  <c:v>-170800.7771417016</c:v>
                </c:pt>
                <c:pt idx="417" formatCode="General">
                  <c:v>-114551.82367722613</c:v>
                </c:pt>
                <c:pt idx="418" formatCode="General">
                  <c:v>-101772.05734828951</c:v>
                </c:pt>
                <c:pt idx="419" formatCode="General">
                  <c:v>-136482.26337704429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7-49A5-813C-8A0A5EC2B4FF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94550</c:v>
                </c:pt>
                <c:pt idx="297" formatCode="0.00E+00">
                  <c:v>-41816.231194682885</c:v>
                </c:pt>
                <c:pt idx="298" formatCode="0.00E+00">
                  <c:v>-66514.759477476473</c:v>
                </c:pt>
                <c:pt idx="299" formatCode="0.00E+00">
                  <c:v>-76862.510944737151</c:v>
                </c:pt>
                <c:pt idx="300" formatCode="0.00E+00">
                  <c:v>-89127.632341221761</c:v>
                </c:pt>
                <c:pt idx="301" formatCode="0.00E+00">
                  <c:v>-89654.705298207671</c:v>
                </c:pt>
                <c:pt idx="302" formatCode="0.00E+00">
                  <c:v>-55771.502589973941</c:v>
                </c:pt>
                <c:pt idx="303" formatCode="0.00E+00">
                  <c:v>-25565.788281041896</c:v>
                </c:pt>
                <c:pt idx="304" formatCode="0.00E+00">
                  <c:v>-45442.393391188729</c:v>
                </c:pt>
                <c:pt idx="305" formatCode="0.00E+00">
                  <c:v>-91387.699832345679</c:v>
                </c:pt>
                <c:pt idx="306" formatCode="0.00E+00">
                  <c:v>-62798.304405831092</c:v>
                </c:pt>
                <c:pt idx="307" formatCode="0.00E+00">
                  <c:v>-117241.93013997114</c:v>
                </c:pt>
                <c:pt idx="308" formatCode="0.00E+00">
                  <c:v>-122202.98311960447</c:v>
                </c:pt>
                <c:pt idx="309" formatCode="0.00E+00">
                  <c:v>-113171.59415705723</c:v>
                </c:pt>
                <c:pt idx="310" formatCode="0.00E+00">
                  <c:v>-84421.832793272624</c:v>
                </c:pt>
                <c:pt idx="311" formatCode="0.00E+00">
                  <c:v>-99344.462125545077</c:v>
                </c:pt>
                <c:pt idx="312" formatCode="0.00E+00">
                  <c:v>-119986.7246414749</c:v>
                </c:pt>
                <c:pt idx="313" formatCode="0.00E+00">
                  <c:v>-91473.01450132337</c:v>
                </c:pt>
                <c:pt idx="314" formatCode="0.00E+00">
                  <c:v>-95623.481497579574</c:v>
                </c:pt>
                <c:pt idx="315" formatCode="0.00E+00">
                  <c:v>-81285.454716497654</c:v>
                </c:pt>
                <c:pt idx="316" formatCode="0.00E+00">
                  <c:v>-61195.422153320222</c:v>
                </c:pt>
                <c:pt idx="317" formatCode="0.00E+00">
                  <c:v>-60646.93162347746</c:v>
                </c:pt>
                <c:pt idx="318" formatCode="0.00E+00">
                  <c:v>-87936.50418187154</c:v>
                </c:pt>
                <c:pt idx="319" formatCode="0.00E+00">
                  <c:v>-104796.07290206387</c:v>
                </c:pt>
                <c:pt idx="320" formatCode="0.00E+00">
                  <c:v>-105708.50362363204</c:v>
                </c:pt>
                <c:pt idx="321" formatCode="0.00E+00">
                  <c:v>-91652.621638032579</c:v>
                </c:pt>
                <c:pt idx="322" formatCode="0.00E+00">
                  <c:v>-76845.922672102257</c:v>
                </c:pt>
                <c:pt idx="323" formatCode="0.00E+00">
                  <c:v>-65823.86375994992</c:v>
                </c:pt>
                <c:pt idx="324" formatCode="0.00E+00">
                  <c:v>-84576.151080394018</c:v>
                </c:pt>
                <c:pt idx="325" formatCode="0.00E+00">
                  <c:v>-86369.458587650966</c:v>
                </c:pt>
                <c:pt idx="326" formatCode="0.00E+00">
                  <c:v>-118930.29106625234</c:v>
                </c:pt>
                <c:pt idx="327" formatCode="0.00E+00">
                  <c:v>-120566.43267925328</c:v>
                </c:pt>
                <c:pt idx="328" formatCode="0.00E+00">
                  <c:v>-54748.071665565105</c:v>
                </c:pt>
                <c:pt idx="329" formatCode="0.00E+00">
                  <c:v>-61270.542834538763</c:v>
                </c:pt>
                <c:pt idx="330" formatCode="0.00E+00">
                  <c:v>-38710.767407232954</c:v>
                </c:pt>
                <c:pt idx="331" formatCode="0.00E+00">
                  <c:v>-57816.886162467708</c:v>
                </c:pt>
                <c:pt idx="332" formatCode="0.00E+00">
                  <c:v>-71691.83241903747</c:v>
                </c:pt>
                <c:pt idx="333" formatCode="0.00E+00">
                  <c:v>-74321.493278588459</c:v>
                </c:pt>
                <c:pt idx="334" formatCode="0.00E+00">
                  <c:v>-80280.113868122251</c:v>
                </c:pt>
                <c:pt idx="335" formatCode="0.00E+00">
                  <c:v>-80952.42095849113</c:v>
                </c:pt>
                <c:pt idx="336" formatCode="0.00E+00">
                  <c:v>-129593.7877188946</c:v>
                </c:pt>
                <c:pt idx="337" formatCode="0.00E+00">
                  <c:v>-135273.31034551491</c:v>
                </c:pt>
                <c:pt idx="338" formatCode="0.00E+00">
                  <c:v>-34690.419215915463</c:v>
                </c:pt>
                <c:pt idx="339" formatCode="0.00E+00">
                  <c:v>-61284.202733005775</c:v>
                </c:pt>
                <c:pt idx="340" formatCode="0.00E+00">
                  <c:v>214544.4865615468</c:v>
                </c:pt>
                <c:pt idx="341" formatCode="0.00E+00">
                  <c:v>206064.83240494443</c:v>
                </c:pt>
                <c:pt idx="342" formatCode="0.00E+00">
                  <c:v>100816.27646159296</c:v>
                </c:pt>
                <c:pt idx="343" formatCode="0.00E+00">
                  <c:v>-1544.4871745178389</c:v>
                </c:pt>
                <c:pt idx="344" formatCode="0.00E+00">
                  <c:v>31028.027888312601</c:v>
                </c:pt>
                <c:pt idx="345" formatCode="0.00E+00">
                  <c:v>83441.997996790946</c:v>
                </c:pt>
                <c:pt idx="346" formatCode="0.00E+00">
                  <c:v>488075.10290550889</c:v>
                </c:pt>
                <c:pt idx="347" formatCode="0.00E+00">
                  <c:v>522887.67451055063</c:v>
                </c:pt>
                <c:pt idx="348" formatCode="0.00E+00">
                  <c:v>301972.88091861166</c:v>
                </c:pt>
                <c:pt idx="349" formatCode="0.00E+00">
                  <c:v>238845.83547736303</c:v>
                </c:pt>
                <c:pt idx="350" formatCode="0.00E+00">
                  <c:v>137958.06163546973</c:v>
                </c:pt>
                <c:pt idx="351" formatCode="0.00E+00">
                  <c:v>138068.15103818112</c:v>
                </c:pt>
                <c:pt idx="352" formatCode="0.00E+00">
                  <c:v>171200.99260711906</c:v>
                </c:pt>
                <c:pt idx="353" formatCode="0.00E+00">
                  <c:v>199875.57859285962</c:v>
                </c:pt>
                <c:pt idx="354" formatCode="0.00E+00">
                  <c:v>215628.92470450065</c:v>
                </c:pt>
                <c:pt idx="355" formatCode="0.00E+00">
                  <c:v>214754.89355982019</c:v>
                </c:pt>
                <c:pt idx="356" formatCode="0.00E+00">
                  <c:v>177262.41074405564</c:v>
                </c:pt>
                <c:pt idx="357" formatCode="0.00E+00">
                  <c:v>166141.34121109336</c:v>
                </c:pt>
                <c:pt idx="358" formatCode="0.00E+00">
                  <c:v>429922.49601606443</c:v>
                </c:pt>
                <c:pt idx="359" formatCode="0.00E+00">
                  <c:v>194758.00582660938</c:v>
                </c:pt>
                <c:pt idx="360" formatCode="0.00E+00">
                  <c:v>135832.07471114781</c:v>
                </c:pt>
                <c:pt idx="361" formatCode="0.00E+00">
                  <c:v>21576.172955104004</c:v>
                </c:pt>
                <c:pt idx="362" formatCode="0.00E+00">
                  <c:v>28048.495479326848</c:v>
                </c:pt>
                <c:pt idx="363" formatCode="0.00E+00">
                  <c:v>216295.70084793522</c:v>
                </c:pt>
                <c:pt idx="364" formatCode="0.00E+00">
                  <c:v>426766.87968554493</c:v>
                </c:pt>
                <c:pt idx="365" formatCode="0.00E+00">
                  <c:v>682582.33590069134</c:v>
                </c:pt>
                <c:pt idx="366" formatCode="0.00E+00">
                  <c:v>215818.21358232963</c:v>
                </c:pt>
                <c:pt idx="367" formatCode="0.00E+00">
                  <c:v>-87231.568574670164</c:v>
                </c:pt>
                <c:pt idx="368" formatCode="0.00E+00">
                  <c:v>-46524.338483175801</c:v>
                </c:pt>
                <c:pt idx="369" formatCode="0.00E+00">
                  <c:v>60056.240605559542</c:v>
                </c:pt>
                <c:pt idx="370" formatCode="0.00E+00">
                  <c:v>194301.50142348296</c:v>
                </c:pt>
                <c:pt idx="371" formatCode="0.00E+00">
                  <c:v>404841.27372905437</c:v>
                </c:pt>
                <c:pt idx="372" formatCode="0.00E+00">
                  <c:v>354243.71542630787</c:v>
                </c:pt>
                <c:pt idx="373" formatCode="0.00E+00">
                  <c:v>378020.64206915651</c:v>
                </c:pt>
                <c:pt idx="374" formatCode="0.00E+00">
                  <c:v>421929.96832238371</c:v>
                </c:pt>
                <c:pt idx="375" formatCode="0.00E+00">
                  <c:v>697302.11048278748</c:v>
                </c:pt>
                <c:pt idx="376" formatCode="0.00E+00">
                  <c:v>751453.25054201216</c:v>
                </c:pt>
                <c:pt idx="377" formatCode="0.00E+00">
                  <c:v>799420.51908387477</c:v>
                </c:pt>
                <c:pt idx="378" formatCode="0.00E+00">
                  <c:v>105682.87883143149</c:v>
                </c:pt>
                <c:pt idx="379" formatCode="0.00E+00">
                  <c:v>35079.802137852123</c:v>
                </c:pt>
                <c:pt idx="380" formatCode="0.00E+00">
                  <c:v>210944.8126114519</c:v>
                </c:pt>
                <c:pt idx="381" formatCode="0.00E+00">
                  <c:v>265388.87594935711</c:v>
                </c:pt>
                <c:pt idx="382" formatCode="0.00E+00">
                  <c:v>783206.64531982585</c:v>
                </c:pt>
                <c:pt idx="383" formatCode="0.00E+00">
                  <c:v>890444.12151639059</c:v>
                </c:pt>
                <c:pt idx="384" formatCode="0.00E+00">
                  <c:v>701473.67661975522</c:v>
                </c:pt>
                <c:pt idx="385" formatCode="0.00E+00">
                  <c:v>111370.72212403972</c:v>
                </c:pt>
                <c:pt idx="386" formatCode="0.00E+00">
                  <c:v>390821.85553535959</c:v>
                </c:pt>
                <c:pt idx="387" formatCode="0.00E+00">
                  <c:v>463758.44345499761</c:v>
                </c:pt>
                <c:pt idx="388" formatCode="0.00E+00">
                  <c:v>369590.23929001822</c:v>
                </c:pt>
                <c:pt idx="389" formatCode="0.00E+00">
                  <c:v>280939.90482376696</c:v>
                </c:pt>
                <c:pt idx="390" formatCode="0.00E+00">
                  <c:v>-29639.137664992595</c:v>
                </c:pt>
                <c:pt idx="391" formatCode="0.00E+00">
                  <c:v>94399.662462067441</c:v>
                </c:pt>
                <c:pt idx="392" formatCode="0.00E+00">
                  <c:v>118045.77883440055</c:v>
                </c:pt>
                <c:pt idx="393" formatCode="0.00E+00">
                  <c:v>524498.74858371553</c:v>
                </c:pt>
                <c:pt idx="394" formatCode="0.00E+00">
                  <c:v>600814.07507777272</c:v>
                </c:pt>
                <c:pt idx="395" formatCode="0.00E+00">
                  <c:v>726805.30740633805</c:v>
                </c:pt>
                <c:pt idx="396" formatCode="0.00E+00">
                  <c:v>372115.50889785239</c:v>
                </c:pt>
                <c:pt idx="397" formatCode="0.00E+00">
                  <c:v>259438.22983705971</c:v>
                </c:pt>
                <c:pt idx="398" formatCode="0.00E+00">
                  <c:v>4662.1848359294336</c:v>
                </c:pt>
                <c:pt idx="399" formatCode="0.00E+00">
                  <c:v>40850.903703192322</c:v>
                </c:pt>
                <c:pt idx="400" formatCode="0.00E+00">
                  <c:v>59576.507040244644</c:v>
                </c:pt>
                <c:pt idx="401" formatCode="0.00E+00">
                  <c:v>291313.00058896875</c:v>
                </c:pt>
                <c:pt idx="402" formatCode="0.00E+00">
                  <c:v>279572.51844458457</c:v>
                </c:pt>
                <c:pt idx="403" formatCode="0.00E+00">
                  <c:v>-5267.8581435816122</c:v>
                </c:pt>
                <c:pt idx="404" formatCode="0.00E+00">
                  <c:v>-86275.963138668478</c:v>
                </c:pt>
                <c:pt idx="405" formatCode="0.00E+00">
                  <c:v>6057.2528662800751</c:v>
                </c:pt>
                <c:pt idx="406" formatCode="0.00E+00">
                  <c:v>-28013.400819879564</c:v>
                </c:pt>
                <c:pt idx="407" formatCode="0.00E+00">
                  <c:v>54024.943963674137</c:v>
                </c:pt>
                <c:pt idx="408" formatCode="0.00E+00">
                  <c:v>529346.08746762434</c:v>
                </c:pt>
                <c:pt idx="409" formatCode="0.00E+00">
                  <c:v>72838.979324062951</c:v>
                </c:pt>
                <c:pt idx="410" formatCode="0.00E+00">
                  <c:v>-61340.064435201995</c:v>
                </c:pt>
                <c:pt idx="411" formatCode="0.00E+00">
                  <c:v>-76990.860028506431</c:v>
                </c:pt>
                <c:pt idx="412" formatCode="0.00E+00">
                  <c:v>9459.6062472702288</c:v>
                </c:pt>
                <c:pt idx="413" formatCode="0.00E+00">
                  <c:v>-53569.113897100127</c:v>
                </c:pt>
                <c:pt idx="414" formatCode="0.00E+00">
                  <c:v>-106532.30250064081</c:v>
                </c:pt>
                <c:pt idx="415" formatCode="0.00E+00">
                  <c:v>-122945.74901826281</c:v>
                </c:pt>
                <c:pt idx="416" formatCode="0.00E+00">
                  <c:v>-170800.7771417016</c:v>
                </c:pt>
                <c:pt idx="417" formatCode="0.00E+00">
                  <c:v>-114551.82367722613</c:v>
                </c:pt>
                <c:pt idx="418" formatCode="0.00E+00">
                  <c:v>-101772.05734828951</c:v>
                </c:pt>
                <c:pt idx="419" formatCode="0.00E+00">
                  <c:v>-136482.26337704429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7-49A5-813C-8A0A5EC2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75712"/>
        <c:axId val="4042663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94550</c:v>
                      </c:pt>
                      <c:pt idx="297" formatCode="0.00E+00">
                        <c:v>-736746.97981795971</c:v>
                      </c:pt>
                      <c:pt idx="298" formatCode="0.00E+00">
                        <c:v>-902103.38207193464</c:v>
                      </c:pt>
                      <c:pt idx="299" formatCode="0.00E+00">
                        <c:v>-1032965.6963481386</c:v>
                      </c:pt>
                      <c:pt idx="300" formatCode="0.00E+00">
                        <c:v>-1152473.5666576512</c:v>
                      </c:pt>
                      <c:pt idx="301" formatCode="0.00E+00">
                        <c:v>-1250655.6255101785</c:v>
                      </c:pt>
                      <c:pt idx="302" formatCode="0.00E+00">
                        <c:v>-1307086.7902426538</c:v>
                      </c:pt>
                      <c:pt idx="303" formatCode="0.00E+00">
                        <c:v>-1361344.9537966484</c:v>
                      </c:pt>
                      <c:pt idx="304" formatCode="0.00E+00">
                        <c:v>-1460883.0287861587</c:v>
                      </c:pt>
                      <c:pt idx="305" formatCode="0.00E+00">
                        <c:v>-1582457.6361116732</c:v>
                      </c:pt>
                      <c:pt idx="306" formatCode="0.00E+00">
                        <c:v>-1626051.013512464</c:v>
                      </c:pt>
                      <c:pt idx="307" formatCode="0.00E+00">
                        <c:v>-1749688.4349738581</c:v>
                      </c:pt>
                      <c:pt idx="308" formatCode="0.00E+00">
                        <c:v>-1821219.8154608759</c:v>
                      </c:pt>
                      <c:pt idx="309" formatCode="0.00E+00">
                        <c:v>-1876432.7247586772</c:v>
                      </c:pt>
                      <c:pt idx="310" formatCode="0.00E+00">
                        <c:v>-1909847.101418769</c:v>
                      </c:pt>
                      <c:pt idx="311" formatCode="0.00E+00">
                        <c:v>-1985059.6984150412</c:v>
                      </c:pt>
                      <c:pt idx="312" formatCode="0.00E+00">
                        <c:v>-2064292.3599935011</c:v>
                      </c:pt>
                      <c:pt idx="313" formatCode="0.00E+00">
                        <c:v>-2092818.9943498466</c:v>
                      </c:pt>
                      <c:pt idx="314" formatCode="0.00E+00">
                        <c:v>-2152588.9407152189</c:v>
                      </c:pt>
                      <c:pt idx="315" formatCode="0.00E+00">
                        <c:v>-2192562.0537425252</c:v>
                      </c:pt>
                      <c:pt idx="316" formatCode="0.00E+00">
                        <c:v>-2225573.5380228087</c:v>
                      </c:pt>
                      <c:pt idx="317" formatCode="0.00E+00">
                        <c:v>-2277004.1047459575</c:v>
                      </c:pt>
                      <c:pt idx="318" formatCode="0.00E+00">
                        <c:v>-2355227.6885343674</c:v>
                      </c:pt>
                      <c:pt idx="319" formatCode="0.00E+00">
                        <c:v>-2422045.3434134303</c:v>
                      </c:pt>
                      <c:pt idx="320" formatCode="0.00E+00">
                        <c:v>-2472001.9524244596</c:v>
                      </c:pt>
                      <c:pt idx="321" formatCode="0.00E+00">
                        <c:v>-2506132.2328496901</c:v>
                      </c:pt>
                      <c:pt idx="322" formatCode="0.00E+00">
                        <c:v>-2538704.25915294</c:v>
                      </c:pt>
                      <c:pt idx="323" formatCode="0.00E+00">
                        <c:v>-2574299.43261156</c:v>
                      </c:pt>
                      <c:pt idx="324" formatCode="0.00E+00">
                        <c:v>-2638949.3404734242</c:v>
                      </c:pt>
                      <c:pt idx="325" formatCode="0.00E+00">
                        <c:v>-2685958.958537831</c:v>
                      </c:pt>
                      <c:pt idx="326" formatCode="0.00E+00">
                        <c:v>-2763089.9265774689</c:v>
                      </c:pt>
                      <c:pt idx="327" formatCode="0.00E+00">
                        <c:v>-2808682.3501936314</c:v>
                      </c:pt>
                      <c:pt idx="328" formatCode="0.00E+00">
                        <c:v>-2786236.2297747652</c:v>
                      </c:pt>
                      <c:pt idx="329" formatCode="0.00E+00">
                        <c:v>-2835574.466274465</c:v>
                      </c:pt>
                      <c:pt idx="330" formatCode="0.00E+00">
                        <c:v>-2855299.5299037723</c:v>
                      </c:pt>
                      <c:pt idx="331" formatCode="0.00E+00">
                        <c:v>-2916183.2930409047</c:v>
                      </c:pt>
                      <c:pt idx="332" formatCode="0.00E+00">
                        <c:v>-2971350.7782814177</c:v>
                      </c:pt>
                      <c:pt idx="333" formatCode="0.00E+00">
                        <c:v>-3014808.4736825204</c:v>
                      </c:pt>
                      <c:pt idx="334" formatCode="0.00E+00">
                        <c:v>-3061149.8729559863</c:v>
                      </c:pt>
                      <c:pt idx="335" formatCode="0.00E+00">
                        <c:v>-3101777.7195045273</c:v>
                      </c:pt>
                      <c:pt idx="336" formatCode="0.00E+00">
                        <c:v>-3189964.2781752623</c:v>
                      </c:pt>
                      <c:pt idx="337" formatCode="0.00E+00">
                        <c:v>-3234794.5072504859</c:v>
                      </c:pt>
                      <c:pt idx="338" formatCode="0.00E+00">
                        <c:v>-3172982.7548364317</c:v>
                      </c:pt>
                      <c:pt idx="339" formatCode="0.00E+00">
                        <c:v>-3237982.1590970336</c:v>
                      </c:pt>
                      <c:pt idx="340" formatCode="0.00E+00">
                        <c:v>-3000206.8230080521</c:v>
                      </c:pt>
                      <c:pt idx="341" formatCode="0.00E+00">
                        <c:v>-3046400.0757698021</c:v>
                      </c:pt>
                      <c:pt idx="342" formatCode="0.00E+00">
                        <c:v>-3189034.3069860814</c:v>
                      </c:pt>
                      <c:pt idx="343" formatCode="0.00E+00">
                        <c:v>-3328464.0226826239</c:v>
                      </c:pt>
                      <c:pt idx="344" formatCode="0.00E+00">
                        <c:v>-3332654.3512564627</c:v>
                      </c:pt>
                      <c:pt idx="345" formatCode="0.00E+00">
                        <c:v>-3316707.1874565836</c:v>
                      </c:pt>
                      <c:pt idx="346" formatCode="0.00E+00">
                        <c:v>-2948254.4168456942</c:v>
                      </c:pt>
                      <c:pt idx="347" formatCode="0.00E+00">
                        <c:v>-2949344.8016565349</c:v>
                      </c:pt>
                      <c:pt idx="348" formatCode="0.00E+00">
                        <c:v>-3205893.8283370812</c:v>
                      </c:pt>
                      <c:pt idx="349" formatCode="0.00E+00">
                        <c:v>-3304394.6274655475</c:v>
                      </c:pt>
                      <c:pt idx="350" formatCode="0.00E+00">
                        <c:v>-3440403.5354367821</c:v>
                      </c:pt>
                      <c:pt idx="351" formatCode="0.00E+00">
                        <c:v>-3475169.4607524704</c:v>
                      </c:pt>
                      <c:pt idx="352" formatCode="0.00E+00">
                        <c:v>-3476674.6773773707</c:v>
                      </c:pt>
                      <c:pt idx="353" formatCode="0.00E+00">
                        <c:v>-3482407.039359964</c:v>
                      </c:pt>
                      <c:pt idx="354" formatCode="0.00E+00">
                        <c:v>-3500836.0797794964</c:v>
                      </c:pt>
                      <c:pt idx="355" formatCode="0.00E+00">
                        <c:v>-3535674.2049237764</c:v>
                      </c:pt>
                      <c:pt idx="356" formatCode="0.00E+00">
                        <c:v>-3606918.4945417545</c:v>
                      </c:pt>
                      <c:pt idx="357" formatCode="0.00E+00">
                        <c:v>-3651584.8405551529</c:v>
                      </c:pt>
                      <c:pt idx="358" formatCode="0.00E+00">
                        <c:v>-3421147.9543459145</c:v>
                      </c:pt>
                      <c:pt idx="359" formatCode="0.00E+00">
                        <c:v>-3689461.0062671262</c:v>
                      </c:pt>
                      <c:pt idx="360" formatCode="0.00E+00">
                        <c:v>-3781344.8839643998</c:v>
                      </c:pt>
                      <c:pt idx="361" formatCode="0.00E+00">
                        <c:v>-3928373.0108336261</c:v>
                      </c:pt>
                      <c:pt idx="362" formatCode="0.00E+00">
                        <c:v>-3954491.8981101522</c:v>
                      </c:pt>
                      <c:pt idx="363" formatCode="0.00E+00">
                        <c:v>-3798659.4156648102</c:v>
                      </c:pt>
                      <c:pt idx="364" formatCode="0.00E+00">
                        <c:v>-3620430.8327434929</c:v>
                      </c:pt>
                      <c:pt idx="365" formatCode="0.00E+00">
                        <c:v>-3396690.0453048367</c:v>
                      </c:pt>
                      <c:pt idx="366" formatCode="0.00E+00">
                        <c:v>-3895364.9571357444</c:v>
                      </c:pt>
                      <c:pt idx="367" formatCode="0.00E+00">
                        <c:v>-4230165.5529311933</c:v>
                      </c:pt>
                      <c:pt idx="368" formatCode="0.00E+00">
                        <c:v>-4221052.9265450425</c:v>
                      </c:pt>
                      <c:pt idx="369" formatCode="0.00E+00">
                        <c:v>-4145914.3763248273</c:v>
                      </c:pt>
                      <c:pt idx="370" formatCode="0.00E+00">
                        <c:v>-4042962.0799933765</c:v>
                      </c:pt>
                      <c:pt idx="371" formatCode="0.00E+00">
                        <c:v>-3863569.5994370766</c:v>
                      </c:pt>
                      <c:pt idx="372" formatCode="0.00E+00">
                        <c:v>-3945172.0550735556</c:v>
                      </c:pt>
                      <c:pt idx="373" formatCode="0.00E+00">
                        <c:v>-3952260.8015138544</c:v>
                      </c:pt>
                      <c:pt idx="374" formatCode="0.00E+00">
                        <c:v>-3939080.9909701548</c:v>
                      </c:pt>
                      <c:pt idx="375" formatCode="0.00E+00">
                        <c:v>-3694305.1753262719</c:v>
                      </c:pt>
                      <c:pt idx="376" formatCode="0.00E+00">
                        <c:v>-3670620.046408372</c:v>
                      </c:pt>
                      <c:pt idx="377" formatCode="0.00E+00">
                        <c:v>-3652991.2571805757</c:v>
                      </c:pt>
                      <c:pt idx="378" formatCode="0.00E+00">
                        <c:v>-4376942.5420663357</c:v>
                      </c:pt>
                      <c:pt idx="379" formatCode="0.00E+00">
                        <c:v>-4477637.0431163134</c:v>
                      </c:pt>
                      <c:pt idx="380" formatCode="0.00E+00">
                        <c:v>-4331743.7718461379</c:v>
                      </c:pt>
                      <c:pt idx="381" formatCode="0.00E+00">
                        <c:v>-4307154.2216822216</c:v>
                      </c:pt>
                      <c:pt idx="382" formatCode="0.00E+00">
                        <c:v>-3819076.1256872788</c:v>
                      </c:pt>
                      <c:pt idx="383" formatCode="0.00E+00">
                        <c:v>-3741465.7993532633</c:v>
                      </c:pt>
                      <c:pt idx="384" formatCode="0.00E+00">
                        <c:v>-3959953.1197357737</c:v>
                      </c:pt>
                      <c:pt idx="385" formatCode="0.00E+00">
                        <c:v>-4579464.8599826545</c:v>
                      </c:pt>
                      <c:pt idx="386" formatCode="0.00E+00">
                        <c:v>-4329316.5452574454</c:v>
                      </c:pt>
                      <c:pt idx="387" formatCode="0.00E+00">
                        <c:v>-4285578.8720534183</c:v>
                      </c:pt>
                      <c:pt idx="388" formatCode="0.00E+00">
                        <c:v>-4408844.0927628167</c:v>
                      </c:pt>
                      <c:pt idx="389" formatCode="0.00E+00">
                        <c:v>-4526491.4962757807</c:v>
                      </c:pt>
                      <c:pt idx="390" formatCode="0.00E+00">
                        <c:v>-4865969.5579266585</c:v>
                      </c:pt>
                      <c:pt idx="391" formatCode="0.00E+00">
                        <c:v>-4770733.573597353</c:v>
                      </c:pt>
                      <c:pt idx="392" formatCode="0.00E+00">
                        <c:v>-4775795.8669608831</c:v>
                      </c:pt>
                      <c:pt idx="393" formatCode="0.00E+00">
                        <c:v>-4397958.6507582767</c:v>
                      </c:pt>
                      <c:pt idx="394" formatCode="0.00E+00">
                        <c:v>-4350168.1257705428</c:v>
                      </c:pt>
                      <c:pt idx="395" formatCode="0.00E+00">
                        <c:v>-4252612.4029608164</c:v>
                      </c:pt>
                      <c:pt idx="396" formatCode="0.00E+00">
                        <c:v>-4635650.0365123926</c:v>
                      </c:pt>
                      <c:pt idx="397" formatCode="0.00E+00">
                        <c:v>-4776589.0525963828</c:v>
                      </c:pt>
                      <c:pt idx="398" formatCode="0.00E+00">
                        <c:v>-5059542.2734204298</c:v>
                      </c:pt>
                      <c:pt idx="399" formatCode="0.00E+00">
                        <c:v>-5051447.6677166261</c:v>
                      </c:pt>
                      <c:pt idx="400" formatCode="0.00E+00">
                        <c:v>-5060734.5764442002</c:v>
                      </c:pt>
                      <c:pt idx="401" formatCode="0.00E+00">
                        <c:v>-4856930.4196845004</c:v>
                      </c:pt>
                      <c:pt idx="402" formatCode="0.00E+00">
                        <c:v>-4896524.4546180414</c:v>
                      </c:pt>
                      <c:pt idx="403" formatCode="0.00E+00">
                        <c:v>-5209140.9578634575</c:v>
                      </c:pt>
                      <c:pt idx="404" formatCode="0.00E+00">
                        <c:v>-5317849.0889361836</c:v>
                      </c:pt>
                      <c:pt idx="405" formatCode="0.00E+00">
                        <c:v>-5253141.0927127739</c:v>
                      </c:pt>
                      <c:pt idx="406" formatCode="0.00E+00">
                        <c:v>-5314763.4239030303</c:v>
                      </c:pt>
                      <c:pt idx="407" formatCode="0.00E+00">
                        <c:v>-5260204.4490630273</c:v>
                      </c:pt>
                      <c:pt idx="408" formatCode="0.00E+00">
                        <c:v>-4812291.5742815062</c:v>
                      </c:pt>
                      <c:pt idx="409" formatCode="0.00E+00">
                        <c:v>-5296137.0287756696</c:v>
                      </c:pt>
                      <c:pt idx="410" formatCode="0.00E+00">
                        <c:v>-5457585.6487250645</c:v>
                      </c:pt>
                      <c:pt idx="411" formatCode="0.00E+00">
                        <c:v>-5500438.376740193</c:v>
                      </c:pt>
                      <c:pt idx="412" formatCode="0.00E+00">
                        <c:v>-5441123.3004777478</c:v>
                      </c:pt>
                      <c:pt idx="413" formatCode="0.00E+00">
                        <c:v>-5531221.9453109093</c:v>
                      </c:pt>
                      <c:pt idx="414" formatCode="0.00E+00">
                        <c:v>-5611190.6468142979</c:v>
                      </c:pt>
                      <c:pt idx="415" formatCode="0.00E+00">
                        <c:v>-5654546.225129961</c:v>
                      </c:pt>
                      <c:pt idx="416" formatCode="0.00E+00">
                        <c:v>-5729281.0124618579</c:v>
                      </c:pt>
                      <c:pt idx="417" formatCode="0.00E+00">
                        <c:v>-5699850.4326019455</c:v>
                      </c:pt>
                      <c:pt idx="418" formatCode="0.00E+00">
                        <c:v>-5713828.6203572052</c:v>
                      </c:pt>
                      <c:pt idx="419" formatCode="0.00E+00">
                        <c:v>-5775237.3067325708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37-49A5-813C-8A0A5EC2B4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94550</c:v>
                      </c:pt>
                      <c:pt idx="297" formatCode="0.00E+00">
                        <c:v>653114.51742859394</c:v>
                      </c:pt>
                      <c:pt idx="298" formatCode="0.00E+00">
                        <c:v>769073.86311698169</c:v>
                      </c:pt>
                      <c:pt idx="299" formatCode="0.00E+00">
                        <c:v>879240.67445866438</c:v>
                      </c:pt>
                      <c:pt idx="300" formatCode="0.00E+00">
                        <c:v>974218.30197520775</c:v>
                      </c:pt>
                      <c:pt idx="301" formatCode="0.00E+00">
                        <c:v>1071346.2149137631</c:v>
                      </c:pt>
                      <c:pt idx="302" formatCode="0.00E+00">
                        <c:v>1195543.7850627061</c:v>
                      </c:pt>
                      <c:pt idx="303" formatCode="0.00E+00">
                        <c:v>1310213.3772345646</c:v>
                      </c:pt>
                      <c:pt idx="304" formatCode="0.00E+00">
                        <c:v>1369998.2420037813</c:v>
                      </c:pt>
                      <c:pt idx="305" formatCode="0.00E+00">
                        <c:v>1399682.236446982</c:v>
                      </c:pt>
                      <c:pt idx="306" formatCode="0.00E+00">
                        <c:v>1500454.4047008019</c:v>
                      </c:pt>
                      <c:pt idx="307" formatCode="0.00E+00">
                        <c:v>1515204.5746939157</c:v>
                      </c:pt>
                      <c:pt idx="308" formatCode="0.00E+00">
                        <c:v>1576813.849221667</c:v>
                      </c:pt>
                      <c:pt idx="309" formatCode="0.00E+00">
                        <c:v>1650089.5364445625</c:v>
                      </c:pt>
                      <c:pt idx="310" formatCode="0.00E+00">
                        <c:v>1741003.4358322239</c:v>
                      </c:pt>
                      <c:pt idx="311" formatCode="0.00E+00">
                        <c:v>1786370.7741639509</c:v>
                      </c:pt>
                      <c:pt idx="312" formatCode="0.00E+00">
                        <c:v>1824318.9107105513</c:v>
                      </c:pt>
                      <c:pt idx="313" formatCode="0.00E+00">
                        <c:v>1909872.9653471997</c:v>
                      </c:pt>
                      <c:pt idx="314" formatCode="0.00E+00">
                        <c:v>1961341.9777200599</c:v>
                      </c:pt>
                      <c:pt idx="315" formatCode="0.00E+00">
                        <c:v>2029991.14430953</c:v>
                      </c:pt>
                      <c:pt idx="316" formatCode="0.00E+00">
                        <c:v>2103182.6937161684</c:v>
                      </c:pt>
                      <c:pt idx="317" formatCode="0.00E+00">
                        <c:v>2155710.2414990026</c:v>
                      </c:pt>
                      <c:pt idx="318" formatCode="0.00E+00">
                        <c:v>2179354.6801706241</c:v>
                      </c:pt>
                      <c:pt idx="319" formatCode="0.00E+00">
                        <c:v>2212453.1976093026</c:v>
                      </c:pt>
                      <c:pt idx="320" formatCode="0.00E+00">
                        <c:v>2260584.9451771951</c:v>
                      </c:pt>
                      <c:pt idx="321" formatCode="0.00E+00">
                        <c:v>2322826.9895736249</c:v>
                      </c:pt>
                      <c:pt idx="322" formatCode="0.00E+00">
                        <c:v>2385012.4138087356</c:v>
                      </c:pt>
                      <c:pt idx="323" formatCode="0.00E+00">
                        <c:v>2442651.7050916604</c:v>
                      </c:pt>
                      <c:pt idx="324" formatCode="0.00E+00">
                        <c:v>2469797.0383126359</c:v>
                      </c:pt>
                      <c:pt idx="325" formatCode="0.00E+00">
                        <c:v>2513220.0413625287</c:v>
                      </c:pt>
                      <c:pt idx="326" formatCode="0.00E+00">
                        <c:v>2525229.3444449645</c:v>
                      </c:pt>
                      <c:pt idx="327" formatCode="0.00E+00">
                        <c:v>2567549.484835125</c:v>
                      </c:pt>
                      <c:pt idx="328" formatCode="0.00E+00">
                        <c:v>2676740.0864436352</c:v>
                      </c:pt>
                      <c:pt idx="329" formatCode="0.00E+00">
                        <c:v>2713033.380605387</c:v>
                      </c:pt>
                      <c:pt idx="330" formatCode="0.00E+00">
                        <c:v>2777877.9950893065</c:v>
                      </c:pt>
                      <c:pt idx="331" formatCode="0.00E+00">
                        <c:v>2800549.5207159691</c:v>
                      </c:pt>
                      <c:pt idx="332" formatCode="0.00E+00">
                        <c:v>2827967.113443343</c:v>
                      </c:pt>
                      <c:pt idx="333" formatCode="0.00E+00">
                        <c:v>2866165.4871253432</c:v>
                      </c:pt>
                      <c:pt idx="334" formatCode="0.00E+00">
                        <c:v>2900589.6452197414</c:v>
                      </c:pt>
                      <c:pt idx="335" formatCode="0.00E+00">
                        <c:v>2939872.8775875452</c:v>
                      </c:pt>
                      <c:pt idx="336" formatCode="0.00E+00">
                        <c:v>2930776.7027374734</c:v>
                      </c:pt>
                      <c:pt idx="337" formatCode="0.00E+00">
                        <c:v>2964247.8865594566</c:v>
                      </c:pt>
                      <c:pt idx="338" formatCode="0.00E+00">
                        <c:v>3103601.9164046012</c:v>
                      </c:pt>
                      <c:pt idx="339" formatCode="0.00E+00">
                        <c:v>3115413.7536310218</c:v>
                      </c:pt>
                      <c:pt idx="340" formatCode="0.00E+00">
                        <c:v>3429295.7961311461</c:v>
                      </c:pt>
                      <c:pt idx="341" formatCode="0.00E+00">
                        <c:v>3458529.7405796912</c:v>
                      </c:pt>
                      <c:pt idx="342" formatCode="0.00E+00">
                        <c:v>3390666.8599092672</c:v>
                      </c:pt>
                      <c:pt idx="343" formatCode="0.00E+00">
                        <c:v>3325375.0483335881</c:v>
                      </c:pt>
                      <c:pt idx="344" formatCode="0.00E+00">
                        <c:v>3394710.4070330877</c:v>
                      </c:pt>
                      <c:pt idx="345" formatCode="0.00E+00">
                        <c:v>3483591.1834501652</c:v>
                      </c:pt>
                      <c:pt idx="346" formatCode="0.00E+00">
                        <c:v>3924404.6226567123</c:v>
                      </c:pt>
                      <c:pt idx="347" formatCode="0.00E+00">
                        <c:v>3995120.1506776363</c:v>
                      </c:pt>
                      <c:pt idx="348" formatCode="0.00E+00">
                        <c:v>3809839.5901743048</c:v>
                      </c:pt>
                      <c:pt idx="349" formatCode="0.00E+00">
                        <c:v>3782086.2984202732</c:v>
                      </c:pt>
                      <c:pt idx="350" formatCode="0.00E+00">
                        <c:v>3716319.6587077212</c:v>
                      </c:pt>
                      <c:pt idx="351" formatCode="0.00E+00">
                        <c:v>3751305.7628288325</c:v>
                      </c:pt>
                      <c:pt idx="352" formatCode="0.00E+00">
                        <c:v>3819076.6625916087</c:v>
                      </c:pt>
                      <c:pt idx="353" formatCode="0.00E+00">
                        <c:v>3882158.1965456833</c:v>
                      </c:pt>
                      <c:pt idx="354" formatCode="0.00E+00">
                        <c:v>3932093.9291884974</c:v>
                      </c:pt>
                      <c:pt idx="355" formatCode="0.00E+00">
                        <c:v>3965183.9920434165</c:v>
                      </c:pt>
                      <c:pt idx="356" formatCode="0.00E+00">
                        <c:v>3961443.3160298658</c:v>
                      </c:pt>
                      <c:pt idx="357" formatCode="0.00E+00">
                        <c:v>3983867.52297734</c:v>
                      </c:pt>
                      <c:pt idx="358" formatCode="0.00E+00">
                        <c:v>4280992.9463780439</c:v>
                      </c:pt>
                      <c:pt idx="359" formatCode="0.00E+00">
                        <c:v>4078977.0179203446</c:v>
                      </c:pt>
                      <c:pt idx="360" formatCode="0.00E+00">
                        <c:v>4053009.0333866952</c:v>
                      </c:pt>
                      <c:pt idx="361" formatCode="0.00E+00">
                        <c:v>3971525.3567438344</c:v>
                      </c:pt>
                      <c:pt idx="362" formatCode="0.00E+00">
                        <c:v>4010588.8890688056</c:v>
                      </c:pt>
                      <c:pt idx="363" formatCode="0.00E+00">
                        <c:v>4231250.8173606806</c:v>
                      </c:pt>
                      <c:pt idx="364" formatCode="0.00E+00">
                        <c:v>4473964.5921145827</c:v>
                      </c:pt>
                      <c:pt idx="365" formatCode="0.00E+00">
                        <c:v>4761854.7171062194</c:v>
                      </c:pt>
                      <c:pt idx="366" formatCode="0.00E+00">
                        <c:v>4327001.3843004033</c:v>
                      </c:pt>
                      <c:pt idx="367" formatCode="0.00E+00">
                        <c:v>4055702.4157818528</c:v>
                      </c:pt>
                      <c:pt idx="368" formatCode="0.00E+00">
                        <c:v>4128004.2495786911</c:v>
                      </c:pt>
                      <c:pt idx="369" formatCode="0.00E+00">
                        <c:v>4266026.8575359462</c:v>
                      </c:pt>
                      <c:pt idx="370" formatCode="0.00E+00">
                        <c:v>4431565.0828403421</c:v>
                      </c:pt>
                      <c:pt idx="371" formatCode="0.00E+00">
                        <c:v>4673252.1468951851</c:v>
                      </c:pt>
                      <c:pt idx="372" formatCode="0.00E+00">
                        <c:v>4653659.4859261718</c:v>
                      </c:pt>
                      <c:pt idx="373" formatCode="0.00E+00">
                        <c:v>4708302.085652167</c:v>
                      </c:pt>
                      <c:pt idx="374" formatCode="0.00E+00">
                        <c:v>4782940.9276149217</c:v>
                      </c:pt>
                      <c:pt idx="375" formatCode="0.00E+00">
                        <c:v>5088909.3962918473</c:v>
                      </c:pt>
                      <c:pt idx="376" formatCode="0.00E+00">
                        <c:v>5173526.5474923961</c:v>
                      </c:pt>
                      <c:pt idx="377" formatCode="0.00E+00">
                        <c:v>5251832.2953483257</c:v>
                      </c:pt>
                      <c:pt idx="378" formatCode="0.00E+00">
                        <c:v>4588308.2997291982</c:v>
                      </c:pt>
                      <c:pt idx="379" formatCode="0.00E+00">
                        <c:v>4547796.6473920168</c:v>
                      </c:pt>
                      <c:pt idx="380" formatCode="0.00E+00">
                        <c:v>4753633.3970690425</c:v>
                      </c:pt>
                      <c:pt idx="381" formatCode="0.00E+00">
                        <c:v>4837931.973580935</c:v>
                      </c:pt>
                      <c:pt idx="382" formatCode="0.00E+00">
                        <c:v>5385489.4163269307</c:v>
                      </c:pt>
                      <c:pt idx="383" formatCode="0.00E+00">
                        <c:v>5522354.0423860447</c:v>
                      </c:pt>
                      <c:pt idx="384" formatCode="0.00E+00">
                        <c:v>5362900.4729752839</c:v>
                      </c:pt>
                      <c:pt idx="385" formatCode="0.00E+00">
                        <c:v>4802206.3042307347</c:v>
                      </c:pt>
                      <c:pt idx="386" formatCode="0.00E+00">
                        <c:v>5110960.2563281655</c:v>
                      </c:pt>
                      <c:pt idx="387" formatCode="0.00E+00">
                        <c:v>5213095.7589634135</c:v>
                      </c:pt>
                      <c:pt idx="388" formatCode="0.00E+00">
                        <c:v>5148024.5713428538</c:v>
                      </c:pt>
                      <c:pt idx="389" formatCode="0.00E+00">
                        <c:v>5088371.3059233148</c:v>
                      </c:pt>
                      <c:pt idx="390" formatCode="0.00E+00">
                        <c:v>4806691.2825966738</c:v>
                      </c:pt>
                      <c:pt idx="391" formatCode="0.00E+00">
                        <c:v>4959532.8985214885</c:v>
                      </c:pt>
                      <c:pt idx="392" formatCode="0.00E+00">
                        <c:v>5011887.4246296845</c:v>
                      </c:pt>
                      <c:pt idx="393" formatCode="0.00E+00">
                        <c:v>5446956.1479257075</c:v>
                      </c:pt>
                      <c:pt idx="394" formatCode="0.00E+00">
                        <c:v>5551796.2759260889</c:v>
                      </c:pt>
                      <c:pt idx="395" formatCode="0.00E+00">
                        <c:v>5706223.0177734923</c:v>
                      </c:pt>
                      <c:pt idx="396" formatCode="0.00E+00">
                        <c:v>5379881.0543080969</c:v>
                      </c:pt>
                      <c:pt idx="397" formatCode="0.00E+00">
                        <c:v>5295465.5122705027</c:v>
                      </c:pt>
                      <c:pt idx="398" formatCode="0.00E+00">
                        <c:v>5068866.6430922886</c:v>
                      </c:pt>
                      <c:pt idx="399" formatCode="0.00E+00">
                        <c:v>5133149.4751230106</c:v>
                      </c:pt>
                      <c:pt idx="400" formatCode="0.00E+00">
                        <c:v>5179887.5905246893</c:v>
                      </c:pt>
                      <c:pt idx="401" formatCode="0.00E+00">
                        <c:v>5439556.4208624372</c:v>
                      </c:pt>
                      <c:pt idx="402" formatCode="0.00E+00">
                        <c:v>5455669.4915072108</c:v>
                      </c:pt>
                      <c:pt idx="403" formatCode="0.00E+00">
                        <c:v>5198605.2415762935</c:v>
                      </c:pt>
                      <c:pt idx="404" formatCode="0.00E+00">
                        <c:v>5145297.162658846</c:v>
                      </c:pt>
                      <c:pt idx="405" formatCode="0.00E+00">
                        <c:v>5265255.5984453345</c:v>
                      </c:pt>
                      <c:pt idx="406" formatCode="0.00E+00">
                        <c:v>5258736.6222632704</c:v>
                      </c:pt>
                      <c:pt idx="407" formatCode="0.00E+00">
                        <c:v>5368254.3369903751</c:v>
                      </c:pt>
                      <c:pt idx="408" formatCode="0.00E+00">
                        <c:v>5870983.7492167559</c:v>
                      </c:pt>
                      <c:pt idx="409" formatCode="0.00E+00">
                        <c:v>5441814.9874237962</c:v>
                      </c:pt>
                      <c:pt idx="410" formatCode="0.00E+00">
                        <c:v>5334905.5198546611</c:v>
                      </c:pt>
                      <c:pt idx="411" formatCode="0.00E+00">
                        <c:v>5346456.6566831805</c:v>
                      </c:pt>
                      <c:pt idx="412" formatCode="0.00E+00">
                        <c:v>5460042.5129722888</c:v>
                      </c:pt>
                      <c:pt idx="413" formatCode="0.00E+00">
                        <c:v>5424083.7175167091</c:v>
                      </c:pt>
                      <c:pt idx="414" formatCode="0.00E+00">
                        <c:v>5398126.0418130159</c:v>
                      </c:pt>
                      <c:pt idx="415" formatCode="0.00E+00">
                        <c:v>5408654.7270934349</c:v>
                      </c:pt>
                      <c:pt idx="416" formatCode="0.00E+00">
                        <c:v>5387679.458178455</c:v>
                      </c:pt>
                      <c:pt idx="417" formatCode="0.00E+00">
                        <c:v>5470746.7852474935</c:v>
                      </c:pt>
                      <c:pt idx="418" formatCode="0.00E+00">
                        <c:v>5510284.5056606261</c:v>
                      </c:pt>
                      <c:pt idx="419" formatCode="0.00E+00">
                        <c:v>5502272.7799784821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37-49A5-813C-8A0A5EC2B4FF}"/>
                  </c:ext>
                </c:extLst>
              </c15:ser>
            </c15:filteredLineSeries>
          </c:ext>
        </c:extLst>
      </c:lineChart>
      <c:catAx>
        <c:axId val="5370757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66304"/>
        <c:crosses val="autoZero"/>
        <c:auto val="1"/>
        <c:lblAlgn val="ctr"/>
        <c:lblOffset val="100"/>
        <c:noMultiLvlLbl val="0"/>
      </c:catAx>
      <c:valAx>
        <c:axId val="404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862012</xdr:colOff>
      <xdr:row>4</xdr:row>
      <xdr:rowOff>0</xdr:rowOff>
    </xdr:from>
    <xdr:to>
      <xdr:col>4</xdr:col>
      <xdr:colOff>2605087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E4D8B-E4C1-45A4-B296-993EE57B5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804862</xdr:colOff>
      <xdr:row>4</xdr:row>
      <xdr:rowOff>9525</xdr:rowOff>
    </xdr:from>
    <xdr:to>
      <xdr:col>4</xdr:col>
      <xdr:colOff>2490787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65998-72FF-436F-AC57-EA6B832A9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4</xdr:row>
      <xdr:rowOff>19050</xdr:rowOff>
    </xdr:from>
    <xdr:to>
      <xdr:col>5</xdr:col>
      <xdr:colOff>595312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6CB36-8AEE-4464-9587-F1B6F5864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4</xdr:row>
      <xdr:rowOff>19050</xdr:rowOff>
    </xdr:from>
    <xdr:to>
      <xdr:col>5</xdr:col>
      <xdr:colOff>547687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976F6-1501-47AD-9D07-79BCC4A1A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4</xdr:row>
      <xdr:rowOff>9525</xdr:rowOff>
    </xdr:from>
    <xdr:to>
      <xdr:col>5</xdr:col>
      <xdr:colOff>357187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7E2E8-61DD-449B-B805-6A6DFFC39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4</xdr:row>
      <xdr:rowOff>19050</xdr:rowOff>
    </xdr:from>
    <xdr:to>
      <xdr:col>5</xdr:col>
      <xdr:colOff>471487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0ADDF-92D2-4C5C-9A13-437BFD7D9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4</xdr:row>
      <xdr:rowOff>0</xdr:rowOff>
    </xdr:from>
    <xdr:to>
      <xdr:col>5</xdr:col>
      <xdr:colOff>442912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9A457-C4A2-465D-87A5-FD1E4FDDD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4</xdr:row>
      <xdr:rowOff>9525</xdr:rowOff>
    </xdr:from>
    <xdr:to>
      <xdr:col>5</xdr:col>
      <xdr:colOff>528637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2781E-CACC-425E-ABE8-D6FCF75F8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4</xdr:row>
      <xdr:rowOff>19050</xdr:rowOff>
    </xdr:from>
    <xdr:to>
      <xdr:col>5</xdr:col>
      <xdr:colOff>519112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28207-8E4B-4D47-A6EE-F8B55F68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BD9C56-D685-47FC-B266-196C23FAAE01}" name="Table1" displayName="Table1" ref="A1:E421" totalsRowShown="0">
  <autoFilter ref="A1:E421" xr:uid="{C5DDB784-0215-4B06-B7A1-1F8307FD8CFD}"/>
  <tableColumns count="5">
    <tableColumn id="1" xr3:uid="{0693F8B6-C95C-4FBE-AFDD-002CB4F952F1}" name="Date" dataDxfId="43"/>
    <tableColumn id="2" xr3:uid="{772E2142-0021-4155-A8F6-E3A5DBD0F41D}" name="Density, g/cm-3"/>
    <tableColumn id="3" xr3:uid="{64039741-A567-4C14-A98A-96BA037358BB}" name="Forecast(Density, g/cm-3)" dataDxfId="42">
      <calculatedColumnFormula>_xlfn.FORECAST.ETS(A2,$B$2:$B$298,$A$2:$A$298,157,1)</calculatedColumnFormula>
    </tableColumn>
    <tableColumn id="4" xr3:uid="{E05011EB-EB61-4DDC-9E4A-3E4E502B4719}" name="Lower Confidence Bound(Density, g/cm-3)" dataDxfId="41">
      <calculatedColumnFormula>C2-_xlfn.FORECAST.ETS.CONFINT(A2,$B$2:$B$298,$A$2:$A$298,0.95,157,1)</calculatedColumnFormula>
    </tableColumn>
    <tableColumn id="5" xr3:uid="{8A8E6AAB-F44A-44A4-A1F3-5A9E5D39C7EB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DAA8C9-1C05-41B3-98F8-B9153D014B04}" name="Table10" displayName="Table10" ref="G1:H8" totalsRowShown="0">
  <autoFilter ref="G1:H8" xr:uid="{8761FBDD-C54E-45A8-82C8-E79B91E67AE2}"/>
  <tableColumns count="2">
    <tableColumn id="1" xr3:uid="{E3039890-72CD-45E5-8FAB-13A6AC86457D}" name="Statistic"/>
    <tableColumn id="2" xr3:uid="{0DF5D3BF-4B4B-4E2B-9D55-05A5099B647D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44BE848-45DC-4061-8F45-65C0019B1462}" name="Table11" displayName="Table11" ref="A1:E421" totalsRowShown="0">
  <autoFilter ref="A1:E421" xr:uid="{5F023DC0-DC8D-444B-94BC-07A2EAA94CB4}"/>
  <tableColumns count="5">
    <tableColumn id="1" xr3:uid="{A952E0FB-A292-43A1-8694-0A858CA35E6E}" name="Date" dataDxfId="19"/>
    <tableColumn id="2" xr3:uid="{5887513E-FB88-4BFD-9AC3-739E903D2FAC}" name="He, cm-3"/>
    <tableColumn id="3" xr3:uid="{5551CB38-0386-43DD-B032-612A91333D20}" name="Forecast(He, cm-3)" dataDxfId="18">
      <calculatedColumnFormula>_xlfn.FORECAST.ETS(A2,$B$2:$B$298,$A$2:$A$298,157,1)</calculatedColumnFormula>
    </tableColumn>
    <tableColumn id="4" xr3:uid="{18B60F93-748C-487B-8A8D-D8B513A6BB19}" name="Lower Confidence Bound(He, cm-3)" dataDxfId="17">
      <calculatedColumnFormula>C2-_xlfn.FORECAST.ETS.CONFINT(A2,$B$2:$B$298,$A$2:$A$298,0.95,157,1)</calculatedColumnFormula>
    </tableColumn>
    <tableColumn id="5" xr3:uid="{A7EC864F-A149-486D-8790-3F3888688FF7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FFA4C1B-ABD1-4305-8B51-345B8E30039E}" name="Table12" displayName="Table12" ref="G1:H8" totalsRowShown="0">
  <autoFilter ref="G1:H8" xr:uid="{F218E11D-478C-4861-B920-86F1E387B51E}"/>
  <tableColumns count="2">
    <tableColumn id="1" xr3:uid="{CD7E1FA2-4EC3-41C5-86ED-9B907A0879C9}" name="Statistic"/>
    <tableColumn id="2" xr3:uid="{A382DA6F-33CD-4A55-9549-F913C0D82C50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B46881B-9233-407B-8A80-3FFAA06DF91F}" name="Table13" displayName="Table13" ref="A1:E421" totalsRowShown="0">
  <autoFilter ref="A1:E421" xr:uid="{BFEFA1A8-2720-4C60-80DC-E8BC7E06FF10}"/>
  <tableColumns count="5">
    <tableColumn id="1" xr3:uid="{A9BC3FC5-888A-4876-AF1A-F88D6EA4BA93}" name="Date" dataDxfId="14"/>
    <tableColumn id="2" xr3:uid="{07EC7049-8B6E-4051-8F29-DE795B8AFC43}" name="Ar, cm-3"/>
    <tableColumn id="3" xr3:uid="{0B31CA8F-8D39-475B-B82A-4103D2F14FB3}" name="Forecast(Ar, cm-3)" dataDxfId="13">
      <calculatedColumnFormula>_xlfn.FORECAST.ETS(A2,$B$2:$B$298,$A$2:$A$298,157,1)</calculatedColumnFormula>
    </tableColumn>
    <tableColumn id="4" xr3:uid="{56DB1189-4EE4-4BB1-96DE-800A95862339}" name="Lower Confidence Bound(Ar, cm-3)" dataDxfId="12">
      <calculatedColumnFormula>C2-_xlfn.FORECAST.ETS.CONFINT(A2,$B$2:$B$298,$A$2:$A$298,0.95,157,1)</calculatedColumnFormula>
    </tableColumn>
    <tableColumn id="5" xr3:uid="{C1266BFE-CD28-4A08-9D2B-F16137589B35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37B5B9C-5357-4675-BC67-2CDE9B9FC883}" name="Table14" displayName="Table14" ref="G1:H8" totalsRowShown="0">
  <autoFilter ref="G1:H8" xr:uid="{A89DD4F1-2662-44D7-B15A-EA3C524A873C}"/>
  <tableColumns count="2">
    <tableColumn id="1" xr3:uid="{13CDC4D5-461B-4AD8-9A5C-96B9EB81E5B6}" name="Statistic"/>
    <tableColumn id="2" xr3:uid="{459AF772-B4E8-4524-AADA-084F7158ABB1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7D034BB-21A5-4127-897D-59921CBCFFA7}" name="Table15" displayName="Table15" ref="A1:E421" totalsRowShown="0">
  <autoFilter ref="A1:E421" xr:uid="{30BF094C-1037-41A9-AB0F-42F5171B245E}"/>
  <tableColumns count="5">
    <tableColumn id="1" xr3:uid="{8F366117-5B56-4407-93B6-F5B6A4420D43}" name="Date" dataDxfId="9"/>
    <tableColumn id="2" xr3:uid="{4F0987B0-6D40-4A1E-B3D3-31FE1939A2D2}" name="H, cm-3"/>
    <tableColumn id="3" xr3:uid="{C0DC584D-C140-47BE-9A26-650B5293C175}" name="Forecast(H, cm-3)" dataDxfId="8">
      <calculatedColumnFormula>_xlfn.FORECAST.ETS(A2,$B$2:$B$298,$A$2:$A$298,157,1)</calculatedColumnFormula>
    </tableColumn>
    <tableColumn id="4" xr3:uid="{BFDC8858-538F-4326-8EB1-27B6CFDEF74D}" name="Lower Confidence Bound(H, cm-3)" dataDxfId="7">
      <calculatedColumnFormula>C2-_xlfn.FORECAST.ETS.CONFINT(A2,$B$2:$B$298,$A$2:$A$298,0.95,157,1)</calculatedColumnFormula>
    </tableColumn>
    <tableColumn id="5" xr3:uid="{08885769-93DA-482C-9F26-26B9588F8DD3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8CF1F75-CF2F-4A36-BB55-85F0B0FE9852}" name="Table16" displayName="Table16" ref="G1:H8" totalsRowShown="0">
  <autoFilter ref="G1:H8" xr:uid="{46607175-28FF-4F4E-930A-C2F0376D4736}"/>
  <tableColumns count="2">
    <tableColumn id="1" xr3:uid="{6E01822C-A80D-4E9A-8CA7-FCAAB536093B}" name="Statistic"/>
    <tableColumn id="2" xr3:uid="{6DC4DA0F-FA68-47E1-9B1A-F471EAE6B4A6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03EEE8F-B089-4DDF-A615-808762305CC5}" name="Table17" displayName="Table17" ref="A1:E421" totalsRowShown="0">
  <autoFilter ref="A1:E421" xr:uid="{8B23BACD-B3B4-43E8-9003-A1F7BCFF236E}"/>
  <tableColumns count="5">
    <tableColumn id="1" xr3:uid="{FF37F51E-F7B0-4969-9A0E-AD76EEB0D33C}" name="Date" dataDxfId="4"/>
    <tableColumn id="2" xr3:uid="{CAD3565F-5B5E-4330-8A1F-D91999FB3621}" name="N, cm-3"/>
    <tableColumn id="3" xr3:uid="{EB083651-48DF-42DD-9F94-9305A0746919}" name="Forecast(N, cm-3)" dataDxfId="3">
      <calculatedColumnFormula>_xlfn.FORECAST.ETS(A2,$B$2:$B$298,$A$2:$A$298,157,1)</calculatedColumnFormula>
    </tableColumn>
    <tableColumn id="4" xr3:uid="{8661038E-3EC1-4758-993A-46835ABE4C80}" name="Lower Confidence Bound(N, cm-3)" dataDxfId="2">
      <calculatedColumnFormula>C2-_xlfn.FORECAST.ETS.CONFINT(A2,$B$2:$B$298,$A$2:$A$298,0.95,157,1)</calculatedColumnFormula>
    </tableColumn>
    <tableColumn id="5" xr3:uid="{1275BB7C-4A07-444B-8208-D776DDD0CAE9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CEC6E5D-58EE-498A-98A5-87D2F32C562E}" name="Table18" displayName="Table18" ref="G1:H8" totalsRowShown="0">
  <autoFilter ref="G1:H8" xr:uid="{CF68A146-6659-448A-8DC7-17BF2EC90B8B}"/>
  <tableColumns count="2">
    <tableColumn id="1" xr3:uid="{B4EDC00C-2596-4B26-AE81-3CA1EAB3A350}" name="Statistic"/>
    <tableColumn id="2" xr3:uid="{62FFC8B4-91DE-448B-A598-DFA0EED5DEC6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050C80-9DBA-40C2-A173-638F5FA75F92}" name="Table2" displayName="Table2" ref="G1:H8" totalsRowShown="0">
  <autoFilter ref="G1:H8" xr:uid="{E1B5B9CD-0D67-447C-8393-626EEA7AB3A7}"/>
  <tableColumns count="2">
    <tableColumn id="1" xr3:uid="{A6F600E0-DDD4-4EA5-A18D-0035221AAC0F}" name="Statistic"/>
    <tableColumn id="2" xr3:uid="{D129F999-DD36-4247-A026-92364A76DB39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ECB374-0345-430B-92E0-8E64EE12C43D}" name="Table3" displayName="Table3" ref="A1:E421" totalsRowShown="0">
  <autoFilter ref="A1:E421" xr:uid="{92D0B5A5-A65D-475B-B00A-E4F09FD04905}"/>
  <tableColumns count="5">
    <tableColumn id="1" xr3:uid="{8F814A46-4866-4A3B-B1C0-79910DB0B3CD}" name="Date" dataDxfId="38"/>
    <tableColumn id="2" xr3:uid="{C457FBE6-F1A4-49F8-B607-0C66A6CBA877}" name="Temperature, K"/>
    <tableColumn id="3" xr3:uid="{08A33D95-1B21-42C1-9D8B-B218DF4A7FC1}" name="Forecast(Temperature, K)">
      <calculatedColumnFormula>_xlfn.FORECAST.ETS(A2,$B$2:$B$298,$A$2:$A$298,157,1)</calculatedColumnFormula>
    </tableColumn>
    <tableColumn id="4" xr3:uid="{4879BDA1-86D8-4DD3-8CBE-B6F0FE34F3B9}" name="Lower Confidence Bound(Temperature, K)" dataDxfId="37">
      <calculatedColumnFormula>C2-_xlfn.FORECAST.ETS.CONFINT(A2,$B$2:$B$298,$A$2:$A$298,0.95,157,1)</calculatedColumnFormula>
    </tableColumn>
    <tableColumn id="5" xr3:uid="{E89808B1-F8CE-4A54-A327-FC03DEC8830E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14A005-5B89-4AA4-9223-1AF0B1AE9221}" name="Table4" displayName="Table4" ref="G1:H8" totalsRowShown="0">
  <autoFilter ref="G1:H8" xr:uid="{8AA1C89A-169A-471D-9617-64DCDF34396C}"/>
  <tableColumns count="2">
    <tableColumn id="1" xr3:uid="{91A9C745-5E3E-4268-8950-AD198F7270A5}" name="Statistic"/>
    <tableColumn id="2" xr3:uid="{76ED74A4-8FD0-4C14-BA5F-CEF0CE063ECE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E6C409-7FAB-40A5-A2B6-E04B23019064}" name="Table5" displayName="Table5" ref="A1:E421" totalsRowShown="0">
  <autoFilter ref="A1:E421" xr:uid="{3983F075-BC29-40AB-890E-2B979EAFEF5C}"/>
  <tableColumns count="5">
    <tableColumn id="1" xr3:uid="{DDB6FA37-9E86-4633-B421-0E9D05523554}" name="Date" dataDxfId="34"/>
    <tableColumn id="2" xr3:uid="{14118D97-92F3-44A3-8CD9-3834AE7F4682}" name="O, cm-3"/>
    <tableColumn id="3" xr3:uid="{E225EE5A-24BF-47CE-874A-D0CCC24A1909}" name="Forecast(O, cm-3)" dataDxfId="33">
      <calculatedColumnFormula>_xlfn.FORECAST.ETS(A2,$B$2:$B$298,$A$2:$A$298,157,1)</calculatedColumnFormula>
    </tableColumn>
    <tableColumn id="4" xr3:uid="{37C9A972-081C-4320-A6C3-739C55957D77}" name="Lower Confidence Bound(O, cm-3)" dataDxfId="32">
      <calculatedColumnFormula>C2-_xlfn.FORECAST.ETS.CONFINT(A2,$B$2:$B$298,$A$2:$A$298,0.95,157,1)</calculatedColumnFormula>
    </tableColumn>
    <tableColumn id="5" xr3:uid="{373F7A69-C1C8-465E-BFFC-2CB5D64C7F09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D8FF18-44D5-4BCA-9605-E19C28467015}" name="Table6" displayName="Table6" ref="G1:H8" totalsRowShown="0">
  <autoFilter ref="G1:H8" xr:uid="{3DE1A4BA-9DA2-44A5-801F-A9A6CB1A2283}"/>
  <tableColumns count="2">
    <tableColumn id="1" xr3:uid="{217AE5AB-0327-4746-B60A-69EACEF94CDB}" name="Statistic"/>
    <tableColumn id="2" xr3:uid="{1F95AC79-DB12-41A1-83FD-636C7995E894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5596FA-4B5B-471D-B2A0-11BFD3AC6475}" name="Table7" displayName="Table7" ref="A1:E421" totalsRowShown="0">
  <autoFilter ref="A1:E421" xr:uid="{3B1A74CC-A38F-42C5-A9A8-9D8157E98FB9}"/>
  <tableColumns count="5">
    <tableColumn id="1" xr3:uid="{11B3842D-6FA7-4B61-81C4-987D1BD26483}" name="Date" dataDxfId="29"/>
    <tableColumn id="2" xr3:uid="{026A2D87-3DEC-4D1D-A505-91B75997D529}" name="N2, cm-3"/>
    <tableColumn id="3" xr3:uid="{84720E35-0343-4099-9424-1532BFBE6A69}" name="Forecast(N2, cm-3)" dataDxfId="28">
      <calculatedColumnFormula>_xlfn.FORECAST.ETS(A2,$B$2:$B$298,$A$2:$A$298,157,1)</calculatedColumnFormula>
    </tableColumn>
    <tableColumn id="4" xr3:uid="{B7105920-43F3-4B1B-8EA4-29802DE09B55}" name="Lower Confidence Bound(N2, cm-3)" dataDxfId="27">
      <calculatedColumnFormula>C2-_xlfn.FORECAST.ETS.CONFINT(A2,$B$2:$B$298,$A$2:$A$298,0.95,157,1)</calculatedColumnFormula>
    </tableColumn>
    <tableColumn id="5" xr3:uid="{BC19A7D0-2B8D-4D0E-AC16-726CBE5AF84D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AE6333-9A24-4359-A760-D265A27FF690}" name="Table8" displayName="Table8" ref="G1:H8" totalsRowShown="0">
  <autoFilter ref="G1:H8" xr:uid="{5FAFBD16-3B99-4E98-9130-53B822B54A44}"/>
  <tableColumns count="2">
    <tableColumn id="1" xr3:uid="{89F3D0FB-3EE1-4F43-8DA0-63E5176E9943}" name="Statistic"/>
    <tableColumn id="2" xr3:uid="{04EE4C71-DB06-4D16-A984-E65B55C613C0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2A113E-2C2F-466B-8D2F-A6D4577DE70F}" name="Table9" displayName="Table9" ref="A1:E421" totalsRowShown="0">
  <autoFilter ref="A1:E421" xr:uid="{85EC276E-E7D1-4107-9DAF-94AC53C8B47F}"/>
  <tableColumns count="5">
    <tableColumn id="1" xr3:uid="{654B951A-BCEB-4EA0-B80F-6287E3196B31}" name="Date" dataDxfId="24"/>
    <tableColumn id="2" xr3:uid="{D835ED21-1D05-40FA-A7F6-D5AF26F24520}" name="O2, cm-3"/>
    <tableColumn id="3" xr3:uid="{D7FCBEC7-114F-42BB-B878-9CBED16A7970}" name="Forecast(O2, cm-3)" dataDxfId="23">
      <calculatedColumnFormula>_xlfn.FORECAST.ETS(A2,$B$2:$B$298,$A$2:$A$298,157,1)</calculatedColumnFormula>
    </tableColumn>
    <tableColumn id="4" xr3:uid="{7B175062-FC4E-4A1B-8594-38B2C9603887}" name="Lower Confidence Bound(O2, cm-3)" dataDxfId="22">
      <calculatedColumnFormula>C2-_xlfn.FORECAST.ETS.CONFINT(A2,$B$2:$B$298,$A$2:$A$298,0.95,157,1)</calculatedColumnFormula>
    </tableColumn>
    <tableColumn id="5" xr3:uid="{5D5F9C1D-F4F3-4640-A4E3-BEEBA0143B4E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2F8-E812-4DED-9F6B-AA1C1A8C1303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42578125" customWidth="1"/>
    <col min="3" max="3" width="25.28515625" customWidth="1"/>
    <col min="4" max="4" width="40.5703125" customWidth="1"/>
    <col min="5" max="5" width="40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1.5489999999999999E-16</v>
      </c>
      <c r="G2" t="s">
        <v>15</v>
      </c>
      <c r="H2" s="3">
        <f>_xlfn.FORECAST.ETS.STAT($B$2:$B$298,$A$2:$A$298,1,157,1)</f>
        <v>0.75</v>
      </c>
    </row>
    <row r="3" spans="1:8" x14ac:dyDescent="0.2">
      <c r="A3" s="1">
        <v>35096</v>
      </c>
      <c r="B3" s="2">
        <v>1.64E-16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1.5249999999999999E-16</v>
      </c>
      <c r="G4" t="s">
        <v>17</v>
      </c>
      <c r="H4" s="3">
        <f>_xlfn.FORECAST.ETS.STAT($B$2:$B$298,$A$2:$A$298,3,157,1)</f>
        <v>0.249</v>
      </c>
    </row>
    <row r="5" spans="1:8" x14ac:dyDescent="0.2">
      <c r="A5" s="1">
        <v>35156</v>
      </c>
      <c r="B5" s="2">
        <v>2.035E-16</v>
      </c>
      <c r="G5" t="s">
        <v>18</v>
      </c>
      <c r="H5" s="3">
        <f>_xlfn.FORECAST.ETS.STAT($B$2:$B$298,$A$2:$A$298,4,157,1)</f>
        <v>0.64128461018690908</v>
      </c>
    </row>
    <row r="6" spans="1:8" x14ac:dyDescent="0.2">
      <c r="A6" s="1">
        <v>35186</v>
      </c>
      <c r="B6" s="2">
        <v>1.7740000000000001E-16</v>
      </c>
      <c r="G6" t="s">
        <v>19</v>
      </c>
      <c r="H6" s="3">
        <f>_xlfn.FORECAST.ETS.STAT($B$2:$B$298,$A$2:$A$298,5,157,1)</f>
        <v>0.39384010117719576</v>
      </c>
    </row>
    <row r="7" spans="1:8" x14ac:dyDescent="0.2">
      <c r="A7" s="1">
        <v>35217</v>
      </c>
      <c r="B7" s="2">
        <v>1.3070000000000001E-16</v>
      </c>
      <c r="G7" t="s">
        <v>20</v>
      </c>
      <c r="H7" s="3">
        <f>_xlfn.FORECAST.ETS.STAT($B$2:$B$298,$A$2:$A$298,6,157,1)</f>
        <v>1.4903209355611783E-16</v>
      </c>
    </row>
    <row r="8" spans="1:8" x14ac:dyDescent="0.2">
      <c r="A8" s="1">
        <v>35247</v>
      </c>
      <c r="B8" s="2">
        <v>1.218E-16</v>
      </c>
      <c r="G8" t="s">
        <v>21</v>
      </c>
      <c r="H8" s="3">
        <f>_xlfn.FORECAST.ETS.STAT($B$2:$B$298,$A$2:$A$298,7,157,1)</f>
        <v>2.4170518139332638E-16</v>
      </c>
    </row>
    <row r="9" spans="1:8" x14ac:dyDescent="0.2">
      <c r="A9" s="1">
        <v>35278</v>
      </c>
      <c r="B9" s="2">
        <v>1.637E-16</v>
      </c>
    </row>
    <row r="10" spans="1:8" x14ac:dyDescent="0.2">
      <c r="A10" s="1">
        <v>35309</v>
      </c>
      <c r="B10" s="2">
        <v>1.5279999999999999E-16</v>
      </c>
    </row>
    <row r="11" spans="1:8" x14ac:dyDescent="0.2">
      <c r="A11" s="1">
        <v>35339</v>
      </c>
      <c r="B11" s="2">
        <v>1.688E-16</v>
      </c>
    </row>
    <row r="12" spans="1:8" x14ac:dyDescent="0.2">
      <c r="A12" s="1">
        <v>35370</v>
      </c>
      <c r="B12" s="2">
        <v>1.826E-16</v>
      </c>
    </row>
    <row r="13" spans="1:8" x14ac:dyDescent="0.2">
      <c r="A13" s="1">
        <v>35400</v>
      </c>
      <c r="B13" s="2">
        <v>2.194E-16</v>
      </c>
    </row>
    <row r="14" spans="1:8" x14ac:dyDescent="0.2">
      <c r="A14" s="1">
        <v>35431</v>
      </c>
      <c r="B14" s="2">
        <v>1.587E-16</v>
      </c>
    </row>
    <row r="15" spans="1:8" x14ac:dyDescent="0.2">
      <c r="A15" s="1">
        <v>35462</v>
      </c>
      <c r="B15" s="2">
        <v>1.449E-16</v>
      </c>
    </row>
    <row r="16" spans="1:8" x14ac:dyDescent="0.2">
      <c r="A16" s="1">
        <v>35490</v>
      </c>
      <c r="B16" s="2">
        <v>2.1690000000000001E-16</v>
      </c>
    </row>
    <row r="17" spans="1:2" x14ac:dyDescent="0.2">
      <c r="A17" s="1">
        <v>35521</v>
      </c>
      <c r="B17" s="2">
        <v>2.443E-16</v>
      </c>
    </row>
    <row r="18" spans="1:2" x14ac:dyDescent="0.2">
      <c r="A18" s="1">
        <v>35551</v>
      </c>
      <c r="B18" s="2">
        <v>3.215E-16</v>
      </c>
    </row>
    <row r="19" spans="1:2" x14ac:dyDescent="0.2">
      <c r="A19" s="1">
        <v>35582</v>
      </c>
      <c r="B19" s="2">
        <v>1.628E-16</v>
      </c>
    </row>
    <row r="20" spans="1:2" x14ac:dyDescent="0.2">
      <c r="A20" s="1">
        <v>35612</v>
      </c>
      <c r="B20" s="2">
        <v>1.138E-16</v>
      </c>
    </row>
    <row r="21" spans="1:2" x14ac:dyDescent="0.2">
      <c r="A21" s="1">
        <v>35643</v>
      </c>
      <c r="B21" s="2">
        <v>1.341E-16</v>
      </c>
    </row>
    <row r="22" spans="1:2" x14ac:dyDescent="0.2">
      <c r="A22" s="1">
        <v>35674</v>
      </c>
      <c r="B22" s="2">
        <v>2.5780000000000002E-16</v>
      </c>
    </row>
    <row r="23" spans="1:2" x14ac:dyDescent="0.2">
      <c r="A23" s="1">
        <v>35704</v>
      </c>
      <c r="B23" s="2">
        <v>5.8900000000000001E-16</v>
      </c>
    </row>
    <row r="24" spans="1:2" x14ac:dyDescent="0.2">
      <c r="A24" s="1">
        <v>35735</v>
      </c>
      <c r="B24" s="2">
        <v>4.2939999999999999E-16</v>
      </c>
    </row>
    <row r="25" spans="1:2" x14ac:dyDescent="0.2">
      <c r="A25" s="1">
        <v>35765</v>
      </c>
      <c r="B25" s="2">
        <v>4.3380000000000002E-16</v>
      </c>
    </row>
    <row r="26" spans="1:2" x14ac:dyDescent="0.2">
      <c r="A26" s="1">
        <v>35796</v>
      </c>
      <c r="B26" s="2">
        <v>3.3599999999999999E-16</v>
      </c>
    </row>
    <row r="27" spans="1:2" x14ac:dyDescent="0.2">
      <c r="A27" s="1">
        <v>35827</v>
      </c>
      <c r="B27" s="2">
        <v>3.1420000000000001E-16</v>
      </c>
    </row>
    <row r="28" spans="1:2" x14ac:dyDescent="0.2">
      <c r="A28" s="1">
        <v>35855</v>
      </c>
      <c r="B28" s="2">
        <v>4.9590000000000003E-16</v>
      </c>
    </row>
    <row r="29" spans="1:2" x14ac:dyDescent="0.2">
      <c r="A29" s="1">
        <v>35886</v>
      </c>
      <c r="B29" s="2">
        <v>5.2309999999999996E-16</v>
      </c>
    </row>
    <row r="30" spans="1:2" x14ac:dyDescent="0.2">
      <c r="A30" s="1">
        <v>35916</v>
      </c>
      <c r="B30" s="2">
        <v>5.993E-16</v>
      </c>
    </row>
    <row r="31" spans="1:2" x14ac:dyDescent="0.2">
      <c r="A31" s="1">
        <v>35947</v>
      </c>
      <c r="B31" s="2">
        <v>3.795E-16</v>
      </c>
    </row>
    <row r="32" spans="1:2" x14ac:dyDescent="0.2">
      <c r="A32" s="1">
        <v>35977</v>
      </c>
      <c r="B32" s="2">
        <v>4.7190000000000004E-16</v>
      </c>
    </row>
    <row r="33" spans="1:2" x14ac:dyDescent="0.2">
      <c r="A33" s="1">
        <v>36008</v>
      </c>
      <c r="B33" s="2">
        <v>6.8440000000000004E-16</v>
      </c>
    </row>
    <row r="34" spans="1:2" x14ac:dyDescent="0.2">
      <c r="A34" s="1">
        <v>36039</v>
      </c>
      <c r="B34" s="2">
        <v>1.36E-15</v>
      </c>
    </row>
    <row r="35" spans="1:2" x14ac:dyDescent="0.2">
      <c r="A35" s="1">
        <v>36069</v>
      </c>
      <c r="B35" s="2">
        <v>1.191E-15</v>
      </c>
    </row>
    <row r="36" spans="1:2" x14ac:dyDescent="0.2">
      <c r="A36" s="1">
        <v>36100</v>
      </c>
      <c r="B36" s="2">
        <v>8.4389999999999997E-16</v>
      </c>
    </row>
    <row r="37" spans="1:2" x14ac:dyDescent="0.2">
      <c r="A37" s="1">
        <v>36130</v>
      </c>
      <c r="B37" s="2">
        <v>1.3280000000000001E-15</v>
      </c>
    </row>
    <row r="38" spans="1:2" x14ac:dyDescent="0.2">
      <c r="A38" s="1">
        <v>36161</v>
      </c>
      <c r="B38" s="2">
        <v>1.1609999999999999E-15</v>
      </c>
    </row>
    <row r="39" spans="1:2" x14ac:dyDescent="0.2">
      <c r="A39" s="1">
        <v>36192</v>
      </c>
      <c r="B39" s="2">
        <v>5.7719999999999999E-16</v>
      </c>
    </row>
    <row r="40" spans="1:2" x14ac:dyDescent="0.2">
      <c r="A40" s="1">
        <v>36220</v>
      </c>
      <c r="B40" s="2">
        <v>5.7719999999999999E-16</v>
      </c>
    </row>
    <row r="41" spans="1:2" x14ac:dyDescent="0.2">
      <c r="A41" s="1">
        <v>36251</v>
      </c>
      <c r="B41" s="2">
        <v>8.255E-16</v>
      </c>
    </row>
    <row r="42" spans="1:2" x14ac:dyDescent="0.2">
      <c r="A42" s="1">
        <v>36281</v>
      </c>
      <c r="B42" s="2">
        <v>1.211E-15</v>
      </c>
    </row>
    <row r="43" spans="1:2" x14ac:dyDescent="0.2">
      <c r="A43" s="1">
        <v>36312</v>
      </c>
      <c r="B43" s="2">
        <v>1.288E-15</v>
      </c>
    </row>
    <row r="44" spans="1:2" x14ac:dyDescent="0.2">
      <c r="A44" s="1">
        <v>36342</v>
      </c>
      <c r="B44" s="2">
        <v>1.542E-15</v>
      </c>
    </row>
    <row r="45" spans="1:2" x14ac:dyDescent="0.2">
      <c r="A45" s="1">
        <v>36373</v>
      </c>
      <c r="B45" s="2">
        <v>1.5340000000000001E-15</v>
      </c>
    </row>
    <row r="46" spans="1:2" x14ac:dyDescent="0.2">
      <c r="A46" s="1">
        <v>36404</v>
      </c>
      <c r="B46" s="2">
        <v>1.8410000000000001E-15</v>
      </c>
    </row>
    <row r="47" spans="1:2" x14ac:dyDescent="0.2">
      <c r="A47" s="1">
        <v>36434</v>
      </c>
      <c r="B47" s="2">
        <v>1.3530000000000001E-15</v>
      </c>
    </row>
    <row r="48" spans="1:2" x14ac:dyDescent="0.2">
      <c r="A48" s="1">
        <v>36465</v>
      </c>
      <c r="B48" s="2">
        <v>1.9280000000000002E-15</v>
      </c>
    </row>
    <row r="49" spans="1:2" x14ac:dyDescent="0.2">
      <c r="A49" s="1">
        <v>36495</v>
      </c>
      <c r="B49" s="2">
        <v>1.638E-15</v>
      </c>
    </row>
    <row r="50" spans="1:2" x14ac:dyDescent="0.2">
      <c r="A50" s="1">
        <v>36526</v>
      </c>
      <c r="B50" s="2">
        <v>1.4889999999999999E-15</v>
      </c>
    </row>
    <row r="51" spans="1:2" x14ac:dyDescent="0.2">
      <c r="A51" s="1">
        <v>36557</v>
      </c>
      <c r="B51" s="2">
        <v>1.253E-15</v>
      </c>
    </row>
    <row r="52" spans="1:2" x14ac:dyDescent="0.2">
      <c r="A52" s="1">
        <v>36586</v>
      </c>
      <c r="B52" s="2">
        <v>2.8520000000000002E-15</v>
      </c>
    </row>
    <row r="53" spans="1:2" x14ac:dyDescent="0.2">
      <c r="A53" s="1">
        <v>36617</v>
      </c>
      <c r="B53" s="2">
        <v>3.165E-15</v>
      </c>
    </row>
    <row r="54" spans="1:2" x14ac:dyDescent="0.2">
      <c r="A54" s="1">
        <v>36647</v>
      </c>
      <c r="B54" s="2">
        <v>2.4470000000000001E-15</v>
      </c>
    </row>
    <row r="55" spans="1:2" x14ac:dyDescent="0.2">
      <c r="A55" s="1">
        <v>36678</v>
      </c>
      <c r="B55" s="2">
        <v>1.673E-15</v>
      </c>
    </row>
    <row r="56" spans="1:2" x14ac:dyDescent="0.2">
      <c r="A56" s="1">
        <v>36708</v>
      </c>
      <c r="B56" s="2">
        <v>1.467E-15</v>
      </c>
    </row>
    <row r="57" spans="1:2" x14ac:dyDescent="0.2">
      <c r="A57" s="1">
        <v>36739</v>
      </c>
      <c r="B57" s="2">
        <v>1.3530000000000001E-15</v>
      </c>
    </row>
    <row r="58" spans="1:2" x14ac:dyDescent="0.2">
      <c r="A58" s="1">
        <v>36770</v>
      </c>
      <c r="B58" s="2">
        <v>1.87E-15</v>
      </c>
    </row>
    <row r="59" spans="1:2" x14ac:dyDescent="0.2">
      <c r="A59" s="1">
        <v>36800</v>
      </c>
      <c r="B59" s="2">
        <v>2.4069999999999999E-15</v>
      </c>
    </row>
    <row r="60" spans="1:2" x14ac:dyDescent="0.2">
      <c r="A60" s="1">
        <v>36831</v>
      </c>
      <c r="B60" s="2">
        <v>2.343E-15</v>
      </c>
    </row>
    <row r="61" spans="1:2" x14ac:dyDescent="0.2">
      <c r="A61" s="1">
        <v>36861</v>
      </c>
      <c r="B61" s="2">
        <v>1.9379999999999999E-15</v>
      </c>
    </row>
    <row r="62" spans="1:2" x14ac:dyDescent="0.2">
      <c r="A62" s="1">
        <v>36892</v>
      </c>
      <c r="B62" s="2">
        <v>1.308E-15</v>
      </c>
    </row>
    <row r="63" spans="1:2" x14ac:dyDescent="0.2">
      <c r="A63" s="1">
        <v>36923</v>
      </c>
      <c r="B63" s="2">
        <v>1.2329999999999999E-15</v>
      </c>
    </row>
    <row r="64" spans="1:2" x14ac:dyDescent="0.2">
      <c r="A64" s="1">
        <v>36951</v>
      </c>
      <c r="B64" s="2">
        <v>1.1859999999999999E-15</v>
      </c>
    </row>
    <row r="65" spans="1:2" x14ac:dyDescent="0.2">
      <c r="A65" s="1">
        <v>36982</v>
      </c>
      <c r="B65" s="2">
        <v>3.4639999999999999E-15</v>
      </c>
    </row>
    <row r="66" spans="1:2" x14ac:dyDescent="0.2">
      <c r="A66" s="1">
        <v>37012</v>
      </c>
      <c r="B66" s="2">
        <v>1.9099999999999999E-15</v>
      </c>
    </row>
    <row r="67" spans="1:2" x14ac:dyDescent="0.2">
      <c r="A67" s="1">
        <v>37043</v>
      </c>
      <c r="B67" s="2">
        <v>1.168E-15</v>
      </c>
    </row>
    <row r="68" spans="1:2" x14ac:dyDescent="0.2">
      <c r="A68" s="1">
        <v>37073</v>
      </c>
      <c r="B68" s="2">
        <v>9.0210000000000001E-16</v>
      </c>
    </row>
    <row r="69" spans="1:2" x14ac:dyDescent="0.2">
      <c r="A69" s="1">
        <v>37104</v>
      </c>
      <c r="B69" s="2">
        <v>8.7860000000000002E-16</v>
      </c>
    </row>
    <row r="70" spans="1:2" x14ac:dyDescent="0.2">
      <c r="A70" s="1">
        <v>37135</v>
      </c>
      <c r="B70" s="2">
        <v>1.868E-15</v>
      </c>
    </row>
    <row r="71" spans="1:2" x14ac:dyDescent="0.2">
      <c r="A71" s="1">
        <v>37165</v>
      </c>
      <c r="B71" s="2">
        <v>4.9139999999999998E-15</v>
      </c>
    </row>
    <row r="72" spans="1:2" x14ac:dyDescent="0.2">
      <c r="A72" s="1">
        <v>37196</v>
      </c>
      <c r="B72" s="2">
        <v>4.3270000000000003E-15</v>
      </c>
    </row>
    <row r="73" spans="1:2" x14ac:dyDescent="0.2">
      <c r="A73" s="1">
        <v>37226</v>
      </c>
      <c r="B73" s="2">
        <v>3.2450000000000001E-15</v>
      </c>
    </row>
    <row r="74" spans="1:2" x14ac:dyDescent="0.2">
      <c r="A74" s="1">
        <v>37257</v>
      </c>
      <c r="B74" s="2">
        <v>3.0160000000000001E-15</v>
      </c>
    </row>
    <row r="75" spans="1:2" x14ac:dyDescent="0.2">
      <c r="A75" s="1">
        <v>37288</v>
      </c>
      <c r="B75" s="2">
        <v>3.1270000000000001E-15</v>
      </c>
    </row>
    <row r="76" spans="1:2" x14ac:dyDescent="0.2">
      <c r="A76" s="1">
        <v>37316</v>
      </c>
      <c r="B76" s="2">
        <v>2.6650000000000001E-15</v>
      </c>
    </row>
    <row r="77" spans="1:2" x14ac:dyDescent="0.2">
      <c r="A77" s="1">
        <v>37347</v>
      </c>
      <c r="B77" s="2">
        <v>3.0070000000000001E-15</v>
      </c>
    </row>
    <row r="78" spans="1:2" x14ac:dyDescent="0.2">
      <c r="A78" s="1">
        <v>37377</v>
      </c>
      <c r="B78" s="2">
        <v>1.684E-15</v>
      </c>
    </row>
    <row r="79" spans="1:2" x14ac:dyDescent="0.2">
      <c r="A79" s="1">
        <v>37408</v>
      </c>
      <c r="B79" s="2">
        <v>1.4519999999999999E-15</v>
      </c>
    </row>
    <row r="80" spans="1:2" x14ac:dyDescent="0.2">
      <c r="A80" s="1">
        <v>37438</v>
      </c>
      <c r="B80" s="2">
        <v>1.2300000000000001E-15</v>
      </c>
    </row>
    <row r="81" spans="1:2" x14ac:dyDescent="0.2">
      <c r="A81" s="1">
        <v>37469</v>
      </c>
      <c r="B81" s="2">
        <v>2.1259999999999998E-15</v>
      </c>
    </row>
    <row r="82" spans="1:2" x14ac:dyDescent="0.2">
      <c r="A82" s="1">
        <v>37500</v>
      </c>
      <c r="B82" s="2">
        <v>2.0020000000000002E-15</v>
      </c>
    </row>
    <row r="83" spans="1:2" x14ac:dyDescent="0.2">
      <c r="A83" s="1">
        <v>37530</v>
      </c>
      <c r="B83" s="2">
        <v>2.661E-15</v>
      </c>
    </row>
    <row r="84" spans="1:2" x14ac:dyDescent="0.2">
      <c r="A84" s="1">
        <v>37561</v>
      </c>
      <c r="B84" s="2">
        <v>1.8650000000000001E-15</v>
      </c>
    </row>
    <row r="85" spans="1:2" x14ac:dyDescent="0.2">
      <c r="A85" s="1">
        <v>37591</v>
      </c>
      <c r="B85" s="2">
        <v>1.6699999999999999E-15</v>
      </c>
    </row>
    <row r="86" spans="1:2" x14ac:dyDescent="0.2">
      <c r="A86" s="1">
        <v>37622</v>
      </c>
      <c r="B86" s="2">
        <v>8.0060000000000003E-16</v>
      </c>
    </row>
    <row r="87" spans="1:2" x14ac:dyDescent="0.2">
      <c r="A87" s="1">
        <v>37653</v>
      </c>
      <c r="B87" s="2">
        <v>8.5850000000000005E-16</v>
      </c>
    </row>
    <row r="88" spans="1:2" x14ac:dyDescent="0.2">
      <c r="A88" s="1">
        <v>37681</v>
      </c>
      <c r="B88" s="2">
        <v>9.052E-16</v>
      </c>
    </row>
    <row r="89" spans="1:2" x14ac:dyDescent="0.2">
      <c r="A89" s="1">
        <v>37712</v>
      </c>
      <c r="B89" s="2">
        <v>1.3510000000000001E-15</v>
      </c>
    </row>
    <row r="90" spans="1:2" x14ac:dyDescent="0.2">
      <c r="A90" s="1">
        <v>37742</v>
      </c>
      <c r="B90" s="2">
        <v>1.532E-15</v>
      </c>
    </row>
    <row r="91" spans="1:2" x14ac:dyDescent="0.2">
      <c r="A91" s="1">
        <v>37773</v>
      </c>
      <c r="B91" s="2">
        <v>8.363E-16</v>
      </c>
    </row>
    <row r="92" spans="1:2" x14ac:dyDescent="0.2">
      <c r="A92" s="1">
        <v>37803</v>
      </c>
      <c r="B92" s="2">
        <v>6.4559999999999998E-16</v>
      </c>
    </row>
    <row r="93" spans="1:2" x14ac:dyDescent="0.2">
      <c r="A93" s="1">
        <v>37834</v>
      </c>
      <c r="B93" s="2">
        <v>6.6540000000000002E-16</v>
      </c>
    </row>
    <row r="94" spans="1:2" x14ac:dyDescent="0.2">
      <c r="A94" s="1">
        <v>37865</v>
      </c>
      <c r="B94" s="2">
        <v>6.3490000000000002E-16</v>
      </c>
    </row>
    <row r="95" spans="1:2" x14ac:dyDescent="0.2">
      <c r="A95" s="1">
        <v>37895</v>
      </c>
      <c r="B95" s="2">
        <v>1.034E-15</v>
      </c>
    </row>
    <row r="96" spans="1:2" x14ac:dyDescent="0.2">
      <c r="A96" s="1">
        <v>37926</v>
      </c>
      <c r="B96" s="2">
        <v>2.57E-15</v>
      </c>
    </row>
    <row r="97" spans="1:2" x14ac:dyDescent="0.2">
      <c r="A97" s="1">
        <v>37956</v>
      </c>
      <c r="B97" s="2">
        <v>1.2089999999999999E-15</v>
      </c>
    </row>
    <row r="98" spans="1:2" x14ac:dyDescent="0.2">
      <c r="A98" s="1">
        <v>37987</v>
      </c>
      <c r="B98" s="2">
        <v>7.2570000000000004E-16</v>
      </c>
    </row>
    <row r="99" spans="1:2" x14ac:dyDescent="0.2">
      <c r="A99" s="1">
        <v>38018</v>
      </c>
      <c r="B99" s="2">
        <v>4.3750000000000001E-16</v>
      </c>
    </row>
    <row r="100" spans="1:2" x14ac:dyDescent="0.2">
      <c r="A100" s="1">
        <v>38047</v>
      </c>
      <c r="B100" s="2">
        <v>6.7319999999999997E-16</v>
      </c>
    </row>
    <row r="101" spans="1:2" x14ac:dyDescent="0.2">
      <c r="A101" s="1">
        <v>38078</v>
      </c>
      <c r="B101" s="2">
        <v>5.8400000000000002E-16</v>
      </c>
    </row>
    <row r="102" spans="1:2" x14ac:dyDescent="0.2">
      <c r="A102" s="1">
        <v>38108</v>
      </c>
      <c r="B102" s="2">
        <v>4.6590000000000004E-16</v>
      </c>
    </row>
    <row r="103" spans="1:2" x14ac:dyDescent="0.2">
      <c r="A103" s="1">
        <v>38139</v>
      </c>
      <c r="B103" s="2">
        <v>4.5270000000000004E-16</v>
      </c>
    </row>
    <row r="104" spans="1:2" x14ac:dyDescent="0.2">
      <c r="A104" s="1">
        <v>38169</v>
      </c>
      <c r="B104" s="2">
        <v>3.0160000000000001E-16</v>
      </c>
    </row>
    <row r="105" spans="1:2" x14ac:dyDescent="0.2">
      <c r="A105" s="1">
        <v>38200</v>
      </c>
      <c r="B105" s="2">
        <v>3.292E-16</v>
      </c>
    </row>
    <row r="106" spans="1:2" x14ac:dyDescent="0.2">
      <c r="A106" s="1">
        <v>38231</v>
      </c>
      <c r="B106" s="2">
        <v>3.7849999999999999E-16</v>
      </c>
    </row>
    <row r="107" spans="1:2" x14ac:dyDescent="0.2">
      <c r="A107" s="1">
        <v>38261</v>
      </c>
      <c r="B107" s="2">
        <v>4.1029999999999998E-16</v>
      </c>
    </row>
    <row r="108" spans="1:2" x14ac:dyDescent="0.2">
      <c r="A108" s="1">
        <v>38292</v>
      </c>
      <c r="B108" s="2">
        <v>7.5339999999999998E-16</v>
      </c>
    </row>
    <row r="109" spans="1:2" x14ac:dyDescent="0.2">
      <c r="A109" s="1">
        <v>38322</v>
      </c>
      <c r="B109" s="2">
        <v>6.0850000000000003E-16</v>
      </c>
    </row>
    <row r="110" spans="1:2" x14ac:dyDescent="0.2">
      <c r="A110" s="1">
        <v>38353</v>
      </c>
      <c r="B110" s="2">
        <v>4.7169999999999995E-16</v>
      </c>
    </row>
    <row r="111" spans="1:2" x14ac:dyDescent="0.2">
      <c r="A111" s="1">
        <v>38384</v>
      </c>
      <c r="B111" s="2">
        <v>2.8029999999999999E-16</v>
      </c>
    </row>
    <row r="112" spans="1:2" x14ac:dyDescent="0.2">
      <c r="A112" s="1">
        <v>38412</v>
      </c>
      <c r="B112" s="2">
        <v>3.0659999999999999E-16</v>
      </c>
    </row>
    <row r="113" spans="1:2" x14ac:dyDescent="0.2">
      <c r="A113" s="1">
        <v>38443</v>
      </c>
      <c r="B113" s="2">
        <v>2.969E-16</v>
      </c>
    </row>
    <row r="114" spans="1:2" x14ac:dyDescent="0.2">
      <c r="A114" s="1">
        <v>38473</v>
      </c>
      <c r="B114" s="2">
        <v>6.1509999999999998E-16</v>
      </c>
    </row>
    <row r="115" spans="1:2" x14ac:dyDescent="0.2">
      <c r="A115" s="1">
        <v>38504</v>
      </c>
      <c r="B115" s="2">
        <v>3.6210000000000001E-16</v>
      </c>
    </row>
    <row r="116" spans="1:2" x14ac:dyDescent="0.2">
      <c r="A116" s="1">
        <v>38534</v>
      </c>
      <c r="B116" s="2">
        <v>3.6030000000000001E-16</v>
      </c>
    </row>
    <row r="117" spans="1:2" x14ac:dyDescent="0.2">
      <c r="A117" s="1">
        <v>38565</v>
      </c>
      <c r="B117" s="2">
        <v>3.7369999999999999E-16</v>
      </c>
    </row>
    <row r="118" spans="1:2" x14ac:dyDescent="0.2">
      <c r="A118" s="1">
        <v>38596</v>
      </c>
      <c r="B118" s="2">
        <v>3.041E-16</v>
      </c>
    </row>
    <row r="119" spans="1:2" x14ac:dyDescent="0.2">
      <c r="A119" s="1">
        <v>38626</v>
      </c>
      <c r="B119" s="2">
        <v>3.0599999999999999E-16</v>
      </c>
    </row>
    <row r="120" spans="1:2" x14ac:dyDescent="0.2">
      <c r="A120" s="1">
        <v>38657</v>
      </c>
      <c r="B120" s="2">
        <v>3.2260000000000001E-16</v>
      </c>
    </row>
    <row r="121" spans="1:2" x14ac:dyDescent="0.2">
      <c r="A121" s="1">
        <v>38687</v>
      </c>
      <c r="B121" s="2">
        <v>4.2130000000000001E-16</v>
      </c>
    </row>
    <row r="122" spans="1:2" x14ac:dyDescent="0.2">
      <c r="A122" s="1">
        <v>38718</v>
      </c>
      <c r="B122" s="2">
        <v>2.5130000000000001E-16</v>
      </c>
    </row>
    <row r="123" spans="1:2" x14ac:dyDescent="0.2">
      <c r="A123" s="1">
        <v>38749</v>
      </c>
      <c r="B123" s="2">
        <v>1.6540000000000001E-16</v>
      </c>
    </row>
    <row r="124" spans="1:2" x14ac:dyDescent="0.2">
      <c r="A124" s="1">
        <v>38777</v>
      </c>
      <c r="B124" s="2">
        <v>2.227E-16</v>
      </c>
    </row>
    <row r="125" spans="1:2" x14ac:dyDescent="0.2">
      <c r="A125" s="1">
        <v>38808</v>
      </c>
      <c r="B125" s="2">
        <v>2.3210000000000001E-16</v>
      </c>
    </row>
    <row r="126" spans="1:2" x14ac:dyDescent="0.2">
      <c r="A126" s="1">
        <v>38838</v>
      </c>
      <c r="B126" s="2">
        <v>2.9479999999999998E-16</v>
      </c>
    </row>
    <row r="127" spans="1:2" x14ac:dyDescent="0.2">
      <c r="A127" s="1">
        <v>38869</v>
      </c>
      <c r="B127" s="2">
        <v>2.3309999999999998E-16</v>
      </c>
    </row>
    <row r="128" spans="1:2" x14ac:dyDescent="0.2">
      <c r="A128" s="1">
        <v>38899</v>
      </c>
      <c r="B128" s="2">
        <v>1.6019999999999999E-16</v>
      </c>
    </row>
    <row r="129" spans="1:2" x14ac:dyDescent="0.2">
      <c r="A129" s="1">
        <v>38930</v>
      </c>
      <c r="B129" s="2">
        <v>1.6529999999999999E-16</v>
      </c>
    </row>
    <row r="130" spans="1:2" x14ac:dyDescent="0.2">
      <c r="A130" s="1">
        <v>38961</v>
      </c>
      <c r="B130" s="2">
        <v>2.4859999999999999E-16</v>
      </c>
    </row>
    <row r="131" spans="1:2" x14ac:dyDescent="0.2">
      <c r="A131" s="1">
        <v>38991</v>
      </c>
      <c r="B131" s="2">
        <v>3.5300000000000002E-16</v>
      </c>
    </row>
    <row r="132" spans="1:2" x14ac:dyDescent="0.2">
      <c r="A132" s="1">
        <v>39022</v>
      </c>
      <c r="B132" s="2">
        <v>2.8360000000000001E-16</v>
      </c>
    </row>
    <row r="133" spans="1:2" x14ac:dyDescent="0.2">
      <c r="A133" s="1">
        <v>39052</v>
      </c>
      <c r="B133" s="2">
        <v>2.6369999999999998E-16</v>
      </c>
    </row>
    <row r="134" spans="1:2" x14ac:dyDescent="0.2">
      <c r="A134" s="1">
        <v>39083</v>
      </c>
      <c r="B134" s="2">
        <v>2.4650000000000001E-16</v>
      </c>
    </row>
    <row r="135" spans="1:2" x14ac:dyDescent="0.2">
      <c r="A135" s="1">
        <v>39114</v>
      </c>
      <c r="B135" s="2">
        <v>2.287E-16</v>
      </c>
    </row>
    <row r="136" spans="1:2" x14ac:dyDescent="0.2">
      <c r="A136" s="1">
        <v>39142</v>
      </c>
      <c r="B136" s="2">
        <v>2.1870000000000001E-16</v>
      </c>
    </row>
    <row r="137" spans="1:2" x14ac:dyDescent="0.2">
      <c r="A137" s="1">
        <v>39173</v>
      </c>
      <c r="B137" s="2">
        <v>3.2469999999999998E-16</v>
      </c>
    </row>
    <row r="138" spans="1:2" x14ac:dyDescent="0.2">
      <c r="A138" s="1">
        <v>39203</v>
      </c>
      <c r="B138" s="2">
        <v>2.6239999999999998E-16</v>
      </c>
    </row>
    <row r="139" spans="1:2" x14ac:dyDescent="0.2">
      <c r="A139" s="1">
        <v>39234</v>
      </c>
      <c r="B139" s="2">
        <v>1.763E-16</v>
      </c>
    </row>
    <row r="140" spans="1:2" x14ac:dyDescent="0.2">
      <c r="A140" s="1">
        <v>39264</v>
      </c>
      <c r="B140" s="2">
        <v>1.203E-16</v>
      </c>
    </row>
    <row r="141" spans="1:2" x14ac:dyDescent="0.2">
      <c r="A141" s="1">
        <v>39295</v>
      </c>
      <c r="B141" s="2">
        <v>1.3929999999999999E-16</v>
      </c>
    </row>
    <row r="142" spans="1:2" x14ac:dyDescent="0.2">
      <c r="A142" s="1">
        <v>39326</v>
      </c>
      <c r="B142" s="2">
        <v>1.542E-16</v>
      </c>
    </row>
    <row r="143" spans="1:2" x14ac:dyDescent="0.2">
      <c r="A143" s="1">
        <v>39356</v>
      </c>
      <c r="B143" s="2">
        <v>1.6510000000000001E-16</v>
      </c>
    </row>
    <row r="144" spans="1:2" x14ac:dyDescent="0.2">
      <c r="A144" s="1">
        <v>39387</v>
      </c>
      <c r="B144" s="2">
        <v>1.808E-16</v>
      </c>
    </row>
    <row r="145" spans="1:2" x14ac:dyDescent="0.2">
      <c r="A145" s="1">
        <v>39417</v>
      </c>
      <c r="B145" s="2">
        <v>1.676E-16</v>
      </c>
    </row>
    <row r="146" spans="1:2" x14ac:dyDescent="0.2">
      <c r="A146" s="1">
        <v>39448</v>
      </c>
      <c r="B146" s="2">
        <v>1.577E-16</v>
      </c>
    </row>
    <row r="147" spans="1:2" x14ac:dyDescent="0.2">
      <c r="A147" s="1">
        <v>39479</v>
      </c>
      <c r="B147" s="2">
        <v>2.017E-16</v>
      </c>
    </row>
    <row r="148" spans="1:2" x14ac:dyDescent="0.2">
      <c r="A148" s="1">
        <v>39508</v>
      </c>
      <c r="B148" s="2">
        <v>2.323E-16</v>
      </c>
    </row>
    <row r="149" spans="1:2" x14ac:dyDescent="0.2">
      <c r="A149" s="1">
        <v>39539</v>
      </c>
      <c r="B149" s="2">
        <v>2.011E-16</v>
      </c>
    </row>
    <row r="150" spans="1:2" x14ac:dyDescent="0.2">
      <c r="A150" s="1">
        <v>39569</v>
      </c>
      <c r="B150" s="2">
        <v>1.3779999999999999E-16</v>
      </c>
    </row>
    <row r="151" spans="1:2" x14ac:dyDescent="0.2">
      <c r="A151" s="1">
        <v>39600</v>
      </c>
      <c r="B151" s="2">
        <v>1.8539999999999999E-16</v>
      </c>
    </row>
    <row r="152" spans="1:2" x14ac:dyDescent="0.2">
      <c r="A152" s="1">
        <v>39630</v>
      </c>
      <c r="B152" s="2">
        <v>9.2839999999999996E-17</v>
      </c>
    </row>
    <row r="153" spans="1:2" x14ac:dyDescent="0.2">
      <c r="A153" s="1">
        <v>39661</v>
      </c>
      <c r="B153" s="2">
        <v>8.3750000000000005E-17</v>
      </c>
    </row>
    <row r="154" spans="1:2" x14ac:dyDescent="0.2">
      <c r="A154" s="1">
        <v>39692</v>
      </c>
      <c r="B154" s="2">
        <v>1.048E-16</v>
      </c>
    </row>
    <row r="155" spans="1:2" x14ac:dyDescent="0.2">
      <c r="A155" s="1">
        <v>39722</v>
      </c>
      <c r="B155" s="2">
        <v>1.7399999999999999E-16</v>
      </c>
    </row>
    <row r="156" spans="1:2" x14ac:dyDescent="0.2">
      <c r="A156" s="1">
        <v>39753</v>
      </c>
      <c r="B156" s="2">
        <v>1.6030000000000001E-16</v>
      </c>
    </row>
    <row r="157" spans="1:2" x14ac:dyDescent="0.2">
      <c r="A157" s="1">
        <v>39783</v>
      </c>
      <c r="B157" s="2">
        <v>1.197E-16</v>
      </c>
    </row>
    <row r="158" spans="1:2" x14ac:dyDescent="0.2">
      <c r="A158" s="1">
        <v>39814</v>
      </c>
      <c r="B158" s="2">
        <v>1.4409999999999999E-16</v>
      </c>
    </row>
    <row r="159" spans="1:2" x14ac:dyDescent="0.2">
      <c r="A159" s="1">
        <v>39845</v>
      </c>
      <c r="B159" s="2">
        <v>1.1480000000000001E-16</v>
      </c>
    </row>
    <row r="160" spans="1:2" x14ac:dyDescent="0.2">
      <c r="A160" s="1">
        <v>39873</v>
      </c>
      <c r="B160" s="2">
        <v>1.2909999999999999E-16</v>
      </c>
    </row>
    <row r="161" spans="1:2" x14ac:dyDescent="0.2">
      <c r="A161" s="1">
        <v>39904</v>
      </c>
      <c r="B161" s="2">
        <v>1.6529999999999999E-16</v>
      </c>
    </row>
    <row r="162" spans="1:2" x14ac:dyDescent="0.2">
      <c r="A162" s="1">
        <v>39934</v>
      </c>
      <c r="B162" s="2">
        <v>1.607E-16</v>
      </c>
    </row>
    <row r="163" spans="1:2" x14ac:dyDescent="0.2">
      <c r="A163" s="1">
        <v>39965</v>
      </c>
      <c r="B163" s="2">
        <v>1.2009999999999999E-16</v>
      </c>
    </row>
    <row r="164" spans="1:2" x14ac:dyDescent="0.2">
      <c r="A164" s="1">
        <v>39995</v>
      </c>
      <c r="B164" s="2">
        <v>9.5460000000000002E-17</v>
      </c>
    </row>
    <row r="165" spans="1:2" x14ac:dyDescent="0.2">
      <c r="A165" s="1">
        <v>40026</v>
      </c>
      <c r="B165" s="2">
        <v>9.069E-17</v>
      </c>
    </row>
    <row r="166" spans="1:2" x14ac:dyDescent="0.2">
      <c r="A166" s="1">
        <v>40057</v>
      </c>
      <c r="B166" s="2">
        <v>1.131E-16</v>
      </c>
    </row>
    <row r="167" spans="1:2" x14ac:dyDescent="0.2">
      <c r="A167" s="1">
        <v>40087</v>
      </c>
      <c r="B167" s="2">
        <v>1.5850000000000001E-16</v>
      </c>
    </row>
    <row r="168" spans="1:2" x14ac:dyDescent="0.2">
      <c r="A168" s="1">
        <v>40118</v>
      </c>
      <c r="B168" s="2">
        <v>1.957E-16</v>
      </c>
    </row>
    <row r="169" spans="1:2" x14ac:dyDescent="0.2">
      <c r="A169" s="1">
        <v>40148</v>
      </c>
      <c r="B169" s="2">
        <v>1.503E-16</v>
      </c>
    </row>
    <row r="170" spans="1:2" x14ac:dyDescent="0.2">
      <c r="A170" s="1">
        <v>40179</v>
      </c>
      <c r="B170" s="2">
        <v>1.4769999999999999E-16</v>
      </c>
    </row>
    <row r="171" spans="1:2" x14ac:dyDescent="0.2">
      <c r="A171" s="1">
        <v>40210</v>
      </c>
      <c r="B171" s="2">
        <v>1.7009999999999999E-16</v>
      </c>
    </row>
    <row r="172" spans="1:2" x14ac:dyDescent="0.2">
      <c r="A172" s="1">
        <v>40238</v>
      </c>
      <c r="B172" s="2">
        <v>1.7009999999999999E-16</v>
      </c>
    </row>
    <row r="173" spans="1:2" x14ac:dyDescent="0.2">
      <c r="A173" s="1">
        <v>40269</v>
      </c>
      <c r="B173" s="2">
        <v>3.7319999999999998E-16</v>
      </c>
    </row>
    <row r="174" spans="1:2" x14ac:dyDescent="0.2">
      <c r="A174" s="1">
        <v>40299</v>
      </c>
      <c r="B174" s="2">
        <v>2.6980000000000002E-16</v>
      </c>
    </row>
    <row r="175" spans="1:2" x14ac:dyDescent="0.2">
      <c r="A175" s="1">
        <v>40330</v>
      </c>
      <c r="B175" s="2">
        <v>2.664E-16</v>
      </c>
    </row>
    <row r="176" spans="1:2" x14ac:dyDescent="0.2">
      <c r="A176" s="1">
        <v>40360</v>
      </c>
      <c r="B176" s="2">
        <v>2.263E-16</v>
      </c>
    </row>
    <row r="177" spans="1:2" x14ac:dyDescent="0.2">
      <c r="A177" s="1">
        <v>40391</v>
      </c>
      <c r="B177" s="2">
        <v>1.9270000000000001E-16</v>
      </c>
    </row>
    <row r="178" spans="1:2" x14ac:dyDescent="0.2">
      <c r="A178" s="1">
        <v>40422</v>
      </c>
      <c r="B178" s="2">
        <v>2.1079999999999999E-16</v>
      </c>
    </row>
    <row r="179" spans="1:2" x14ac:dyDescent="0.2">
      <c r="A179" s="1">
        <v>40452</v>
      </c>
      <c r="B179" s="2">
        <v>2.5339999999999999E-16</v>
      </c>
    </row>
    <row r="180" spans="1:2" x14ac:dyDescent="0.2">
      <c r="A180" s="1">
        <v>40483</v>
      </c>
      <c r="B180" s="2">
        <v>2.3810000000000001E-16</v>
      </c>
    </row>
    <row r="181" spans="1:2" x14ac:dyDescent="0.2">
      <c r="A181" s="1">
        <v>40513</v>
      </c>
      <c r="B181" s="2">
        <v>1.8869999999999999E-16</v>
      </c>
    </row>
    <row r="182" spans="1:2" x14ac:dyDescent="0.2">
      <c r="A182" s="1">
        <v>40544</v>
      </c>
      <c r="B182" s="2">
        <v>1.6319999999999999E-16</v>
      </c>
    </row>
    <row r="183" spans="1:2" x14ac:dyDescent="0.2">
      <c r="A183" s="1">
        <v>40575</v>
      </c>
      <c r="B183" s="2">
        <v>2.8770000000000002E-16</v>
      </c>
    </row>
    <row r="184" spans="1:2" x14ac:dyDescent="0.2">
      <c r="A184" s="1">
        <v>40603</v>
      </c>
      <c r="B184" s="2">
        <v>2.2670000000000002E-16</v>
      </c>
    </row>
    <row r="185" spans="1:2" x14ac:dyDescent="0.2">
      <c r="A185" s="1">
        <v>40634</v>
      </c>
      <c r="B185" s="2">
        <v>7.1829999999999996E-16</v>
      </c>
    </row>
    <row r="186" spans="1:2" x14ac:dyDescent="0.2">
      <c r="A186" s="1">
        <v>40664</v>
      </c>
      <c r="B186" s="2">
        <v>6.9090000000000004E-16</v>
      </c>
    </row>
    <row r="187" spans="1:2" x14ac:dyDescent="0.2">
      <c r="A187" s="1">
        <v>40695</v>
      </c>
      <c r="B187" s="2">
        <v>4.747E-16</v>
      </c>
    </row>
    <row r="188" spans="1:2" x14ac:dyDescent="0.2">
      <c r="A188" s="1">
        <v>40725</v>
      </c>
      <c r="B188" s="2">
        <v>3.1209999999999998E-16</v>
      </c>
    </row>
    <row r="189" spans="1:2" x14ac:dyDescent="0.2">
      <c r="A189" s="1">
        <v>40756</v>
      </c>
      <c r="B189" s="2">
        <v>3.8269999999999999E-16</v>
      </c>
    </row>
    <row r="190" spans="1:2" x14ac:dyDescent="0.2">
      <c r="A190" s="1">
        <v>40787</v>
      </c>
      <c r="B190" s="2">
        <v>4.6379999999999996E-16</v>
      </c>
    </row>
    <row r="191" spans="1:2" x14ac:dyDescent="0.2">
      <c r="A191" s="1">
        <v>40817</v>
      </c>
      <c r="B191" s="2">
        <v>1.287E-15</v>
      </c>
    </row>
    <row r="192" spans="1:2" x14ac:dyDescent="0.2">
      <c r="A192" s="1">
        <v>40848</v>
      </c>
      <c r="B192" s="2">
        <v>1.5619999999999999E-15</v>
      </c>
    </row>
    <row r="193" spans="1:2" x14ac:dyDescent="0.2">
      <c r="A193" s="1">
        <v>40878</v>
      </c>
      <c r="B193" s="2">
        <v>1.127E-15</v>
      </c>
    </row>
    <row r="194" spans="1:2" x14ac:dyDescent="0.2">
      <c r="A194" s="1">
        <v>40909</v>
      </c>
      <c r="B194" s="2">
        <v>7.3659999999999998E-16</v>
      </c>
    </row>
    <row r="195" spans="1:2" x14ac:dyDescent="0.2">
      <c r="A195" s="1">
        <v>40940</v>
      </c>
      <c r="B195" s="2">
        <v>5.6740000000000001E-16</v>
      </c>
    </row>
    <row r="196" spans="1:2" x14ac:dyDescent="0.2">
      <c r="A196" s="1">
        <v>40969</v>
      </c>
      <c r="B196" s="2">
        <v>6.3769999999999999E-16</v>
      </c>
    </row>
    <row r="197" spans="1:2" x14ac:dyDescent="0.2">
      <c r="A197" s="1">
        <v>41000</v>
      </c>
      <c r="B197" s="2">
        <v>6.3750000000000001E-16</v>
      </c>
    </row>
    <row r="198" spans="1:2" x14ac:dyDescent="0.2">
      <c r="A198" s="1">
        <v>41030</v>
      </c>
      <c r="B198" s="2">
        <v>6.3350000000000004E-16</v>
      </c>
    </row>
    <row r="199" spans="1:2" x14ac:dyDescent="0.2">
      <c r="A199" s="1">
        <v>41061</v>
      </c>
      <c r="B199" s="2">
        <v>6.6160000000000004E-16</v>
      </c>
    </row>
    <row r="200" spans="1:2" x14ac:dyDescent="0.2">
      <c r="A200" s="1">
        <v>41091</v>
      </c>
      <c r="B200" s="2">
        <v>7.4019999999999998E-16</v>
      </c>
    </row>
    <row r="201" spans="1:2" x14ac:dyDescent="0.2">
      <c r="A201" s="1">
        <v>41122</v>
      </c>
      <c r="B201" s="2">
        <v>6.1400000000000002E-16</v>
      </c>
    </row>
    <row r="202" spans="1:2" x14ac:dyDescent="0.2">
      <c r="A202" s="1">
        <v>41153</v>
      </c>
      <c r="B202" s="2">
        <v>6.5100000000000003E-16</v>
      </c>
    </row>
    <row r="203" spans="1:2" x14ac:dyDescent="0.2">
      <c r="A203" s="1">
        <v>41183</v>
      </c>
      <c r="B203" s="2">
        <v>1.253E-15</v>
      </c>
    </row>
    <row r="204" spans="1:2" x14ac:dyDescent="0.2">
      <c r="A204" s="1">
        <v>41214</v>
      </c>
      <c r="B204" s="2">
        <v>9.2950000000000002E-16</v>
      </c>
    </row>
    <row r="205" spans="1:2" x14ac:dyDescent="0.2">
      <c r="A205" s="1">
        <v>41244</v>
      </c>
      <c r="B205" s="2">
        <v>6.214E-16</v>
      </c>
    </row>
    <row r="206" spans="1:2" x14ac:dyDescent="0.2">
      <c r="A206" s="1">
        <v>41275</v>
      </c>
      <c r="B206" s="2">
        <v>4.3450000000000001E-16</v>
      </c>
    </row>
    <row r="207" spans="1:2" x14ac:dyDescent="0.2">
      <c r="A207" s="1">
        <v>41306</v>
      </c>
      <c r="B207" s="2">
        <v>4.2240000000000002E-16</v>
      </c>
    </row>
    <row r="208" spans="1:2" x14ac:dyDescent="0.2">
      <c r="A208" s="1">
        <v>41334</v>
      </c>
      <c r="B208" s="2">
        <v>7.8199999999999999E-16</v>
      </c>
    </row>
    <row r="209" spans="1:2" x14ac:dyDescent="0.2">
      <c r="A209" s="1">
        <v>41365</v>
      </c>
      <c r="B209" s="2">
        <v>6.8490000000000005E-16</v>
      </c>
    </row>
    <row r="210" spans="1:2" x14ac:dyDescent="0.2">
      <c r="A210" s="1">
        <v>41395</v>
      </c>
      <c r="B210" s="2">
        <v>1.382E-15</v>
      </c>
    </row>
    <row r="211" spans="1:2" x14ac:dyDescent="0.2">
      <c r="A211" s="1">
        <v>41426</v>
      </c>
      <c r="B211" s="2">
        <v>9.1349999999999995E-16</v>
      </c>
    </row>
    <row r="212" spans="1:2" x14ac:dyDescent="0.2">
      <c r="A212" s="1">
        <v>41456</v>
      </c>
      <c r="B212" s="2">
        <v>4.0320000000000002E-16</v>
      </c>
    </row>
    <row r="213" spans="1:2" x14ac:dyDescent="0.2">
      <c r="A213" s="1">
        <v>41487</v>
      </c>
      <c r="B213" s="2">
        <v>3.8590000000000002E-16</v>
      </c>
    </row>
    <row r="214" spans="1:2" x14ac:dyDescent="0.2">
      <c r="A214" s="1">
        <v>41518</v>
      </c>
      <c r="B214" s="2">
        <v>5.2420000000000002E-16</v>
      </c>
    </row>
    <row r="215" spans="1:2" x14ac:dyDescent="0.2">
      <c r="A215" s="1">
        <v>41548</v>
      </c>
      <c r="B215" s="2">
        <v>6.43E-16</v>
      </c>
    </row>
    <row r="216" spans="1:2" x14ac:dyDescent="0.2">
      <c r="A216" s="1">
        <v>41579</v>
      </c>
      <c r="B216" s="2">
        <v>1.1320000000000001E-15</v>
      </c>
    </row>
    <row r="217" spans="1:2" x14ac:dyDescent="0.2">
      <c r="A217" s="1">
        <v>41609</v>
      </c>
      <c r="B217" s="2">
        <v>1.192E-15</v>
      </c>
    </row>
    <row r="218" spans="1:2" x14ac:dyDescent="0.2">
      <c r="A218" s="1">
        <v>41640</v>
      </c>
      <c r="B218" s="2">
        <v>1.188E-15</v>
      </c>
    </row>
    <row r="219" spans="1:2" x14ac:dyDescent="0.2">
      <c r="A219" s="1">
        <v>41671</v>
      </c>
      <c r="B219" s="2">
        <v>1.1580000000000001E-15</v>
      </c>
    </row>
    <row r="220" spans="1:2" x14ac:dyDescent="0.2">
      <c r="A220" s="1">
        <v>41699</v>
      </c>
      <c r="B220" s="2">
        <v>1.386E-15</v>
      </c>
    </row>
    <row r="221" spans="1:2" x14ac:dyDescent="0.2">
      <c r="A221" s="1">
        <v>41730</v>
      </c>
      <c r="B221" s="2">
        <v>1.386E-15</v>
      </c>
    </row>
    <row r="222" spans="1:2" x14ac:dyDescent="0.2">
      <c r="A222" s="1">
        <v>41760</v>
      </c>
      <c r="B222" s="2">
        <v>9.4480000000000009E-16</v>
      </c>
    </row>
    <row r="223" spans="1:2" x14ac:dyDescent="0.2">
      <c r="A223" s="1">
        <v>41791</v>
      </c>
      <c r="B223" s="2">
        <v>5.8660000000000001E-16</v>
      </c>
    </row>
    <row r="224" spans="1:2" x14ac:dyDescent="0.2">
      <c r="A224" s="1">
        <v>41821</v>
      </c>
      <c r="B224" s="2">
        <v>6.322E-16</v>
      </c>
    </row>
    <row r="225" spans="1:2" x14ac:dyDescent="0.2">
      <c r="A225" s="1">
        <v>41852</v>
      </c>
      <c r="B225" s="2">
        <v>8.4890000000000005E-16</v>
      </c>
    </row>
    <row r="226" spans="1:2" x14ac:dyDescent="0.2">
      <c r="A226" s="1">
        <v>41883</v>
      </c>
      <c r="B226" s="2">
        <v>8.1869999999999997E-16</v>
      </c>
    </row>
    <row r="227" spans="1:2" x14ac:dyDescent="0.2">
      <c r="A227" s="1">
        <v>41913</v>
      </c>
      <c r="B227" s="2">
        <v>1.542E-15</v>
      </c>
    </row>
    <row r="228" spans="1:2" x14ac:dyDescent="0.2">
      <c r="A228" s="1">
        <v>41944</v>
      </c>
      <c r="B228" s="2">
        <v>1.1859999999999999E-15</v>
      </c>
    </row>
    <row r="229" spans="1:2" x14ac:dyDescent="0.2">
      <c r="A229" s="1">
        <v>41974</v>
      </c>
      <c r="B229" s="2">
        <v>1.7050000000000001E-15</v>
      </c>
    </row>
    <row r="230" spans="1:2" x14ac:dyDescent="0.2">
      <c r="A230" s="1">
        <v>42005</v>
      </c>
      <c r="B230" s="2">
        <v>9.1689999999999997E-16</v>
      </c>
    </row>
    <row r="231" spans="1:2" x14ac:dyDescent="0.2">
      <c r="A231" s="1">
        <v>42036</v>
      </c>
      <c r="B231" s="2">
        <v>1.188E-15</v>
      </c>
    </row>
    <row r="232" spans="1:2" x14ac:dyDescent="0.2">
      <c r="A232" s="1">
        <v>42064</v>
      </c>
      <c r="B232" s="2">
        <v>1.0269999999999999E-15</v>
      </c>
    </row>
    <row r="233" spans="1:2" x14ac:dyDescent="0.2">
      <c r="A233" s="1">
        <v>42095</v>
      </c>
      <c r="B233" s="2">
        <v>9.1929999999999997E-16</v>
      </c>
    </row>
    <row r="234" spans="1:2" x14ac:dyDescent="0.2">
      <c r="A234" s="1">
        <v>42125</v>
      </c>
      <c r="B234" s="2">
        <v>6.5410000000000002E-16</v>
      </c>
    </row>
    <row r="235" spans="1:2" x14ac:dyDescent="0.2">
      <c r="A235" s="1">
        <v>42156</v>
      </c>
      <c r="B235" s="2">
        <v>5.184E-16</v>
      </c>
    </row>
    <row r="236" spans="1:2" x14ac:dyDescent="0.2">
      <c r="A236" s="1">
        <v>42186</v>
      </c>
      <c r="B236" s="2">
        <v>3.6800000000000001E-16</v>
      </c>
    </row>
    <row r="237" spans="1:2" x14ac:dyDescent="0.2">
      <c r="A237" s="1">
        <v>42217</v>
      </c>
      <c r="B237" s="2">
        <v>3.754E-16</v>
      </c>
    </row>
    <row r="238" spans="1:2" x14ac:dyDescent="0.2">
      <c r="A238" s="1">
        <v>42248</v>
      </c>
      <c r="B238" s="2">
        <v>3.1979999999999999E-16</v>
      </c>
    </row>
    <row r="239" spans="1:2" x14ac:dyDescent="0.2">
      <c r="A239" s="1">
        <v>42278</v>
      </c>
      <c r="B239" s="2">
        <v>7.693E-16</v>
      </c>
    </row>
    <row r="240" spans="1:2" x14ac:dyDescent="0.2">
      <c r="A240" s="1">
        <v>42309</v>
      </c>
      <c r="B240" s="2">
        <v>7.3310000000000002E-16</v>
      </c>
    </row>
    <row r="241" spans="1:2" x14ac:dyDescent="0.2">
      <c r="A241" s="1">
        <v>42339</v>
      </c>
      <c r="B241" s="2">
        <v>5.801E-16</v>
      </c>
    </row>
    <row r="242" spans="1:2" x14ac:dyDescent="0.2">
      <c r="A242" s="1">
        <v>42370</v>
      </c>
      <c r="B242" s="2">
        <v>5.9159999999999999E-16</v>
      </c>
    </row>
    <row r="243" spans="1:2" x14ac:dyDescent="0.2">
      <c r="A243" s="1">
        <v>42401</v>
      </c>
      <c r="B243" s="2">
        <v>3.8950000000000002E-16</v>
      </c>
    </row>
    <row r="244" spans="1:2" x14ac:dyDescent="0.2">
      <c r="A244" s="1">
        <v>42430</v>
      </c>
      <c r="B244" s="2">
        <v>3.6930000000000001E-16</v>
      </c>
    </row>
    <row r="245" spans="1:2" x14ac:dyDescent="0.2">
      <c r="A245" s="1">
        <v>42461</v>
      </c>
      <c r="B245" s="2">
        <v>2.8230000000000002E-16</v>
      </c>
    </row>
    <row r="246" spans="1:2" x14ac:dyDescent="0.2">
      <c r="A246" s="1">
        <v>42491</v>
      </c>
      <c r="B246" s="2">
        <v>4.5969999999999996E-16</v>
      </c>
    </row>
    <row r="247" spans="1:2" x14ac:dyDescent="0.2">
      <c r="A247" s="1">
        <v>42522</v>
      </c>
      <c r="B247" s="2">
        <v>2.5519999999999999E-16</v>
      </c>
    </row>
    <row r="248" spans="1:2" x14ac:dyDescent="0.2">
      <c r="A248" s="1">
        <v>42552</v>
      </c>
      <c r="B248" s="2">
        <v>1.7219999999999999E-16</v>
      </c>
    </row>
    <row r="249" spans="1:2" x14ac:dyDescent="0.2">
      <c r="A249" s="1">
        <v>42583</v>
      </c>
      <c r="B249" s="2">
        <v>1.3629999999999999E-16</v>
      </c>
    </row>
    <row r="250" spans="1:2" x14ac:dyDescent="0.2">
      <c r="A250" s="1">
        <v>42614</v>
      </c>
      <c r="B250" s="2">
        <v>4.4029999999999998E-16</v>
      </c>
    </row>
    <row r="251" spans="1:2" x14ac:dyDescent="0.2">
      <c r="A251" s="1">
        <v>42644</v>
      </c>
      <c r="B251" s="2">
        <v>3.777E-16</v>
      </c>
    </row>
    <row r="252" spans="1:2" x14ac:dyDescent="0.2">
      <c r="A252" s="1">
        <v>42675</v>
      </c>
      <c r="B252" s="2">
        <v>3.1580000000000002E-16</v>
      </c>
    </row>
    <row r="253" spans="1:2" x14ac:dyDescent="0.2">
      <c r="A253" s="1">
        <v>42705</v>
      </c>
      <c r="B253" s="2">
        <v>2.0100000000000001E-16</v>
      </c>
    </row>
    <row r="254" spans="1:2" x14ac:dyDescent="0.2">
      <c r="A254" s="1">
        <v>42736</v>
      </c>
      <c r="B254" s="2">
        <v>2.0730000000000001E-16</v>
      </c>
    </row>
    <row r="255" spans="1:2" x14ac:dyDescent="0.2">
      <c r="A255" s="1">
        <v>42767</v>
      </c>
      <c r="B255" s="2">
        <v>2.6390000000000001E-16</v>
      </c>
    </row>
    <row r="256" spans="1:2" x14ac:dyDescent="0.2">
      <c r="A256" s="1">
        <v>42795</v>
      </c>
      <c r="B256" s="2">
        <v>3.562E-16</v>
      </c>
    </row>
    <row r="257" spans="1:2" x14ac:dyDescent="0.2">
      <c r="A257" s="1">
        <v>42826</v>
      </c>
      <c r="B257" s="2">
        <v>3.5749999999999999E-16</v>
      </c>
    </row>
    <row r="258" spans="1:2" x14ac:dyDescent="0.2">
      <c r="A258" s="1">
        <v>42856</v>
      </c>
      <c r="B258" s="2">
        <v>2.2189999999999999E-16</v>
      </c>
    </row>
    <row r="259" spans="1:2" x14ac:dyDescent="0.2">
      <c r="A259" s="1">
        <v>42887</v>
      </c>
      <c r="B259" s="2">
        <v>1.823E-16</v>
      </c>
    </row>
    <row r="260" spans="1:2" x14ac:dyDescent="0.2">
      <c r="A260" s="1">
        <v>42917</v>
      </c>
      <c r="B260" s="2">
        <v>1.6120000000000001E-16</v>
      </c>
    </row>
    <row r="261" spans="1:2" x14ac:dyDescent="0.2">
      <c r="A261" s="1">
        <v>42948</v>
      </c>
      <c r="B261" s="2">
        <v>1.3910000000000001E-16</v>
      </c>
    </row>
    <row r="262" spans="1:2" x14ac:dyDescent="0.2">
      <c r="A262" s="1">
        <v>42979</v>
      </c>
      <c r="B262" s="2">
        <v>3.1619999999999999E-16</v>
      </c>
    </row>
    <row r="263" spans="1:2" x14ac:dyDescent="0.2">
      <c r="A263" s="1">
        <v>43009</v>
      </c>
      <c r="B263" s="2">
        <v>3.1619999999999999E-16</v>
      </c>
    </row>
    <row r="264" spans="1:2" x14ac:dyDescent="0.2">
      <c r="A264" s="1">
        <v>43040</v>
      </c>
      <c r="B264" s="2">
        <v>2.0190000000000001E-16</v>
      </c>
    </row>
    <row r="265" spans="1:2" x14ac:dyDescent="0.2">
      <c r="A265" s="1">
        <v>43070</v>
      </c>
      <c r="B265" s="2">
        <v>1.928E-16</v>
      </c>
    </row>
    <row r="266" spans="1:2" x14ac:dyDescent="0.2">
      <c r="A266" s="1">
        <v>43101</v>
      </c>
      <c r="B266" s="2">
        <v>1.7380000000000001E-16</v>
      </c>
    </row>
    <row r="267" spans="1:2" x14ac:dyDescent="0.2">
      <c r="A267" s="1">
        <v>43132</v>
      </c>
      <c r="B267" s="2">
        <v>1.194E-16</v>
      </c>
    </row>
    <row r="268" spans="1:2" x14ac:dyDescent="0.2">
      <c r="A268" s="1">
        <v>43160</v>
      </c>
      <c r="B268" s="2">
        <v>1.4439999999999999E-16</v>
      </c>
    </row>
    <row r="269" spans="1:2" x14ac:dyDescent="0.2">
      <c r="A269" s="1">
        <v>43191</v>
      </c>
      <c r="B269" s="2">
        <v>1.6319999999999999E-16</v>
      </c>
    </row>
    <row r="270" spans="1:2" x14ac:dyDescent="0.2">
      <c r="A270" s="1">
        <v>43221</v>
      </c>
      <c r="B270" s="2">
        <v>1.559E-16</v>
      </c>
    </row>
    <row r="271" spans="1:2" x14ac:dyDescent="0.2">
      <c r="A271" s="1">
        <v>43252</v>
      </c>
      <c r="B271" s="2">
        <v>2.485E-16</v>
      </c>
    </row>
    <row r="272" spans="1:2" x14ac:dyDescent="0.2">
      <c r="A272" s="1">
        <v>43282</v>
      </c>
      <c r="B272" s="2">
        <v>9.7309999999999998E-17</v>
      </c>
    </row>
    <row r="273" spans="1:2" x14ac:dyDescent="0.2">
      <c r="A273" s="1">
        <v>43313</v>
      </c>
      <c r="B273" s="2">
        <v>1.054E-16</v>
      </c>
    </row>
    <row r="274" spans="1:2" x14ac:dyDescent="0.2">
      <c r="A274" s="1">
        <v>43344</v>
      </c>
      <c r="B274" s="2">
        <v>1.152E-16</v>
      </c>
    </row>
    <row r="275" spans="1:2" x14ac:dyDescent="0.2">
      <c r="A275" s="1">
        <v>43374</v>
      </c>
      <c r="B275" s="2">
        <v>1.8449999999999999E-16</v>
      </c>
    </row>
    <row r="276" spans="1:2" x14ac:dyDescent="0.2">
      <c r="A276" s="1">
        <v>43405</v>
      </c>
      <c r="B276" s="2">
        <v>1.7729999999999999E-16</v>
      </c>
    </row>
    <row r="277" spans="1:2" x14ac:dyDescent="0.2">
      <c r="A277" s="1">
        <v>43435</v>
      </c>
      <c r="B277" s="2">
        <v>1.6769999999999999E-16</v>
      </c>
    </row>
    <row r="278" spans="1:2" x14ac:dyDescent="0.2">
      <c r="A278" s="1">
        <v>43466</v>
      </c>
      <c r="B278" s="2">
        <v>1.3299999999999999E-16</v>
      </c>
    </row>
    <row r="279" spans="1:2" x14ac:dyDescent="0.2">
      <c r="A279" s="1">
        <v>43497</v>
      </c>
      <c r="B279" s="2">
        <v>1.8490000000000001E-16</v>
      </c>
    </row>
    <row r="280" spans="1:2" x14ac:dyDescent="0.2">
      <c r="A280" s="1">
        <v>43525</v>
      </c>
      <c r="B280" s="2">
        <v>2.3750000000000001E-16</v>
      </c>
    </row>
    <row r="281" spans="1:2" x14ac:dyDescent="0.2">
      <c r="A281" s="1">
        <v>43556</v>
      </c>
      <c r="B281" s="2">
        <v>1.904E-16</v>
      </c>
    </row>
    <row r="282" spans="1:2" x14ac:dyDescent="0.2">
      <c r="A282" s="1">
        <v>43586</v>
      </c>
      <c r="B282" s="2">
        <v>2.1360000000000001E-16</v>
      </c>
    </row>
    <row r="283" spans="1:2" x14ac:dyDescent="0.2">
      <c r="A283" s="1">
        <v>43617</v>
      </c>
      <c r="B283" s="2">
        <v>1.2459999999999999E-16</v>
      </c>
    </row>
    <row r="284" spans="1:2" x14ac:dyDescent="0.2">
      <c r="A284" s="1">
        <v>43647</v>
      </c>
      <c r="B284" s="2">
        <v>1.126E-16</v>
      </c>
    </row>
    <row r="285" spans="1:2" x14ac:dyDescent="0.2">
      <c r="A285" s="1">
        <v>43678</v>
      </c>
      <c r="B285" s="2">
        <v>1.025E-16</v>
      </c>
    </row>
    <row r="286" spans="1:2" x14ac:dyDescent="0.2">
      <c r="A286" s="1">
        <v>43709</v>
      </c>
      <c r="B286" s="2">
        <v>2.293E-16</v>
      </c>
    </row>
    <row r="287" spans="1:2" x14ac:dyDescent="0.2">
      <c r="A287" s="1">
        <v>43739</v>
      </c>
      <c r="B287" s="2">
        <v>1.931E-16</v>
      </c>
    </row>
    <row r="288" spans="1:2" x14ac:dyDescent="0.2">
      <c r="A288" s="1">
        <v>43770</v>
      </c>
      <c r="B288" s="2">
        <v>1.7009999999999999E-16</v>
      </c>
    </row>
    <row r="289" spans="1:5" x14ac:dyDescent="0.2">
      <c r="A289" s="1">
        <v>43800</v>
      </c>
      <c r="B289" s="2">
        <v>1.5489999999999999E-16</v>
      </c>
    </row>
    <row r="290" spans="1:5" x14ac:dyDescent="0.2">
      <c r="A290" s="1">
        <v>43831</v>
      </c>
      <c r="B290" s="2">
        <v>1.215E-16</v>
      </c>
    </row>
    <row r="291" spans="1:5" x14ac:dyDescent="0.2">
      <c r="A291" s="1">
        <v>43862</v>
      </c>
      <c r="B291" s="2">
        <v>1.4019999999999999E-16</v>
      </c>
    </row>
    <row r="292" spans="1:5" x14ac:dyDescent="0.2">
      <c r="A292" s="1">
        <v>43891</v>
      </c>
      <c r="B292" s="2">
        <v>1.5429999999999999E-16</v>
      </c>
    </row>
    <row r="293" spans="1:5" x14ac:dyDescent="0.2">
      <c r="A293" s="1">
        <v>43922</v>
      </c>
      <c r="B293" s="2">
        <v>1.742E-16</v>
      </c>
    </row>
    <row r="294" spans="1:5" x14ac:dyDescent="0.2">
      <c r="A294" s="1">
        <v>43952</v>
      </c>
      <c r="B294" s="2">
        <v>1.6829999999999999E-16</v>
      </c>
    </row>
    <row r="295" spans="1:5" x14ac:dyDescent="0.2">
      <c r="A295" s="1">
        <v>43983</v>
      </c>
      <c r="B295" s="2">
        <v>1.4319999999999999E-16</v>
      </c>
    </row>
    <row r="296" spans="1:5" x14ac:dyDescent="0.2">
      <c r="A296" s="1">
        <v>44013</v>
      </c>
      <c r="B296" s="2">
        <v>1.0470000000000001E-16</v>
      </c>
    </row>
    <row r="297" spans="1:5" x14ac:dyDescent="0.2">
      <c r="A297" s="1">
        <v>44044</v>
      </c>
      <c r="B297" s="2">
        <v>9.9579999999999996E-17</v>
      </c>
    </row>
    <row r="298" spans="1:5" x14ac:dyDescent="0.2">
      <c r="A298" s="1">
        <v>44075</v>
      </c>
      <c r="B298" s="2">
        <v>1.928E-16</v>
      </c>
      <c r="C298" s="2">
        <v>1.928E-16</v>
      </c>
      <c r="D298" s="2">
        <v>1.928E-16</v>
      </c>
      <c r="E298" s="2">
        <v>1.928E-16</v>
      </c>
    </row>
    <row r="299" spans="1:5" x14ac:dyDescent="0.2">
      <c r="A299" s="1">
        <v>44105</v>
      </c>
      <c r="B299">
        <v>1.5730415239883269E-17</v>
      </c>
      <c r="C299" s="2">
        <f t="shared" ref="C299:C330" si="0">_xlfn.FORECAST.ETS(A299,$B$2:$B$298,$A$2:$A$298,157,1)</f>
        <v>1.5730415239883269E-17</v>
      </c>
      <c r="D299" s="2">
        <f t="shared" ref="D299:D330" si="1">C299-_xlfn.FORECAST.ETS.CONFINT(A299,$B$2:$B$298,$A$2:$A$298,0.95,157,1)</f>
        <v>-7.0182835448039892E-16</v>
      </c>
      <c r="E299" s="2">
        <f t="shared" ref="E299:E330" si="2">C299+_xlfn.FORECAST.ETS.CONFINT(A299,$B$2:$B$298,$A$2:$A$298,0.95,157,1)</f>
        <v>7.3328918496016536E-16</v>
      </c>
    </row>
    <row r="300" spans="1:5" x14ac:dyDescent="0.2">
      <c r="A300" s="1">
        <v>44136</v>
      </c>
      <c r="B300">
        <v>-2.0031164234939116E-17</v>
      </c>
      <c r="C300" s="2">
        <f t="shared" si="0"/>
        <v>-2.0031164234939116E-17</v>
      </c>
      <c r="D300" s="2">
        <f t="shared" si="1"/>
        <v>-9.1741034525401872E-16</v>
      </c>
      <c r="E300" s="2">
        <f t="shared" si="2"/>
        <v>8.7734801678414059E-16</v>
      </c>
    </row>
    <row r="301" spans="1:5" x14ac:dyDescent="0.2">
      <c r="A301" s="1">
        <v>44166</v>
      </c>
      <c r="B301">
        <v>-1.6401311813804205E-17</v>
      </c>
      <c r="C301" s="2">
        <f t="shared" si="0"/>
        <v>-1.6401311813804205E-17</v>
      </c>
      <c r="D301" s="2">
        <f t="shared" si="1"/>
        <v>-1.0635221652038184E-15</v>
      </c>
      <c r="E301" s="2">
        <f t="shared" si="2"/>
        <v>1.03071954157621E-15</v>
      </c>
    </row>
    <row r="302" spans="1:5" x14ac:dyDescent="0.2">
      <c r="A302" s="1">
        <v>44197</v>
      </c>
      <c r="B302">
        <v>-3.2072097520277781E-17</v>
      </c>
      <c r="C302" s="2">
        <f t="shared" si="0"/>
        <v>-3.2072097520277781E-17</v>
      </c>
      <c r="D302" s="2">
        <f t="shared" si="1"/>
        <v>-1.2103800704275872E-15</v>
      </c>
      <c r="E302" s="2">
        <f t="shared" si="2"/>
        <v>1.1462358753870315E-15</v>
      </c>
    </row>
    <row r="303" spans="1:5" x14ac:dyDescent="0.2">
      <c r="A303" s="1">
        <v>44228</v>
      </c>
      <c r="B303">
        <v>-4.146397134314289E-17</v>
      </c>
      <c r="C303" s="2">
        <f t="shared" si="0"/>
        <v>-4.146397134314289E-17</v>
      </c>
      <c r="D303" s="2">
        <f t="shared" si="1"/>
        <v>-1.3380491851049507E-15</v>
      </c>
      <c r="E303" s="2">
        <f t="shared" si="2"/>
        <v>1.2551212424186648E-15</v>
      </c>
    </row>
    <row r="304" spans="1:5" x14ac:dyDescent="0.2">
      <c r="A304" s="1">
        <v>44256</v>
      </c>
      <c r="B304">
        <v>3.7810952129797086E-18</v>
      </c>
      <c r="C304" s="2">
        <f t="shared" si="0"/>
        <v>3.7810952129797086E-18</v>
      </c>
      <c r="D304" s="2">
        <f t="shared" si="1"/>
        <v>-1.4014355158373843E-15</v>
      </c>
      <c r="E304" s="2">
        <f t="shared" si="2"/>
        <v>1.4089977062633436E-15</v>
      </c>
    </row>
    <row r="305" spans="1:5" x14ac:dyDescent="0.2">
      <c r="A305" s="1">
        <v>44287</v>
      </c>
      <c r="B305">
        <v>3.5492434751937922E-17</v>
      </c>
      <c r="C305" s="2">
        <f t="shared" si="0"/>
        <v>3.5492434751937922E-17</v>
      </c>
      <c r="D305" s="2">
        <f t="shared" si="1"/>
        <v>-1.4707984505276809E-15</v>
      </c>
      <c r="E305" s="2">
        <f t="shared" si="2"/>
        <v>1.5417833200315566E-15</v>
      </c>
    </row>
    <row r="306" spans="1:5" x14ac:dyDescent="0.2">
      <c r="A306" s="1">
        <v>44317</v>
      </c>
      <c r="B306">
        <v>1.3024065083989843E-18</v>
      </c>
      <c r="C306" s="2">
        <f t="shared" si="0"/>
        <v>1.3024065083989843E-18</v>
      </c>
      <c r="D306" s="2">
        <f t="shared" si="1"/>
        <v>-1.5999376653236461E-15</v>
      </c>
      <c r="E306" s="2">
        <f t="shared" si="2"/>
        <v>1.6025424783404443E-15</v>
      </c>
    </row>
    <row r="307" spans="1:5" x14ac:dyDescent="0.2">
      <c r="A307" s="1">
        <v>44348</v>
      </c>
      <c r="B307">
        <v>-6.4686285761570115E-17</v>
      </c>
      <c r="C307" s="2">
        <f t="shared" si="0"/>
        <v>-6.4686285761570115E-17</v>
      </c>
      <c r="D307" s="2">
        <f t="shared" si="1"/>
        <v>-1.7557827831400472E-15</v>
      </c>
      <c r="E307" s="2">
        <f t="shared" si="2"/>
        <v>1.6264102116169068E-15</v>
      </c>
    </row>
    <row r="308" spans="1:5" x14ac:dyDescent="0.2">
      <c r="A308" s="1">
        <v>44378</v>
      </c>
      <c r="B308">
        <v>-1.9349842454926004E-17</v>
      </c>
      <c r="C308" s="2">
        <f t="shared" si="0"/>
        <v>-1.9349842454926004E-17</v>
      </c>
      <c r="D308" s="2">
        <f t="shared" si="1"/>
        <v>-1.7959831890610321E-15</v>
      </c>
      <c r="E308" s="2">
        <f t="shared" si="2"/>
        <v>1.7572835041511803E-15</v>
      </c>
    </row>
    <row r="309" spans="1:5" x14ac:dyDescent="0.2">
      <c r="A309" s="1">
        <v>44409</v>
      </c>
      <c r="B309">
        <v>-1.1346939135425537E-16</v>
      </c>
      <c r="C309" s="2">
        <f t="shared" si="0"/>
        <v>-1.1346939135425537E-16</v>
      </c>
      <c r="D309" s="2">
        <f t="shared" si="1"/>
        <v>-1.9719168218464517E-15</v>
      </c>
      <c r="E309" s="2">
        <f t="shared" si="2"/>
        <v>1.7449780391379411E-15</v>
      </c>
    </row>
    <row r="310" spans="1:5" x14ac:dyDescent="0.2">
      <c r="A310" s="1">
        <v>44440</v>
      </c>
      <c r="B310">
        <v>-1.2426877382701163E-16</v>
      </c>
      <c r="C310" s="2">
        <f t="shared" si="0"/>
        <v>-1.2426877382701163E-16</v>
      </c>
      <c r="D310" s="2">
        <f t="shared" si="1"/>
        <v>-2.0612795647411033E-15</v>
      </c>
      <c r="E310" s="2">
        <f t="shared" si="2"/>
        <v>1.8127420170870798E-15</v>
      </c>
    </row>
    <row r="311" spans="1:5" x14ac:dyDescent="0.2">
      <c r="A311" s="1">
        <v>44470</v>
      </c>
      <c r="B311">
        <v>-1.045415370056886E-16</v>
      </c>
      <c r="C311" s="2">
        <f t="shared" si="0"/>
        <v>-1.045415370056886E-16</v>
      </c>
      <c r="D311" s="2">
        <f t="shared" si="1"/>
        <v>-2.1172459203411423E-15</v>
      </c>
      <c r="E311" s="2">
        <f t="shared" si="2"/>
        <v>1.9081628463297648E-15</v>
      </c>
    </row>
    <row r="312" spans="1:5" x14ac:dyDescent="0.2">
      <c r="A312" s="1">
        <v>44501</v>
      </c>
      <c r="B312">
        <v>-3.7294206681238449E-17</v>
      </c>
      <c r="C312" s="2">
        <f t="shared" si="0"/>
        <v>-3.7294206681238449E-17</v>
      </c>
      <c r="D312" s="2">
        <f t="shared" si="1"/>
        <v>-2.1231351098722196E-15</v>
      </c>
      <c r="E312" s="2">
        <f t="shared" si="2"/>
        <v>2.0485466965097428E-15</v>
      </c>
    </row>
    <row r="313" spans="1:5" x14ac:dyDescent="0.2">
      <c r="A313" s="1">
        <v>44531</v>
      </c>
      <c r="B313">
        <v>-5.1683749681527089E-17</v>
      </c>
      <c r="C313" s="2">
        <f t="shared" si="0"/>
        <v>-5.1683749681527089E-17</v>
      </c>
      <c r="D313" s="2">
        <f t="shared" si="1"/>
        <v>-2.2083644979795377E-15</v>
      </c>
      <c r="E313" s="2">
        <f t="shared" si="2"/>
        <v>2.1049969986164834E-15</v>
      </c>
    </row>
    <row r="314" spans="1:5" x14ac:dyDescent="0.2">
      <c r="A314" s="1">
        <v>44562</v>
      </c>
      <c r="B314">
        <v>-9.2561399980323209E-17</v>
      </c>
      <c r="C314" s="2">
        <f t="shared" si="0"/>
        <v>-9.2561399980323209E-17</v>
      </c>
      <c r="D314" s="2">
        <f t="shared" si="1"/>
        <v>-2.3180048826244054E-15</v>
      </c>
      <c r="E314" s="2">
        <f t="shared" si="2"/>
        <v>2.1328820826637589E-15</v>
      </c>
    </row>
    <row r="315" spans="1:5" x14ac:dyDescent="0.2">
      <c r="A315" s="1">
        <v>44593</v>
      </c>
      <c r="B315">
        <v>-5.4446812846423E-17</v>
      </c>
      <c r="C315" s="2">
        <f t="shared" si="0"/>
        <v>-5.4446812846423E-17</v>
      </c>
      <c r="D315" s="2">
        <f t="shared" si="1"/>
        <v>-2.3467630729416581E-15</v>
      </c>
      <c r="E315" s="2">
        <f t="shared" si="2"/>
        <v>2.2378694472488124E-15</v>
      </c>
    </row>
    <row r="316" spans="1:5" x14ac:dyDescent="0.2">
      <c r="A316" s="1">
        <v>44621</v>
      </c>
      <c r="B316">
        <v>-7.9683331977770666E-17</v>
      </c>
      <c r="C316" s="2">
        <f t="shared" si="0"/>
        <v>-7.9683331977770666E-17</v>
      </c>
      <c r="D316" s="2">
        <f t="shared" si="1"/>
        <v>-2.4371434706487089E-15</v>
      </c>
      <c r="E316" s="2">
        <f t="shared" si="2"/>
        <v>2.2777768066931679E-15</v>
      </c>
    </row>
    <row r="317" spans="1:5" x14ac:dyDescent="0.2">
      <c r="A317" s="1">
        <v>44652</v>
      </c>
      <c r="B317">
        <v>-6.4740078428561445E-17</v>
      </c>
      <c r="C317" s="2">
        <f t="shared" si="0"/>
        <v>-6.4740078428561445E-17</v>
      </c>
      <c r="D317" s="2">
        <f t="shared" si="1"/>
        <v>-2.4857549754501344E-15</v>
      </c>
      <c r="E317" s="2">
        <f t="shared" si="2"/>
        <v>2.3562748185930116E-15</v>
      </c>
    </row>
    <row r="318" spans="1:5" x14ac:dyDescent="0.2">
      <c r="A318" s="1">
        <v>44682</v>
      </c>
      <c r="B318">
        <v>-3.5931790817700671E-17</v>
      </c>
      <c r="C318" s="2">
        <f t="shared" si="0"/>
        <v>-3.5931790817700671E-17</v>
      </c>
      <c r="D318" s="2">
        <f t="shared" si="1"/>
        <v>-2.5190345564341612E-15</v>
      </c>
      <c r="E318" s="2">
        <f t="shared" si="2"/>
        <v>2.4471709747987597E-15</v>
      </c>
    </row>
    <row r="319" spans="1:5" x14ac:dyDescent="0.2">
      <c r="A319" s="1">
        <v>44713</v>
      </c>
      <c r="B319">
        <v>-2.4447726038656174E-17</v>
      </c>
      <c r="C319" s="2">
        <f t="shared" si="0"/>
        <v>-2.4447726038656174E-17</v>
      </c>
      <c r="D319" s="2">
        <f t="shared" si="1"/>
        <v>-2.5682790833103579E-15</v>
      </c>
      <c r="E319" s="2">
        <f t="shared" si="2"/>
        <v>2.5193836312330453E-15</v>
      </c>
    </row>
    <row r="320" spans="1:5" x14ac:dyDescent="0.2">
      <c r="A320" s="1">
        <v>44743</v>
      </c>
      <c r="B320">
        <v>-6.3771383948313366E-17</v>
      </c>
      <c r="C320" s="2">
        <f t="shared" si="0"/>
        <v>-6.3771383948313366E-17</v>
      </c>
      <c r="D320" s="2">
        <f t="shared" si="1"/>
        <v>-2.6670673813834063E-15</v>
      </c>
      <c r="E320" s="2">
        <f t="shared" si="2"/>
        <v>2.5395246134867793E-15</v>
      </c>
    </row>
    <row r="321" spans="1:5" x14ac:dyDescent="0.2">
      <c r="A321" s="1">
        <v>44774</v>
      </c>
      <c r="B321">
        <v>-9.5124662545588177E-17</v>
      </c>
      <c r="C321" s="2">
        <f t="shared" si="0"/>
        <v>-9.5124662545588177E-17</v>
      </c>
      <c r="D321" s="2">
        <f t="shared" si="1"/>
        <v>-2.7567062604797273E-15</v>
      </c>
      <c r="E321" s="2">
        <f t="shared" si="2"/>
        <v>2.5664569353885511E-15</v>
      </c>
    </row>
    <row r="322" spans="1:5" x14ac:dyDescent="0.2">
      <c r="A322" s="1">
        <v>44805</v>
      </c>
      <c r="B322">
        <v>-9.948257267140648E-17</v>
      </c>
      <c r="C322" s="2">
        <f t="shared" si="0"/>
        <v>-9.948257267140648E-17</v>
      </c>
      <c r="D322" s="2">
        <f t="shared" si="1"/>
        <v>-2.818246751599065E-15</v>
      </c>
      <c r="E322" s="2">
        <f t="shared" si="2"/>
        <v>2.6192816062562519E-15</v>
      </c>
    </row>
    <row r="323" spans="1:5" x14ac:dyDescent="0.2">
      <c r="A323" s="1">
        <v>44835</v>
      </c>
      <c r="B323">
        <v>-7.154640983151948E-17</v>
      </c>
      <c r="C323" s="2">
        <f t="shared" si="0"/>
        <v>-7.154640983151948E-17</v>
      </c>
      <c r="D323" s="2">
        <f t="shared" si="1"/>
        <v>-2.8464585263711337E-15</v>
      </c>
      <c r="E323" s="2">
        <f t="shared" si="2"/>
        <v>2.7033657067080949E-15</v>
      </c>
    </row>
    <row r="324" spans="1:5" x14ac:dyDescent="0.2">
      <c r="A324" s="1">
        <v>44866</v>
      </c>
      <c r="B324">
        <v>-3.7103200501242137E-17</v>
      </c>
      <c r="C324" s="2">
        <f t="shared" si="0"/>
        <v>-3.7103200501242137E-17</v>
      </c>
      <c r="D324" s="2">
        <f t="shared" si="1"/>
        <v>-2.8671903747659066E-15</v>
      </c>
      <c r="E324" s="2">
        <f t="shared" si="2"/>
        <v>2.7929839737634222E-15</v>
      </c>
    </row>
    <row r="325" spans="1:5" x14ac:dyDescent="0.2">
      <c r="A325" s="1">
        <v>44896</v>
      </c>
      <c r="B325">
        <v>1.3470728420044793E-18</v>
      </c>
      <c r="C325" s="2">
        <f t="shared" si="0"/>
        <v>1.3470728420044793E-18</v>
      </c>
      <c r="D325" s="2">
        <f t="shared" si="1"/>
        <v>-2.8829982893950388E-15</v>
      </c>
      <c r="E325" s="2">
        <f t="shared" si="2"/>
        <v>2.8856924350790475E-15</v>
      </c>
    </row>
    <row r="326" spans="1:5" x14ac:dyDescent="0.2">
      <c r="A326" s="1">
        <v>44927</v>
      </c>
      <c r="B326">
        <v>-2.722342816998509E-17</v>
      </c>
      <c r="C326" s="2">
        <f t="shared" si="0"/>
        <v>-2.722342816998509E-17</v>
      </c>
      <c r="D326" s="2">
        <f t="shared" si="1"/>
        <v>-2.9649610863795278E-15</v>
      </c>
      <c r="E326" s="2">
        <f t="shared" si="2"/>
        <v>2.9105142300395579E-15</v>
      </c>
    </row>
    <row r="327" spans="1:5" x14ac:dyDescent="0.2">
      <c r="A327" s="1">
        <v>44958</v>
      </c>
      <c r="B327">
        <v>-2.4727547012243168E-17</v>
      </c>
      <c r="C327" s="2">
        <f t="shared" si="0"/>
        <v>-2.4727547012243168E-17</v>
      </c>
      <c r="D327" s="2">
        <f t="shared" si="1"/>
        <v>-3.0150381635086274E-15</v>
      </c>
      <c r="E327" s="2">
        <f t="shared" si="2"/>
        <v>2.9655830694841408E-15</v>
      </c>
    </row>
    <row r="328" spans="1:5" x14ac:dyDescent="0.2">
      <c r="A328" s="1">
        <v>44986</v>
      </c>
      <c r="B328">
        <v>-2.3257442441501156E-17</v>
      </c>
      <c r="C328" s="2">
        <f t="shared" si="0"/>
        <v>-2.3257442441501156E-17</v>
      </c>
      <c r="D328" s="2">
        <f t="shared" si="1"/>
        <v>-3.0653643278820842E-15</v>
      </c>
      <c r="E328" s="2">
        <f t="shared" si="2"/>
        <v>3.0188494429990818E-15</v>
      </c>
    </row>
    <row r="329" spans="1:5" x14ac:dyDescent="0.2">
      <c r="A329" s="1">
        <v>45017</v>
      </c>
      <c r="B329">
        <v>-2.0559704906769693E-17</v>
      </c>
      <c r="C329" s="2">
        <f t="shared" si="0"/>
        <v>-2.0559704906769693E-17</v>
      </c>
      <c r="D329" s="2">
        <f t="shared" si="1"/>
        <v>-3.113725354558549E-15</v>
      </c>
      <c r="E329" s="2">
        <f t="shared" si="2"/>
        <v>3.0726059447450094E-15</v>
      </c>
    </row>
    <row r="330" spans="1:5" x14ac:dyDescent="0.2">
      <c r="A330" s="1">
        <v>45047</v>
      </c>
      <c r="B330">
        <v>1.6373939002920357E-16</v>
      </c>
      <c r="C330" s="2">
        <f t="shared" si="0"/>
        <v>1.6373939002920357E-16</v>
      </c>
      <c r="D330" s="2">
        <f t="shared" si="1"/>
        <v>-2.9797836199286201E-15</v>
      </c>
      <c r="E330" s="2">
        <f t="shared" si="2"/>
        <v>3.3072623999870272E-15</v>
      </c>
    </row>
    <row r="331" spans="1:5" x14ac:dyDescent="0.2">
      <c r="A331" s="1">
        <v>45078</v>
      </c>
      <c r="B331">
        <v>1.0027996815583798E-16</v>
      </c>
      <c r="C331" s="2">
        <f t="shared" ref="C331:C362" si="3">_xlfn.FORECAST.ETS(A331,$B$2:$B$298,$A$2:$A$298,157,1)</f>
        <v>1.0027996815583798E-16</v>
      </c>
      <c r="D331" s="2">
        <f t="shared" ref="D331:D362" si="4">C331-_xlfn.FORECAST.ETS.CONFINT(A331,$B$2:$B$298,$A$2:$A$298,0.95,157,1)</f>
        <v>-3.0929323433060742E-15</v>
      </c>
      <c r="E331" s="2">
        <f t="shared" ref="E331:E362" si="5">C331+_xlfn.FORECAST.ETS.CONFINT(A331,$B$2:$B$298,$A$2:$A$298,0.95,157,1)</f>
        <v>3.2934922796177497E-15</v>
      </c>
    </row>
    <row r="332" spans="1:5" x14ac:dyDescent="0.2">
      <c r="A332" s="1">
        <v>45108</v>
      </c>
      <c r="B332">
        <v>1.0905539986752706E-16</v>
      </c>
      <c r="C332" s="2">
        <f t="shared" si="3"/>
        <v>1.0905539986752706E-16</v>
      </c>
      <c r="D332" s="2">
        <f t="shared" si="4"/>
        <v>-3.1332090282412879E-15</v>
      </c>
      <c r="E332" s="2">
        <f t="shared" si="5"/>
        <v>3.3513198279763424E-15</v>
      </c>
    </row>
    <row r="333" spans="1:5" x14ac:dyDescent="0.2">
      <c r="A333" s="1">
        <v>45139</v>
      </c>
      <c r="B333">
        <v>3.5776182157264055E-17</v>
      </c>
      <c r="C333" s="2">
        <f t="shared" si="3"/>
        <v>3.5776182157264055E-17</v>
      </c>
      <c r="D333" s="2">
        <f t="shared" si="4"/>
        <v>-3.2549318284445642E-15</v>
      </c>
      <c r="E333" s="2">
        <f t="shared" si="5"/>
        <v>3.3264841927590919E-15</v>
      </c>
    </row>
    <row r="334" spans="1:5" x14ac:dyDescent="0.2">
      <c r="A334" s="1">
        <v>45170</v>
      </c>
      <c r="B334">
        <v>4.6646789858885963E-18</v>
      </c>
      <c r="C334" s="2">
        <f t="shared" si="3"/>
        <v>4.6646789858885963E-18</v>
      </c>
      <c r="D334" s="2">
        <f t="shared" si="4"/>
        <v>-3.3339050242898823E-15</v>
      </c>
      <c r="E334" s="2">
        <f t="shared" si="5"/>
        <v>3.3432343822616592E-15</v>
      </c>
    </row>
    <row r="335" spans="1:5" x14ac:dyDescent="0.2">
      <c r="A335" s="1">
        <v>45200</v>
      </c>
      <c r="B335">
        <v>2.9844724560975285E-17</v>
      </c>
      <c r="C335" s="2">
        <f t="shared" si="3"/>
        <v>2.9844724560975285E-17</v>
      </c>
      <c r="D335" s="2">
        <f t="shared" si="4"/>
        <v>-3.3560296099848972E-15</v>
      </c>
      <c r="E335" s="2">
        <f t="shared" si="5"/>
        <v>3.4157190591068477E-15</v>
      </c>
    </row>
    <row r="336" spans="1:5" x14ac:dyDescent="0.2">
      <c r="A336" s="1">
        <v>45231</v>
      </c>
      <c r="B336">
        <v>9.1068438073826696E-17</v>
      </c>
      <c r="C336" s="2">
        <f t="shared" si="3"/>
        <v>9.1068438073826696E-17</v>
      </c>
      <c r="D336" s="2">
        <f t="shared" si="4"/>
        <v>-3.3415766466876259E-15</v>
      </c>
      <c r="E336" s="2">
        <f t="shared" si="5"/>
        <v>3.5237135228352797E-15</v>
      </c>
    </row>
    <row r="337" spans="1:5" x14ac:dyDescent="0.2">
      <c r="A337" s="1">
        <v>45261</v>
      </c>
      <c r="B337">
        <v>1.3472430210436068E-16</v>
      </c>
      <c r="C337" s="2">
        <f t="shared" si="3"/>
        <v>1.3472430210436068E-16</v>
      </c>
      <c r="D337" s="2">
        <f t="shared" si="4"/>
        <v>-3.3441793325503246E-15</v>
      </c>
      <c r="E337" s="2">
        <f t="shared" si="5"/>
        <v>3.6136279367590461E-15</v>
      </c>
    </row>
    <row r="338" spans="1:5" x14ac:dyDescent="0.2">
      <c r="A338" s="1">
        <v>45292</v>
      </c>
      <c r="B338">
        <v>2.8605112566087688E-17</v>
      </c>
      <c r="C338" s="2">
        <f t="shared" si="3"/>
        <v>2.8605112566087688E-17</v>
      </c>
      <c r="D338" s="2">
        <f t="shared" si="4"/>
        <v>-3.4960651844897199E-15</v>
      </c>
      <c r="E338" s="2">
        <f t="shared" si="5"/>
        <v>3.5532754096218951E-15</v>
      </c>
    </row>
    <row r="339" spans="1:5" x14ac:dyDescent="0.2">
      <c r="A339" s="1">
        <v>45323</v>
      </c>
      <c r="B339">
        <v>-2.1611350551614561E-18</v>
      </c>
      <c r="C339" s="2">
        <f t="shared" si="3"/>
        <v>-2.1611350551614561E-18</v>
      </c>
      <c r="D339" s="2">
        <f t="shared" si="4"/>
        <v>-3.572125269177495E-15</v>
      </c>
      <c r="E339" s="2">
        <f t="shared" si="5"/>
        <v>3.5678029990671716E-15</v>
      </c>
    </row>
    <row r="340" spans="1:5" x14ac:dyDescent="0.2">
      <c r="A340" s="1">
        <v>45352</v>
      </c>
      <c r="B340">
        <v>7.6538807611293261E-17</v>
      </c>
      <c r="C340" s="2">
        <f t="shared" si="3"/>
        <v>7.6538807611293261E-17</v>
      </c>
      <c r="D340" s="2">
        <f t="shared" si="4"/>
        <v>-3.5382642543703415E-15</v>
      </c>
      <c r="E340" s="2">
        <f t="shared" si="5"/>
        <v>3.6913418695929283E-15</v>
      </c>
    </row>
    <row r="341" spans="1:5" x14ac:dyDescent="0.2">
      <c r="A341" s="1">
        <v>45383</v>
      </c>
      <c r="B341">
        <v>4.2442562453346014E-17</v>
      </c>
      <c r="C341" s="2">
        <f t="shared" si="3"/>
        <v>4.2442562453346014E-17</v>
      </c>
      <c r="D341" s="2">
        <f t="shared" si="4"/>
        <v>-3.6167613819455722E-15</v>
      </c>
      <c r="E341" s="2">
        <f t="shared" si="5"/>
        <v>3.7016465068522639E-15</v>
      </c>
    </row>
    <row r="342" spans="1:5" x14ac:dyDescent="0.2">
      <c r="A342" s="1">
        <v>45413</v>
      </c>
      <c r="B342">
        <v>4.8551182612641433E-16</v>
      </c>
      <c r="C342" s="2">
        <f t="shared" si="3"/>
        <v>4.8551182612641433E-16</v>
      </c>
      <c r="D342" s="2">
        <f t="shared" si="4"/>
        <v>-3.2176708507178397E-15</v>
      </c>
      <c r="E342" s="2">
        <f t="shared" si="5"/>
        <v>4.1886945029706685E-15</v>
      </c>
    </row>
    <row r="343" spans="1:5" x14ac:dyDescent="0.2">
      <c r="A343" s="1">
        <v>45444</v>
      </c>
      <c r="B343">
        <v>5.0093927753867257E-16</v>
      </c>
      <c r="C343" s="2">
        <f t="shared" si="3"/>
        <v>5.0093927753867257E-16</v>
      </c>
      <c r="D343" s="2">
        <f t="shared" si="4"/>
        <v>-3.2458149845950616E-15</v>
      </c>
      <c r="E343" s="2">
        <f t="shared" si="5"/>
        <v>4.2476935396724069E-15</v>
      </c>
    </row>
    <row r="344" spans="1:5" x14ac:dyDescent="0.2">
      <c r="A344" s="1">
        <v>45474</v>
      </c>
      <c r="B344">
        <v>3.5407221677670556E-16</v>
      </c>
      <c r="C344" s="2">
        <f t="shared" si="3"/>
        <v>3.5407221677670556E-16</v>
      </c>
      <c r="D344" s="2">
        <f t="shared" si="4"/>
        <v>-3.4358606618768966E-15</v>
      </c>
      <c r="E344" s="2">
        <f t="shared" si="5"/>
        <v>4.144005095430308E-15</v>
      </c>
    </row>
    <row r="345" spans="1:5" x14ac:dyDescent="0.2">
      <c r="A345" s="1">
        <v>45505</v>
      </c>
      <c r="B345">
        <v>1.5847962470659954E-16</v>
      </c>
      <c r="C345" s="2">
        <f t="shared" si="3"/>
        <v>1.5847962470659954E-16</v>
      </c>
      <c r="D345" s="2">
        <f t="shared" si="4"/>
        <v>-3.6742523173299627E-15</v>
      </c>
      <c r="E345" s="2">
        <f t="shared" si="5"/>
        <v>3.9912115667431611E-15</v>
      </c>
    </row>
    <row r="346" spans="1:5" x14ac:dyDescent="0.2">
      <c r="A346" s="1">
        <v>45536</v>
      </c>
      <c r="B346">
        <v>2.2357655654336387E-16</v>
      </c>
      <c r="C346" s="2">
        <f t="shared" si="3"/>
        <v>2.2357655654336387E-16</v>
      </c>
      <c r="D346" s="2">
        <f t="shared" si="4"/>
        <v>-3.6515876044983116E-15</v>
      </c>
      <c r="E346" s="2">
        <f t="shared" si="5"/>
        <v>4.0987407175850395E-15</v>
      </c>
    </row>
    <row r="347" spans="1:5" x14ac:dyDescent="0.2">
      <c r="A347" s="1">
        <v>45566</v>
      </c>
      <c r="B347">
        <v>3.2494450603328501E-16</v>
      </c>
      <c r="C347" s="2">
        <f t="shared" si="3"/>
        <v>3.2494450603328501E-16</v>
      </c>
      <c r="D347" s="2">
        <f t="shared" si="4"/>
        <v>-3.5922970822561281E-15</v>
      </c>
      <c r="E347" s="2">
        <f t="shared" si="5"/>
        <v>4.2421860943226978E-15</v>
      </c>
    </row>
    <row r="348" spans="1:5" x14ac:dyDescent="0.2">
      <c r="A348" s="1">
        <v>45597</v>
      </c>
      <c r="B348">
        <v>1.1068897287920715E-15</v>
      </c>
      <c r="C348" s="2">
        <f t="shared" si="3"/>
        <v>1.1068897287920715E-15</v>
      </c>
      <c r="D348" s="2">
        <f t="shared" si="4"/>
        <v>-2.852085937626647E-15</v>
      </c>
      <c r="E348" s="2">
        <f t="shared" si="5"/>
        <v>5.0658653952107896E-15</v>
      </c>
    </row>
    <row r="349" spans="1:5" x14ac:dyDescent="0.2">
      <c r="A349" s="1">
        <v>45627</v>
      </c>
      <c r="B349">
        <v>1.3051303190265617E-15</v>
      </c>
      <c r="C349" s="2">
        <f t="shared" si="3"/>
        <v>1.3051303190265617E-15</v>
      </c>
      <c r="D349" s="2">
        <f t="shared" si="4"/>
        <v>-2.6952469511339827E-15</v>
      </c>
      <c r="E349" s="2">
        <f t="shared" si="5"/>
        <v>5.3055075891871066E-15</v>
      </c>
    </row>
    <row r="350" spans="1:5" x14ac:dyDescent="0.2">
      <c r="A350" s="1">
        <v>45658</v>
      </c>
      <c r="B350">
        <v>9.3441976578444166E-16</v>
      </c>
      <c r="C350" s="2">
        <f t="shared" si="3"/>
        <v>9.3441976578444166E-16</v>
      </c>
      <c r="D350" s="2">
        <f t="shared" si="4"/>
        <v>-3.1070369789760552E-15</v>
      </c>
      <c r="E350" s="2">
        <f t="shared" si="5"/>
        <v>4.9758765105449386E-15</v>
      </c>
    </row>
    <row r="351" spans="1:5" x14ac:dyDescent="0.2">
      <c r="A351" s="1">
        <v>45689</v>
      </c>
      <c r="B351">
        <v>7.284419512955154E-16</v>
      </c>
      <c r="C351" s="2">
        <f t="shared" si="3"/>
        <v>7.284419512955154E-16</v>
      </c>
      <c r="D351" s="2">
        <f t="shared" si="4"/>
        <v>-3.3537819898345714E-15</v>
      </c>
      <c r="E351" s="2">
        <f t="shared" si="5"/>
        <v>4.8106658924256026E-15</v>
      </c>
    </row>
    <row r="352" spans="1:5" x14ac:dyDescent="0.2">
      <c r="A352" s="1">
        <v>45717</v>
      </c>
      <c r="B352">
        <v>4.8449937943430124E-16</v>
      </c>
      <c r="C352" s="2">
        <f t="shared" si="3"/>
        <v>4.8449937943430124E-16</v>
      </c>
      <c r="D352" s="2">
        <f t="shared" si="4"/>
        <v>-3.6381888686260531E-15</v>
      </c>
      <c r="E352" s="2">
        <f t="shared" si="5"/>
        <v>4.6071876274946561E-15</v>
      </c>
    </row>
    <row r="353" spans="1:5" x14ac:dyDescent="0.2">
      <c r="A353" s="1">
        <v>45748</v>
      </c>
      <c r="B353">
        <v>3.8379661722441915E-16</v>
      </c>
      <c r="C353" s="2">
        <f t="shared" si="3"/>
        <v>3.8379661722441915E-16</v>
      </c>
      <c r="D353" s="2">
        <f t="shared" si="4"/>
        <v>-3.7790620045677223E-15</v>
      </c>
      <c r="E353" s="2">
        <f t="shared" si="5"/>
        <v>4.5466552390165607E-15</v>
      </c>
    </row>
    <row r="354" spans="1:5" x14ac:dyDescent="0.2">
      <c r="A354" s="1">
        <v>45778</v>
      </c>
      <c r="B354">
        <v>4.2583109459389259E-16</v>
      </c>
      <c r="C354" s="2">
        <f t="shared" si="3"/>
        <v>4.2583109459389259E-16</v>
      </c>
      <c r="D354" s="2">
        <f t="shared" si="4"/>
        <v>-3.776912518609211E-15</v>
      </c>
      <c r="E354" s="2">
        <f t="shared" si="5"/>
        <v>4.6285747077969964E-15</v>
      </c>
    </row>
    <row r="355" spans="1:5" x14ac:dyDescent="0.2">
      <c r="A355" s="1">
        <v>45809</v>
      </c>
      <c r="B355">
        <v>5.0115745515997449E-16</v>
      </c>
      <c r="C355" s="2">
        <f t="shared" si="3"/>
        <v>5.0115745515997449E-16</v>
      </c>
      <c r="D355" s="2">
        <f t="shared" si="4"/>
        <v>-3.7411939376818609E-15</v>
      </c>
      <c r="E355" s="2">
        <f t="shared" si="5"/>
        <v>4.7435088480018104E-15</v>
      </c>
    </row>
    <row r="356" spans="1:5" x14ac:dyDescent="0.2">
      <c r="A356" s="1">
        <v>45839</v>
      </c>
      <c r="B356">
        <v>5.8634030904349641E-16</v>
      </c>
      <c r="C356" s="2">
        <f t="shared" si="3"/>
        <v>5.8634030904349641E-16</v>
      </c>
      <c r="D356" s="2">
        <f t="shared" si="4"/>
        <v>-3.6953494649701579E-15</v>
      </c>
      <c r="E356" s="2">
        <f t="shared" si="5"/>
        <v>4.8680300830571511E-15</v>
      </c>
    </row>
    <row r="357" spans="1:5" x14ac:dyDescent="0.2">
      <c r="A357" s="1">
        <v>45870</v>
      </c>
      <c r="B357">
        <v>6.2178646987118714E-16</v>
      </c>
      <c r="C357" s="2">
        <f t="shared" si="3"/>
        <v>6.2178646987118714E-16</v>
      </c>
      <c r="D357" s="2">
        <f t="shared" si="4"/>
        <v>-3.6989797642288183E-15</v>
      </c>
      <c r="E357" s="2">
        <f t="shared" si="5"/>
        <v>4.9425527039711922E-15</v>
      </c>
    </row>
    <row r="358" spans="1:5" x14ac:dyDescent="0.2">
      <c r="A358" s="1">
        <v>45901</v>
      </c>
      <c r="B358">
        <v>5.4237559383756312E-16</v>
      </c>
      <c r="C358" s="2">
        <f t="shared" si="3"/>
        <v>5.4237559383756312E-16</v>
      </c>
      <c r="D358" s="2">
        <f t="shared" si="4"/>
        <v>-3.8172123404361801E-15</v>
      </c>
      <c r="E358" s="2">
        <f t="shared" si="5"/>
        <v>4.9019635281113059E-15</v>
      </c>
    </row>
    <row r="359" spans="1:5" x14ac:dyDescent="0.2">
      <c r="A359" s="1">
        <v>45931</v>
      </c>
      <c r="B359">
        <v>5.2628950983303395E-16</v>
      </c>
      <c r="C359" s="2">
        <f t="shared" si="3"/>
        <v>5.2628950983303395E-16</v>
      </c>
      <c r="D359" s="2">
        <f t="shared" si="4"/>
        <v>-3.8718722279221427E-15</v>
      </c>
      <c r="E359" s="2">
        <f t="shared" si="5"/>
        <v>4.9244512475882104E-15</v>
      </c>
    </row>
    <row r="360" spans="1:5" x14ac:dyDescent="0.2">
      <c r="A360" s="1">
        <v>45962</v>
      </c>
      <c r="B360">
        <v>1.0526324567628226E-15</v>
      </c>
      <c r="C360" s="2">
        <f t="shared" si="3"/>
        <v>1.0526324567628226E-15</v>
      </c>
      <c r="D360" s="2">
        <f t="shared" si="4"/>
        <v>-3.383861769975809E-15</v>
      </c>
      <c r="E360" s="2">
        <f t="shared" si="5"/>
        <v>5.4891266835014545E-15</v>
      </c>
    </row>
    <row r="361" spans="1:5" x14ac:dyDescent="0.2">
      <c r="A361" s="1">
        <v>45992</v>
      </c>
      <c r="B361">
        <v>7.1960539975790718E-16</v>
      </c>
      <c r="C361" s="2">
        <f t="shared" si="3"/>
        <v>7.1960539975790718E-16</v>
      </c>
      <c r="D361" s="2">
        <f t="shared" si="4"/>
        <v>-3.754986318347905E-15</v>
      </c>
      <c r="E361" s="2">
        <f t="shared" si="5"/>
        <v>5.1941971178637193E-15</v>
      </c>
    </row>
    <row r="362" spans="1:5" x14ac:dyDescent="0.2">
      <c r="A362" s="1">
        <v>46023</v>
      </c>
      <c r="B362">
        <v>6.0787112569637865E-16</v>
      </c>
      <c r="C362" s="2">
        <f t="shared" si="3"/>
        <v>6.0787112569637865E-16</v>
      </c>
      <c r="D362" s="2">
        <f t="shared" si="4"/>
        <v>-3.9045891523340595E-15</v>
      </c>
      <c r="E362" s="2">
        <f t="shared" si="5"/>
        <v>5.120331403726817E-15</v>
      </c>
    </row>
    <row r="363" spans="1:5" x14ac:dyDescent="0.2">
      <c r="A363" s="1">
        <v>46054</v>
      </c>
      <c r="B363">
        <v>3.3546790291958662E-16</v>
      </c>
      <c r="C363" s="2">
        <f t="shared" ref="C363:C394" si="6">_xlfn.FORECAST.ETS(A363,$B$2:$B$298,$A$2:$A$298,157,1)</f>
        <v>3.3546790291958662E-16</v>
      </c>
      <c r="D363" s="2">
        <f t="shared" ref="D363:D394" si="7">C363-_xlfn.FORECAST.ETS.CONFINT(A363,$B$2:$B$298,$A$2:$A$298,0.95,157,1)</f>
        <v>-4.2146378326486145E-15</v>
      </c>
      <c r="E363" s="2">
        <f t="shared" ref="E363:E394" si="8">C363+_xlfn.FORECAST.ETS.CONFINT(A363,$B$2:$B$298,$A$2:$A$298,0.95,157,1)</f>
        <v>4.8855736384877871E-15</v>
      </c>
    </row>
    <row r="364" spans="1:5" x14ac:dyDescent="0.2">
      <c r="A364" s="1">
        <v>46082</v>
      </c>
      <c r="B364">
        <v>2.6269095190528966E-16</v>
      </c>
      <c r="C364" s="2">
        <f t="shared" si="6"/>
        <v>2.6269095190528966E-16</v>
      </c>
      <c r="D364" s="2">
        <f t="shared" si="7"/>
        <v>-4.3248427434114635E-15</v>
      </c>
      <c r="E364" s="2">
        <f t="shared" si="8"/>
        <v>4.8502246472220422E-15</v>
      </c>
    </row>
    <row r="365" spans="1:5" x14ac:dyDescent="0.2">
      <c r="A365" s="1">
        <v>46113</v>
      </c>
      <c r="B365">
        <v>5.1202235157016093E-16</v>
      </c>
      <c r="C365" s="2">
        <f t="shared" si="6"/>
        <v>5.1202235157016093E-16</v>
      </c>
      <c r="D365" s="2">
        <f t="shared" si="7"/>
        <v>-4.1127271976521068E-15</v>
      </c>
      <c r="E365" s="2">
        <f t="shared" si="8"/>
        <v>5.1367719007924286E-15</v>
      </c>
    </row>
    <row r="366" spans="1:5" x14ac:dyDescent="0.2">
      <c r="A366" s="1">
        <v>46143</v>
      </c>
      <c r="B366">
        <v>7.9281142036793863E-16</v>
      </c>
      <c r="C366" s="2">
        <f t="shared" si="6"/>
        <v>7.9281142036793863E-16</v>
      </c>
      <c r="D366" s="2">
        <f t="shared" si="7"/>
        <v>-3.8689470672337902E-15</v>
      </c>
      <c r="E366" s="2">
        <f t="shared" si="8"/>
        <v>5.4545699079696667E-15</v>
      </c>
    </row>
    <row r="367" spans="1:5" x14ac:dyDescent="0.2">
      <c r="A367" s="1">
        <v>46174</v>
      </c>
      <c r="B367">
        <v>1.2965141597626618E-15</v>
      </c>
      <c r="C367" s="2">
        <f t="shared" si="6"/>
        <v>1.2965141597626618E-15</v>
      </c>
      <c r="D367" s="2">
        <f t="shared" si="7"/>
        <v>-3.4020513496809735E-15</v>
      </c>
      <c r="E367" s="2">
        <f t="shared" si="8"/>
        <v>5.9950796692062975E-15</v>
      </c>
    </row>
    <row r="368" spans="1:5" x14ac:dyDescent="0.2">
      <c r="A368" s="1">
        <v>46204</v>
      </c>
      <c r="B368">
        <v>7.3377667545108355E-16</v>
      </c>
      <c r="C368" s="2">
        <f t="shared" si="6"/>
        <v>7.3377667545108355E-16</v>
      </c>
      <c r="D368" s="2">
        <f t="shared" si="7"/>
        <v>-4.0013987565928515E-15</v>
      </c>
      <c r="E368" s="2">
        <f t="shared" si="8"/>
        <v>5.468952107495019E-15</v>
      </c>
    </row>
    <row r="369" spans="1:5" x14ac:dyDescent="0.2">
      <c r="A369" s="1">
        <v>46235</v>
      </c>
      <c r="B369">
        <v>1.8627406223383747E-16</v>
      </c>
      <c r="C369" s="2">
        <f t="shared" si="6"/>
        <v>1.8627406223383747E-16</v>
      </c>
      <c r="D369" s="2">
        <f t="shared" si="7"/>
        <v>-4.5853188377949708E-15</v>
      </c>
      <c r="E369" s="2">
        <f t="shared" si="8"/>
        <v>4.9578669622626463E-15</v>
      </c>
    </row>
    <row r="370" spans="1:5" x14ac:dyDescent="0.2">
      <c r="A370" s="1">
        <v>46266</v>
      </c>
      <c r="B370">
        <v>1.7083383835242326E-16</v>
      </c>
      <c r="C370" s="2">
        <f t="shared" si="6"/>
        <v>1.7083383835242326E-16</v>
      </c>
      <c r="D370" s="2">
        <f t="shared" si="7"/>
        <v>-4.6369885554588456E-15</v>
      </c>
      <c r="E370" s="2">
        <f t="shared" si="8"/>
        <v>4.9786562321636926E-15</v>
      </c>
    </row>
    <row r="371" spans="1:5" x14ac:dyDescent="0.2">
      <c r="A371" s="1">
        <v>46296</v>
      </c>
      <c r="B371">
        <v>3.0101757682582818E-16</v>
      </c>
      <c r="C371" s="2">
        <f t="shared" si="6"/>
        <v>3.0101757682582818E-16</v>
      </c>
      <c r="D371" s="2">
        <f t="shared" si="7"/>
        <v>-4.5428506606984952E-15</v>
      </c>
      <c r="E371" s="2">
        <f t="shared" si="8"/>
        <v>5.1448858143501512E-15</v>
      </c>
    </row>
    <row r="372" spans="1:5" x14ac:dyDescent="0.2">
      <c r="A372" s="1">
        <v>46327</v>
      </c>
      <c r="B372">
        <v>5.3784508464742232E-16</v>
      </c>
      <c r="C372" s="2">
        <f t="shared" si="6"/>
        <v>5.3784508464742232E-16</v>
      </c>
      <c r="D372" s="2">
        <f t="shared" si="7"/>
        <v>-4.3418895218222909E-15</v>
      </c>
      <c r="E372" s="2">
        <f t="shared" si="8"/>
        <v>5.4175796911171359E-15</v>
      </c>
    </row>
    <row r="373" spans="1:5" x14ac:dyDescent="0.2">
      <c r="A373" s="1">
        <v>46357</v>
      </c>
      <c r="B373">
        <v>1.0211835038227343E-15</v>
      </c>
      <c r="C373" s="2">
        <f t="shared" si="6"/>
        <v>1.0211835038227343E-15</v>
      </c>
      <c r="D373" s="2">
        <f t="shared" si="7"/>
        <v>-3.8942420302951109E-15</v>
      </c>
      <c r="E373" s="2">
        <f t="shared" si="8"/>
        <v>5.9366090379405802E-15</v>
      </c>
    </row>
    <row r="374" spans="1:5" x14ac:dyDescent="0.2">
      <c r="A374" s="1">
        <v>46388</v>
      </c>
      <c r="B374">
        <v>1.0393501823156899E-15</v>
      </c>
      <c r="C374" s="2">
        <f t="shared" si="6"/>
        <v>1.0393501823156899E-15</v>
      </c>
      <c r="D374" s="2">
        <f t="shared" si="7"/>
        <v>-3.9115947363757806E-15</v>
      </c>
      <c r="E374" s="2">
        <f t="shared" si="8"/>
        <v>5.9902951010071604E-15</v>
      </c>
    </row>
    <row r="375" spans="1:5" x14ac:dyDescent="0.2">
      <c r="A375" s="1">
        <v>46419</v>
      </c>
      <c r="B375">
        <v>9.6352156209531637E-16</v>
      </c>
      <c r="C375" s="2">
        <f t="shared" si="6"/>
        <v>9.6352156209531637E-16</v>
      </c>
      <c r="D375" s="2">
        <f t="shared" si="7"/>
        <v>-4.0227749672676205E-15</v>
      </c>
      <c r="E375" s="2">
        <f t="shared" si="8"/>
        <v>5.9498180914582532E-15</v>
      </c>
    </row>
    <row r="376" spans="1:5" x14ac:dyDescent="0.2">
      <c r="A376" s="1">
        <v>46447</v>
      </c>
      <c r="B376">
        <v>8.6362316612257721E-16</v>
      </c>
      <c r="C376" s="2">
        <f t="shared" si="6"/>
        <v>8.6362316612257721E-16</v>
      </c>
      <c r="D376" s="2">
        <f t="shared" si="7"/>
        <v>-4.1578608459697474E-15</v>
      </c>
      <c r="E376" s="2">
        <f t="shared" si="8"/>
        <v>5.885107178214902E-15</v>
      </c>
    </row>
    <row r="377" spans="1:5" x14ac:dyDescent="0.2">
      <c r="A377" s="1">
        <v>46478</v>
      </c>
      <c r="B377">
        <v>1.117352379849446E-15</v>
      </c>
      <c r="C377" s="2">
        <f t="shared" si="6"/>
        <v>1.117352379849446E-15</v>
      </c>
      <c r="D377" s="2">
        <f t="shared" si="7"/>
        <v>-3.9391585152820897E-15</v>
      </c>
      <c r="E377" s="2">
        <f t="shared" si="8"/>
        <v>6.173863274980982E-15</v>
      </c>
    </row>
    <row r="378" spans="1:5" x14ac:dyDescent="0.2">
      <c r="A378" s="1">
        <v>46508</v>
      </c>
      <c r="B378">
        <v>1.1829732904717581E-15</v>
      </c>
      <c r="C378" s="2">
        <f t="shared" si="6"/>
        <v>1.1829732904717581E-15</v>
      </c>
      <c r="D378" s="2">
        <f t="shared" si="7"/>
        <v>-3.9084073037456232E-15</v>
      </c>
      <c r="E378" s="2">
        <f t="shared" si="8"/>
        <v>6.2743538846891399E-15</v>
      </c>
    </row>
    <row r="379" spans="1:5" x14ac:dyDescent="0.2">
      <c r="A379" s="1">
        <v>46539</v>
      </c>
      <c r="B379">
        <v>1.2907252133423159E-15</v>
      </c>
      <c r="C379" s="2">
        <f t="shared" si="6"/>
        <v>1.2907252133423159E-15</v>
      </c>
      <c r="D379" s="2">
        <f t="shared" si="7"/>
        <v>-3.8353712041325106E-15</v>
      </c>
      <c r="E379" s="2">
        <f t="shared" si="8"/>
        <v>6.4168216308171421E-15</v>
      </c>
    </row>
    <row r="380" spans="1:5" x14ac:dyDescent="0.2">
      <c r="A380" s="1">
        <v>46569</v>
      </c>
      <c r="B380">
        <v>4.7027170215460922E-16</v>
      </c>
      <c r="C380" s="2">
        <f t="shared" si="6"/>
        <v>4.7027170215460922E-16</v>
      </c>
      <c r="D380" s="2">
        <f t="shared" si="7"/>
        <v>-4.6903898678952837E-15</v>
      </c>
      <c r="E380" s="2">
        <f t="shared" si="8"/>
        <v>5.6309332722045029E-15</v>
      </c>
    </row>
    <row r="381" spans="1:5" x14ac:dyDescent="0.2">
      <c r="A381" s="1">
        <v>46600</v>
      </c>
      <c r="B381">
        <v>3.2812994023193889E-16</v>
      </c>
      <c r="C381" s="2">
        <f t="shared" si="6"/>
        <v>3.2812994023193889E-16</v>
      </c>
      <c r="D381" s="2">
        <f t="shared" si="7"/>
        <v>-4.866949218258263E-15</v>
      </c>
      <c r="E381" s="2">
        <f t="shared" si="8"/>
        <v>5.5232090987221402E-15</v>
      </c>
    </row>
    <row r="382" spans="1:5" x14ac:dyDescent="0.2">
      <c r="A382" s="1">
        <v>46631</v>
      </c>
      <c r="B382">
        <v>5.374168916318517E-16</v>
      </c>
      <c r="C382" s="2">
        <f t="shared" si="6"/>
        <v>5.374168916318517E-16</v>
      </c>
      <c r="D382" s="2">
        <f t="shared" si="7"/>
        <v>-4.6919353032578476E-15</v>
      </c>
      <c r="E382" s="2">
        <f t="shared" si="8"/>
        <v>5.7667690865215508E-15</v>
      </c>
    </row>
    <row r="383" spans="1:5" x14ac:dyDescent="0.2">
      <c r="A383" s="1">
        <v>46661</v>
      </c>
      <c r="B383">
        <v>6.072991907789522E-16</v>
      </c>
      <c r="C383" s="2">
        <f t="shared" si="6"/>
        <v>6.072991907789522E-16</v>
      </c>
      <c r="D383" s="2">
        <f t="shared" si="7"/>
        <v>-4.6561844100339516E-15</v>
      </c>
      <c r="E383" s="2">
        <f t="shared" si="8"/>
        <v>5.8707827915918564E-15</v>
      </c>
    </row>
    <row r="384" spans="1:5" x14ac:dyDescent="0.2">
      <c r="A384" s="1">
        <v>46692</v>
      </c>
      <c r="B384">
        <v>1.4300410939699497E-15</v>
      </c>
      <c r="C384" s="2">
        <f t="shared" si="6"/>
        <v>1.4300410939699497E-15</v>
      </c>
      <c r="D384" s="2">
        <f t="shared" si="7"/>
        <v>-3.8674351170428394E-15</v>
      </c>
      <c r="E384" s="2">
        <f t="shared" si="8"/>
        <v>6.7275173049827379E-15</v>
      </c>
    </row>
    <row r="385" spans="1:5" x14ac:dyDescent="0.2">
      <c r="A385" s="1">
        <v>46722</v>
      </c>
      <c r="B385">
        <v>1.7043213282489351E-15</v>
      </c>
      <c r="C385" s="2">
        <f t="shared" si="6"/>
        <v>1.7043213282489351E-15</v>
      </c>
      <c r="D385" s="2">
        <f t="shared" si="7"/>
        <v>-3.6270114487064664E-15</v>
      </c>
      <c r="E385" s="2">
        <f t="shared" si="8"/>
        <v>7.035654105204337E-15</v>
      </c>
    </row>
    <row r="386" spans="1:5" x14ac:dyDescent="0.2">
      <c r="A386" s="1">
        <v>46753</v>
      </c>
      <c r="B386">
        <v>1.688514120981141E-15</v>
      </c>
      <c r="C386" s="2">
        <f t="shared" si="6"/>
        <v>1.688514120981141E-15</v>
      </c>
      <c r="D386" s="2">
        <f t="shared" si="7"/>
        <v>-3.6765418491821998E-15</v>
      </c>
      <c r="E386" s="2">
        <f t="shared" si="8"/>
        <v>7.0535700911444825E-15</v>
      </c>
    </row>
    <row r="387" spans="1:5" x14ac:dyDescent="0.2">
      <c r="A387" s="1">
        <v>46784</v>
      </c>
      <c r="B387">
        <v>7.4690541454111811E-16</v>
      </c>
      <c r="C387" s="2">
        <f t="shared" si="6"/>
        <v>7.4690541454111811E-16</v>
      </c>
      <c r="D387" s="2">
        <f t="shared" si="7"/>
        <v>-4.6517429708481852E-15</v>
      </c>
      <c r="E387" s="2">
        <f t="shared" si="8"/>
        <v>6.1455537999304216E-15</v>
      </c>
    </row>
    <row r="388" spans="1:5" x14ac:dyDescent="0.2">
      <c r="A388" s="1">
        <v>46813</v>
      </c>
      <c r="B388">
        <v>9.3646114315438243E-16</v>
      </c>
      <c r="C388" s="2">
        <f t="shared" si="6"/>
        <v>9.3646114315438243E-16</v>
      </c>
      <c r="D388" s="2">
        <f t="shared" si="7"/>
        <v>-4.4956514004757487E-15</v>
      </c>
      <c r="E388" s="2">
        <f t="shared" si="8"/>
        <v>6.368573686784514E-15</v>
      </c>
    </row>
    <row r="389" spans="1:5" x14ac:dyDescent="0.2">
      <c r="A389" s="1">
        <v>46844</v>
      </c>
      <c r="B389">
        <v>8.8929893558808325E-16</v>
      </c>
      <c r="C389" s="2">
        <f t="shared" si="6"/>
        <v>8.8929893558808325E-16</v>
      </c>
      <c r="D389" s="2">
        <f t="shared" si="7"/>
        <v>-4.576151959402959E-15</v>
      </c>
      <c r="E389" s="2">
        <f t="shared" si="8"/>
        <v>6.3547498305791251E-15</v>
      </c>
    </row>
    <row r="390" spans="1:5" x14ac:dyDescent="0.2">
      <c r="A390" s="1">
        <v>46874</v>
      </c>
      <c r="B390">
        <v>7.2681220583464567E-16</v>
      </c>
      <c r="C390" s="2">
        <f t="shared" si="6"/>
        <v>7.2681220583464567E-16</v>
      </c>
      <c r="D390" s="2">
        <f t="shared" si="7"/>
        <v>-4.771853615574341E-15</v>
      </c>
      <c r="E390" s="2">
        <f t="shared" si="8"/>
        <v>6.2254780272436323E-15</v>
      </c>
    </row>
    <row r="391" spans="1:5" x14ac:dyDescent="0.2">
      <c r="A391" s="1">
        <v>46905</v>
      </c>
      <c r="B391">
        <v>6.0757889669461592E-16</v>
      </c>
      <c r="C391" s="2">
        <f t="shared" si="6"/>
        <v>6.0757889669461592E-16</v>
      </c>
      <c r="D391" s="2">
        <f t="shared" si="7"/>
        <v>-4.9241807425489367E-15</v>
      </c>
      <c r="E391" s="2">
        <f t="shared" si="8"/>
        <v>6.1393385359381682E-15</v>
      </c>
    </row>
    <row r="392" spans="1:5" x14ac:dyDescent="0.2">
      <c r="A392" s="1">
        <v>46935</v>
      </c>
      <c r="B392">
        <v>2.1291816994193718E-16</v>
      </c>
      <c r="C392" s="2">
        <f t="shared" si="6"/>
        <v>2.1291816994193718E-16</v>
      </c>
      <c r="D392" s="2">
        <f t="shared" si="7"/>
        <v>-5.3518164318011983E-15</v>
      </c>
      <c r="E392" s="2">
        <f t="shared" si="8"/>
        <v>5.777652771685073E-15</v>
      </c>
    </row>
    <row r="393" spans="1:5" x14ac:dyDescent="0.2">
      <c r="A393" s="1">
        <v>46966</v>
      </c>
      <c r="B393">
        <v>3.0950364672557144E-16</v>
      </c>
      <c r="C393" s="2">
        <f t="shared" si="6"/>
        <v>3.0950364672557144E-16</v>
      </c>
      <c r="D393" s="2">
        <f t="shared" si="7"/>
        <v>-5.2880892546680864E-15</v>
      </c>
      <c r="E393" s="2">
        <f t="shared" si="8"/>
        <v>5.9070965481192301E-15</v>
      </c>
    </row>
    <row r="394" spans="1:5" x14ac:dyDescent="0.2">
      <c r="A394" s="1">
        <v>46997</v>
      </c>
      <c r="B394">
        <v>3.6458755390001104E-16</v>
      </c>
      <c r="C394" s="2">
        <f t="shared" si="6"/>
        <v>3.6458755390001104E-16</v>
      </c>
      <c r="D394" s="2">
        <f t="shared" si="7"/>
        <v>-5.2657491182565608E-15</v>
      </c>
      <c r="E394" s="2">
        <f t="shared" si="8"/>
        <v>5.994924226056583E-15</v>
      </c>
    </row>
    <row r="395" spans="1:5" x14ac:dyDescent="0.2">
      <c r="A395" s="1">
        <v>47027</v>
      </c>
      <c r="B395">
        <v>8.0770871998271024E-16</v>
      </c>
      <c r="C395" s="2">
        <f t="shared" ref="C395:C421" si="9">_xlfn.FORECAST.ETS(A395,$B$2:$B$298,$A$2:$A$298,157,1)</f>
        <v>8.0770871998271024E-16</v>
      </c>
      <c r="D395" s="2">
        <f t="shared" ref="D395:D426" si="10">C395-_xlfn.FORECAST.ETS.CONFINT(A395,$B$2:$B$298,$A$2:$A$298,0.95,157,1)</f>
        <v>-4.8552592716197437E-15</v>
      </c>
      <c r="E395" s="2">
        <f t="shared" ref="E395:E421" si="11">C395+_xlfn.FORECAST.ETS.CONFINT(A395,$B$2:$B$298,$A$2:$A$298,0.95,157,1)</f>
        <v>6.470676711585165E-15</v>
      </c>
    </row>
    <row r="396" spans="1:5" x14ac:dyDescent="0.2">
      <c r="A396" s="1">
        <v>47058</v>
      </c>
      <c r="B396">
        <v>1.0566502336160365E-15</v>
      </c>
      <c r="C396" s="2">
        <f t="shared" si="9"/>
        <v>1.0566502336160365E-15</v>
      </c>
      <c r="D396" s="2">
        <f t="shared" si="10"/>
        <v>-4.6388386493300272E-15</v>
      </c>
      <c r="E396" s="2">
        <f t="shared" si="11"/>
        <v>6.752139116562101E-15</v>
      </c>
    </row>
    <row r="397" spans="1:5" x14ac:dyDescent="0.2">
      <c r="A397" s="1">
        <v>47088</v>
      </c>
      <c r="B397">
        <v>1.3238851965084494E-15</v>
      </c>
      <c r="C397" s="2">
        <f t="shared" si="9"/>
        <v>1.3238851965084494E-15</v>
      </c>
      <c r="D397" s="2">
        <f t="shared" si="10"/>
        <v>-4.4040161204799249E-15</v>
      </c>
      <c r="E397" s="2">
        <f t="shared" si="11"/>
        <v>7.0517865134968232E-15</v>
      </c>
    </row>
    <row r="398" spans="1:5" x14ac:dyDescent="0.2">
      <c r="A398" s="1">
        <v>47119</v>
      </c>
      <c r="B398">
        <v>9.0363268099534777E-16</v>
      </c>
      <c r="C398" s="2">
        <f t="shared" si="9"/>
        <v>9.0363268099534777E-16</v>
      </c>
      <c r="D398" s="2">
        <f t="shared" si="10"/>
        <v>-4.8565745329753379E-15</v>
      </c>
      <c r="E398" s="2">
        <f t="shared" si="11"/>
        <v>6.6638398949660339E-15</v>
      </c>
    </row>
    <row r="399" spans="1:5" x14ac:dyDescent="0.2">
      <c r="A399" s="1">
        <v>47150</v>
      </c>
      <c r="B399">
        <v>7.875434568332622E-16</v>
      </c>
      <c r="C399" s="2">
        <f t="shared" si="9"/>
        <v>7.875434568332622E-16</v>
      </c>
      <c r="D399" s="2">
        <f t="shared" si="10"/>
        <v>-5.0048649885123966E-15</v>
      </c>
      <c r="E399" s="2">
        <f t="shared" si="11"/>
        <v>6.5799519021789218E-15</v>
      </c>
    </row>
    <row r="400" spans="1:5" x14ac:dyDescent="0.2">
      <c r="A400" s="1">
        <v>47178</v>
      </c>
      <c r="B400">
        <v>2.6492515826912872E-16</v>
      </c>
      <c r="C400" s="2">
        <f t="shared" si="9"/>
        <v>2.6492515826912872E-16</v>
      </c>
      <c r="D400" s="2">
        <f t="shared" si="10"/>
        <v>-5.5595816772006095E-15</v>
      </c>
      <c r="E400" s="2">
        <f t="shared" si="11"/>
        <v>6.0894319937388675E-15</v>
      </c>
    </row>
    <row r="401" spans="1:5" x14ac:dyDescent="0.2">
      <c r="A401" s="1">
        <v>47209</v>
      </c>
      <c r="B401">
        <v>2.5529079707564643E-16</v>
      </c>
      <c r="C401" s="2">
        <f t="shared" si="9"/>
        <v>2.5529079707564643E-16</v>
      </c>
      <c r="D401" s="2">
        <f t="shared" si="10"/>
        <v>-5.6012133661455376E-15</v>
      </c>
      <c r="E401" s="2">
        <f t="shared" si="11"/>
        <v>6.11179496029683E-15</v>
      </c>
    </row>
    <row r="402" spans="1:5" x14ac:dyDescent="0.2">
      <c r="A402" s="1">
        <v>47239</v>
      </c>
      <c r="B402">
        <v>2.4239980887665733E-16</v>
      </c>
      <c r="C402" s="2">
        <f t="shared" si="9"/>
        <v>2.4239980887665733E-16</v>
      </c>
      <c r="D402" s="2">
        <f t="shared" si="10"/>
        <v>-5.6460023546710192E-15</v>
      </c>
      <c r="E402" s="2">
        <f t="shared" si="11"/>
        <v>6.1308019724243342E-15</v>
      </c>
    </row>
    <row r="403" spans="1:5" x14ac:dyDescent="0.2">
      <c r="A403" s="1">
        <v>47270</v>
      </c>
      <c r="B403">
        <v>5.578877814347658E-16</v>
      </c>
      <c r="C403" s="2">
        <f t="shared" si="9"/>
        <v>5.578877814347658E-16</v>
      </c>
      <c r="D403" s="2">
        <f t="shared" si="10"/>
        <v>-5.362314747512414E-15</v>
      </c>
      <c r="E403" s="2">
        <f t="shared" si="11"/>
        <v>6.4780903103819454E-15</v>
      </c>
    </row>
    <row r="404" spans="1:5" x14ac:dyDescent="0.2">
      <c r="A404" s="1">
        <v>47300</v>
      </c>
      <c r="B404">
        <v>5.4904911290356653E-16</v>
      </c>
      <c r="C404" s="2">
        <f t="shared" si="9"/>
        <v>5.4904911290356653E-16</v>
      </c>
      <c r="D404" s="2">
        <f t="shared" si="10"/>
        <v>-5.4028577979819771E-15</v>
      </c>
      <c r="E404" s="2">
        <f t="shared" si="11"/>
        <v>6.5009560237891101E-15</v>
      </c>
    </row>
    <row r="405" spans="1:5" x14ac:dyDescent="0.2">
      <c r="A405" s="1">
        <v>47331</v>
      </c>
      <c r="B405">
        <v>1.9632525190627769E-16</v>
      </c>
      <c r="C405" s="2">
        <f t="shared" si="9"/>
        <v>1.9632525190627769E-16</v>
      </c>
      <c r="D405" s="2">
        <f t="shared" si="10"/>
        <v>-5.7871916692478422E-15</v>
      </c>
      <c r="E405" s="2">
        <f t="shared" si="11"/>
        <v>6.1798421730603972E-15</v>
      </c>
    </row>
    <row r="406" spans="1:5" x14ac:dyDescent="0.2">
      <c r="A406" s="1">
        <v>47362</v>
      </c>
      <c r="B406">
        <v>5.6860293596843269E-17</v>
      </c>
      <c r="C406" s="2">
        <f t="shared" si="9"/>
        <v>5.6860293596843269E-17</v>
      </c>
      <c r="D406" s="2">
        <f t="shared" si="10"/>
        <v>-5.9581738395736014E-15</v>
      </c>
      <c r="E406" s="2">
        <f t="shared" si="11"/>
        <v>6.0718944267672884E-15</v>
      </c>
    </row>
    <row r="407" spans="1:5" x14ac:dyDescent="0.2">
      <c r="A407" s="1">
        <v>47392</v>
      </c>
      <c r="B407">
        <v>2.2252425009062463E-16</v>
      </c>
      <c r="C407" s="2">
        <f t="shared" si="9"/>
        <v>2.2252425009062463E-16</v>
      </c>
      <c r="D407" s="2">
        <f t="shared" si="10"/>
        <v>-5.8239358331342529E-15</v>
      </c>
      <c r="E407" s="2">
        <f t="shared" si="11"/>
        <v>6.2689843333155023E-15</v>
      </c>
    </row>
    <row r="408" spans="1:5" x14ac:dyDescent="0.2">
      <c r="A408" s="1">
        <v>47423</v>
      </c>
      <c r="B408">
        <v>1.6670312741799067E-16</v>
      </c>
      <c r="C408" s="2">
        <f t="shared" si="9"/>
        <v>1.6670312741799067E-16</v>
      </c>
      <c r="D408" s="2">
        <f t="shared" si="10"/>
        <v>-5.9110931442579239E-15</v>
      </c>
      <c r="E408" s="2">
        <f t="shared" si="11"/>
        <v>6.2444993990939054E-15</v>
      </c>
    </row>
    <row r="409" spans="1:5" x14ac:dyDescent="0.2">
      <c r="A409" s="1">
        <v>47453</v>
      </c>
      <c r="B409">
        <v>3.2787556624505594E-16</v>
      </c>
      <c r="C409" s="2">
        <f t="shared" si="9"/>
        <v>3.2787556624505594E-16</v>
      </c>
      <c r="D409" s="2">
        <f t="shared" si="10"/>
        <v>-5.7811685978516709E-15</v>
      </c>
      <c r="E409" s="2">
        <f t="shared" si="11"/>
        <v>6.4369197303417832E-15</v>
      </c>
    </row>
    <row r="410" spans="1:5" x14ac:dyDescent="0.2">
      <c r="A410" s="1">
        <v>47484</v>
      </c>
      <c r="B410">
        <v>1.0126274497514809E-15</v>
      </c>
      <c r="C410" s="2">
        <f t="shared" si="9"/>
        <v>1.0126274497514809E-15</v>
      </c>
      <c r="D410" s="2">
        <f t="shared" si="10"/>
        <v>-5.1275777426238413E-15</v>
      </c>
      <c r="E410" s="2">
        <f t="shared" si="11"/>
        <v>7.1528326421268031E-15</v>
      </c>
    </row>
    <row r="411" spans="1:5" x14ac:dyDescent="0.2">
      <c r="A411" s="1">
        <v>47515</v>
      </c>
      <c r="B411">
        <v>4.542960718238352E-16</v>
      </c>
      <c r="C411" s="2">
        <f t="shared" si="9"/>
        <v>4.542960718238352E-16</v>
      </c>
      <c r="D411" s="2">
        <f t="shared" si="10"/>
        <v>-5.7169846839467689E-15</v>
      </c>
      <c r="E411" s="2">
        <f t="shared" si="11"/>
        <v>6.6255768275944385E-15</v>
      </c>
    </row>
    <row r="412" spans="1:5" x14ac:dyDescent="0.2">
      <c r="A412" s="1">
        <v>47543</v>
      </c>
      <c r="B412">
        <v>1.8365508379537457E-16</v>
      </c>
      <c r="C412" s="2">
        <f t="shared" si="9"/>
        <v>1.8365508379537457E-16</v>
      </c>
      <c r="D412" s="2">
        <f t="shared" si="10"/>
        <v>-6.0186171381310888E-15</v>
      </c>
      <c r="E412" s="2">
        <f t="shared" si="11"/>
        <v>6.3859273057218374E-15</v>
      </c>
    </row>
    <row r="413" spans="1:5" x14ac:dyDescent="0.2">
      <c r="A413" s="1">
        <v>47574</v>
      </c>
      <c r="B413">
        <v>7.1300451372773418E-17</v>
      </c>
      <c r="C413" s="2">
        <f t="shared" si="9"/>
        <v>7.1300451372773418E-17</v>
      </c>
      <c r="D413" s="2">
        <f t="shared" si="10"/>
        <v>-6.1618804764731462E-15</v>
      </c>
      <c r="E413" s="2">
        <f t="shared" si="11"/>
        <v>6.3044813792186932E-15</v>
      </c>
    </row>
    <row r="414" spans="1:5" x14ac:dyDescent="0.2">
      <c r="A414" s="1">
        <v>47604</v>
      </c>
      <c r="B414">
        <v>1.72959169445186E-16</v>
      </c>
      <c r="C414" s="2">
        <f t="shared" si="9"/>
        <v>1.72959169445186E-16</v>
      </c>
      <c r="D414" s="2">
        <f t="shared" si="10"/>
        <v>-6.0910490113820295E-15</v>
      </c>
      <c r="E414" s="2">
        <f t="shared" si="11"/>
        <v>6.4369673502724014E-15</v>
      </c>
    </row>
    <row r="415" spans="1:5" x14ac:dyDescent="0.2">
      <c r="A415" s="1">
        <v>47635</v>
      </c>
      <c r="B415">
        <v>7.8548052568425445E-17</v>
      </c>
      <c r="C415" s="2">
        <f t="shared" si="9"/>
        <v>7.8548052568425445E-17</v>
      </c>
      <c r="D415" s="2">
        <f t="shared" si="10"/>
        <v>-6.2162072067952192E-15</v>
      </c>
      <c r="E415" s="2">
        <f t="shared" si="11"/>
        <v>6.3733033119320701E-15</v>
      </c>
    </row>
    <row r="416" spans="1:5" x14ac:dyDescent="0.2">
      <c r="A416" s="1">
        <v>47665</v>
      </c>
      <c r="B416">
        <v>8.4648376214697736E-18</v>
      </c>
      <c r="C416" s="2">
        <f t="shared" si="9"/>
        <v>8.4648376214697736E-18</v>
      </c>
      <c r="D416" s="2">
        <f t="shared" si="10"/>
        <v>-6.3169585763873715E-15</v>
      </c>
      <c r="E416" s="2">
        <f t="shared" si="11"/>
        <v>6.3338882516303116E-15</v>
      </c>
    </row>
    <row r="417" spans="1:5" x14ac:dyDescent="0.2">
      <c r="A417" s="1">
        <v>47696</v>
      </c>
      <c r="B417">
        <v>-1.1334432215008339E-17</v>
      </c>
      <c r="C417" s="2">
        <f t="shared" si="9"/>
        <v>-1.1334432215008339E-17</v>
      </c>
      <c r="D417" s="2">
        <f t="shared" si="10"/>
        <v>-6.3673483004241121E-15</v>
      </c>
      <c r="E417" s="2">
        <f t="shared" si="11"/>
        <v>6.3446794359940962E-15</v>
      </c>
    </row>
    <row r="418" spans="1:5" x14ac:dyDescent="0.2">
      <c r="A418" s="1">
        <v>47727</v>
      </c>
      <c r="B418">
        <v>-9.2031401574395759E-17</v>
      </c>
      <c r="C418" s="2">
        <f t="shared" si="9"/>
        <v>-9.2031401574395759E-17</v>
      </c>
      <c r="D418" s="2">
        <f t="shared" si="10"/>
        <v>-6.4785592206786857E-15</v>
      </c>
      <c r="E418" s="2">
        <f t="shared" si="11"/>
        <v>6.2944964175298942E-15</v>
      </c>
    </row>
    <row r="419" spans="1:5" x14ac:dyDescent="0.2">
      <c r="A419" s="1">
        <v>47757</v>
      </c>
      <c r="B419">
        <v>1.063381117862218E-17</v>
      </c>
      <c r="C419" s="2">
        <f t="shared" si="9"/>
        <v>1.063381117862218E-17</v>
      </c>
      <c r="D419" s="2">
        <f t="shared" si="10"/>
        <v>-6.4063326271200909E-15</v>
      </c>
      <c r="E419" s="2">
        <f t="shared" si="11"/>
        <v>6.4276002494773352E-15</v>
      </c>
    </row>
    <row r="420" spans="1:5" x14ac:dyDescent="0.2">
      <c r="A420" s="1">
        <v>47788</v>
      </c>
      <c r="B420">
        <v>2.9363545302099658E-17</v>
      </c>
      <c r="C420" s="2">
        <f t="shared" si="9"/>
        <v>2.9363545302099658E-17</v>
      </c>
      <c r="D420" s="2">
        <f t="shared" si="10"/>
        <v>-6.4179673273012967E-15</v>
      </c>
      <c r="E420" s="2">
        <f t="shared" si="11"/>
        <v>6.4766944179054953E-15</v>
      </c>
    </row>
    <row r="421" spans="1:5" x14ac:dyDescent="0.2">
      <c r="A421" s="1">
        <v>47818</v>
      </c>
      <c r="B421">
        <v>-1.0649630027964999E-17</v>
      </c>
      <c r="C421" s="2">
        <f t="shared" si="9"/>
        <v>-1.0649630027964999E-17</v>
      </c>
      <c r="D421" s="2">
        <f t="shared" si="10"/>
        <v>-6.4882718747789309E-15</v>
      </c>
      <c r="E421" s="2">
        <f t="shared" si="11"/>
        <v>6.4669726147230015E-15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2BC9-5A4F-46AA-AABC-207348C3DB98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2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695.4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>
        <v>696.9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678.6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>
        <v>698.9</v>
      </c>
      <c r="G5" t="s">
        <v>18</v>
      </c>
      <c r="H5" s="3">
        <f>_xlfn.FORECAST.ETS.STAT($B$2:$B$298,$A$2:$A$298,4,157,1)</f>
        <v>1.2420854223289859</v>
      </c>
    </row>
    <row r="6" spans="1:8" x14ac:dyDescent="0.2">
      <c r="A6" s="1">
        <v>35186</v>
      </c>
      <c r="B6">
        <v>692.9</v>
      </c>
      <c r="G6" t="s">
        <v>19</v>
      </c>
      <c r="H6" s="3">
        <f>_xlfn.FORECAST.ETS.STAT($B$2:$B$298,$A$2:$A$298,5,157,1)</f>
        <v>5.3825839380082258E-2</v>
      </c>
    </row>
    <row r="7" spans="1:8" x14ac:dyDescent="0.2">
      <c r="A7" s="1">
        <v>35217</v>
      </c>
      <c r="B7">
        <v>679.5</v>
      </c>
      <c r="G7" t="s">
        <v>20</v>
      </c>
      <c r="H7" s="3">
        <f>_xlfn.FORECAST.ETS.STAT($B$2:$B$298,$A$2:$A$298,6,157,1)</f>
        <v>42.683079276977189</v>
      </c>
    </row>
    <row r="8" spans="1:8" x14ac:dyDescent="0.2">
      <c r="A8" s="1">
        <v>35247</v>
      </c>
      <c r="B8">
        <v>681.9</v>
      </c>
      <c r="G8" t="s">
        <v>21</v>
      </c>
      <c r="H8" s="3">
        <f>_xlfn.FORECAST.ETS.STAT($B$2:$B$298,$A$2:$A$298,7,157,1)</f>
        <v>56.323370356828192</v>
      </c>
    </row>
    <row r="9" spans="1:8" x14ac:dyDescent="0.2">
      <c r="A9" s="1">
        <v>35278</v>
      </c>
      <c r="B9">
        <v>706.5</v>
      </c>
    </row>
    <row r="10" spans="1:8" x14ac:dyDescent="0.2">
      <c r="A10" s="1">
        <v>35309</v>
      </c>
      <c r="B10">
        <v>684.7</v>
      </c>
    </row>
    <row r="11" spans="1:8" x14ac:dyDescent="0.2">
      <c r="A11" s="1">
        <v>35339</v>
      </c>
      <c r="B11">
        <v>681.6</v>
      </c>
    </row>
    <row r="12" spans="1:8" x14ac:dyDescent="0.2">
      <c r="A12" s="1">
        <v>35370</v>
      </c>
      <c r="B12">
        <v>691.2</v>
      </c>
    </row>
    <row r="13" spans="1:8" x14ac:dyDescent="0.2">
      <c r="A13" s="1">
        <v>35400</v>
      </c>
      <c r="B13">
        <v>726.2</v>
      </c>
    </row>
    <row r="14" spans="1:8" x14ac:dyDescent="0.2">
      <c r="A14" s="1">
        <v>35431</v>
      </c>
      <c r="B14">
        <v>696.5</v>
      </c>
    </row>
    <row r="15" spans="1:8" x14ac:dyDescent="0.2">
      <c r="A15" s="1">
        <v>35462</v>
      </c>
      <c r="B15">
        <v>684</v>
      </c>
    </row>
    <row r="16" spans="1:8" x14ac:dyDescent="0.2">
      <c r="A16" s="1">
        <v>35490</v>
      </c>
      <c r="B16">
        <v>711.8</v>
      </c>
    </row>
    <row r="17" spans="1:2" x14ac:dyDescent="0.2">
      <c r="A17" s="1">
        <v>35521</v>
      </c>
      <c r="B17">
        <v>718.2</v>
      </c>
    </row>
    <row r="18" spans="1:2" x14ac:dyDescent="0.2">
      <c r="A18" s="1">
        <v>35551</v>
      </c>
      <c r="B18">
        <v>751.5</v>
      </c>
    </row>
    <row r="19" spans="1:2" x14ac:dyDescent="0.2">
      <c r="A19" s="1">
        <v>35582</v>
      </c>
      <c r="B19">
        <v>700.7</v>
      </c>
    </row>
    <row r="20" spans="1:2" x14ac:dyDescent="0.2">
      <c r="A20" s="1">
        <v>35612</v>
      </c>
      <c r="B20">
        <v>675.8</v>
      </c>
    </row>
    <row r="21" spans="1:2" x14ac:dyDescent="0.2">
      <c r="A21" s="1">
        <v>35643</v>
      </c>
      <c r="B21">
        <v>685.2</v>
      </c>
    </row>
    <row r="22" spans="1:2" x14ac:dyDescent="0.2">
      <c r="A22" s="1">
        <v>35674</v>
      </c>
      <c r="B22">
        <v>742.7</v>
      </c>
    </row>
    <row r="23" spans="1:2" x14ac:dyDescent="0.2">
      <c r="A23" s="1">
        <v>35704</v>
      </c>
      <c r="B23">
        <v>817.6</v>
      </c>
    </row>
    <row r="24" spans="1:2" x14ac:dyDescent="0.2">
      <c r="A24" s="1">
        <v>35735</v>
      </c>
      <c r="B24">
        <v>785.7</v>
      </c>
    </row>
    <row r="25" spans="1:2" x14ac:dyDescent="0.2">
      <c r="A25" s="1">
        <v>35765</v>
      </c>
      <c r="B25">
        <v>808</v>
      </c>
    </row>
    <row r="26" spans="1:2" x14ac:dyDescent="0.2">
      <c r="A26" s="1">
        <v>35796</v>
      </c>
      <c r="B26">
        <v>784.2</v>
      </c>
    </row>
    <row r="27" spans="1:2" x14ac:dyDescent="0.2">
      <c r="A27" s="1">
        <v>35827</v>
      </c>
      <c r="B27">
        <v>765.7</v>
      </c>
    </row>
    <row r="28" spans="1:2" x14ac:dyDescent="0.2">
      <c r="A28" s="1">
        <v>35855</v>
      </c>
      <c r="B28">
        <v>805.9</v>
      </c>
    </row>
    <row r="29" spans="1:2" x14ac:dyDescent="0.2">
      <c r="A29" s="1">
        <v>35886</v>
      </c>
      <c r="B29">
        <v>811.4</v>
      </c>
    </row>
    <row r="30" spans="1:2" x14ac:dyDescent="0.2">
      <c r="A30" s="1">
        <v>35916</v>
      </c>
      <c r="B30">
        <v>833.2</v>
      </c>
    </row>
    <row r="31" spans="1:2" x14ac:dyDescent="0.2">
      <c r="A31" s="1">
        <v>35947</v>
      </c>
      <c r="B31">
        <v>794</v>
      </c>
    </row>
    <row r="32" spans="1:2" x14ac:dyDescent="0.2">
      <c r="A32" s="1">
        <v>35977</v>
      </c>
      <c r="B32">
        <v>841.6</v>
      </c>
    </row>
    <row r="33" spans="1:2" x14ac:dyDescent="0.2">
      <c r="A33" s="1">
        <v>36008</v>
      </c>
      <c r="B33">
        <v>873.7</v>
      </c>
    </row>
    <row r="34" spans="1:2" x14ac:dyDescent="0.2">
      <c r="A34" s="1">
        <v>36039</v>
      </c>
      <c r="B34">
        <v>976.2</v>
      </c>
    </row>
    <row r="35" spans="1:2" x14ac:dyDescent="0.2">
      <c r="A35" s="1">
        <v>36069</v>
      </c>
      <c r="B35">
        <v>917.4</v>
      </c>
    </row>
    <row r="36" spans="1:2" x14ac:dyDescent="0.2">
      <c r="A36" s="1">
        <v>36100</v>
      </c>
      <c r="B36">
        <v>873</v>
      </c>
    </row>
    <row r="37" spans="1:2" x14ac:dyDescent="0.2">
      <c r="A37" s="1">
        <v>36130</v>
      </c>
      <c r="B37">
        <v>972.9</v>
      </c>
    </row>
    <row r="38" spans="1:2" x14ac:dyDescent="0.2">
      <c r="A38" s="1">
        <v>36161</v>
      </c>
      <c r="B38">
        <v>966.2</v>
      </c>
    </row>
    <row r="39" spans="1:2" x14ac:dyDescent="0.2">
      <c r="A39" s="1">
        <v>36192</v>
      </c>
      <c r="B39">
        <v>836.4</v>
      </c>
    </row>
    <row r="40" spans="1:2" x14ac:dyDescent="0.2">
      <c r="A40" s="1">
        <v>36220</v>
      </c>
      <c r="B40">
        <v>836.4</v>
      </c>
    </row>
    <row r="41" spans="1:2" x14ac:dyDescent="0.2">
      <c r="A41" s="1">
        <v>36251</v>
      </c>
      <c r="B41">
        <v>857.7</v>
      </c>
    </row>
    <row r="42" spans="1:2" x14ac:dyDescent="0.2">
      <c r="A42" s="1">
        <v>36281</v>
      </c>
      <c r="B42">
        <v>929.2</v>
      </c>
    </row>
    <row r="43" spans="1:2" x14ac:dyDescent="0.2">
      <c r="A43" s="1">
        <v>36312</v>
      </c>
      <c r="B43">
        <v>978.3</v>
      </c>
    </row>
    <row r="44" spans="1:2" x14ac:dyDescent="0.2">
      <c r="A44" s="1">
        <v>36342</v>
      </c>
      <c r="B44">
        <v>1033.4000000000001</v>
      </c>
    </row>
    <row r="45" spans="1:2" x14ac:dyDescent="0.2">
      <c r="A45" s="1">
        <v>36373</v>
      </c>
      <c r="B45">
        <v>1020.5</v>
      </c>
    </row>
    <row r="46" spans="1:2" x14ac:dyDescent="0.2">
      <c r="A46" s="1">
        <v>36404</v>
      </c>
      <c r="B46">
        <v>1020.4</v>
      </c>
    </row>
    <row r="47" spans="1:2" x14ac:dyDescent="0.2">
      <c r="A47" s="1">
        <v>36434</v>
      </c>
      <c r="B47">
        <v>923.7</v>
      </c>
    </row>
    <row r="48" spans="1:2" x14ac:dyDescent="0.2">
      <c r="A48" s="1">
        <v>36465</v>
      </c>
      <c r="B48">
        <v>1001.5</v>
      </c>
    </row>
    <row r="49" spans="1:2" x14ac:dyDescent="0.2">
      <c r="A49" s="1">
        <v>36495</v>
      </c>
      <c r="B49">
        <v>990.5</v>
      </c>
    </row>
    <row r="50" spans="1:2" x14ac:dyDescent="0.2">
      <c r="A50" s="1">
        <v>36526</v>
      </c>
      <c r="B50">
        <v>971.3</v>
      </c>
    </row>
    <row r="51" spans="1:2" x14ac:dyDescent="0.2">
      <c r="A51" s="1">
        <v>36557</v>
      </c>
      <c r="B51">
        <v>940.1</v>
      </c>
    </row>
    <row r="52" spans="1:2" x14ac:dyDescent="0.2">
      <c r="A52" s="1">
        <v>36586</v>
      </c>
      <c r="B52">
        <v>1093</v>
      </c>
    </row>
    <row r="53" spans="1:2" x14ac:dyDescent="0.2">
      <c r="A53" s="1">
        <v>36617</v>
      </c>
      <c r="B53">
        <v>1101.4000000000001</v>
      </c>
    </row>
    <row r="54" spans="1:2" x14ac:dyDescent="0.2">
      <c r="A54" s="1">
        <v>36647</v>
      </c>
      <c r="B54">
        <v>1040.9000000000001</v>
      </c>
    </row>
    <row r="55" spans="1:2" x14ac:dyDescent="0.2">
      <c r="A55" s="1">
        <v>36678</v>
      </c>
      <c r="B55">
        <v>994.9</v>
      </c>
    </row>
    <row r="56" spans="1:2" x14ac:dyDescent="0.2">
      <c r="A56" s="1">
        <v>36708</v>
      </c>
      <c r="B56">
        <v>988.7</v>
      </c>
    </row>
    <row r="57" spans="1:2" x14ac:dyDescent="0.2">
      <c r="A57" s="1">
        <v>36739</v>
      </c>
      <c r="B57">
        <v>966</v>
      </c>
    </row>
    <row r="58" spans="1:2" x14ac:dyDescent="0.2">
      <c r="A58" s="1">
        <v>36770</v>
      </c>
      <c r="B58">
        <v>1003.5</v>
      </c>
    </row>
    <row r="59" spans="1:2" x14ac:dyDescent="0.2">
      <c r="A59" s="1">
        <v>36800</v>
      </c>
      <c r="B59">
        <v>1048.2</v>
      </c>
    </row>
    <row r="60" spans="1:2" x14ac:dyDescent="0.2">
      <c r="A60" s="1">
        <v>36831</v>
      </c>
      <c r="B60">
        <v>1046.9000000000001</v>
      </c>
    </row>
    <row r="61" spans="1:2" x14ac:dyDescent="0.2">
      <c r="A61" s="1">
        <v>36861</v>
      </c>
      <c r="B61">
        <v>1034.2</v>
      </c>
    </row>
    <row r="62" spans="1:2" x14ac:dyDescent="0.2">
      <c r="A62" s="1">
        <v>36892</v>
      </c>
      <c r="B62">
        <v>973.1</v>
      </c>
    </row>
    <row r="63" spans="1:2" x14ac:dyDescent="0.2">
      <c r="A63" s="1">
        <v>36923</v>
      </c>
      <c r="B63">
        <v>953.7</v>
      </c>
    </row>
    <row r="64" spans="1:2" x14ac:dyDescent="0.2">
      <c r="A64" s="1">
        <v>36951</v>
      </c>
      <c r="B64">
        <v>917.2</v>
      </c>
    </row>
    <row r="65" spans="1:2" x14ac:dyDescent="0.2">
      <c r="A65" s="1">
        <v>36982</v>
      </c>
      <c r="B65">
        <v>1126</v>
      </c>
    </row>
    <row r="66" spans="1:2" x14ac:dyDescent="0.2">
      <c r="A66" s="1">
        <v>37012</v>
      </c>
      <c r="B66">
        <v>1020.6</v>
      </c>
    </row>
    <row r="67" spans="1:2" x14ac:dyDescent="0.2">
      <c r="A67" s="1">
        <v>37043</v>
      </c>
      <c r="B67">
        <v>942</v>
      </c>
    </row>
    <row r="68" spans="1:2" x14ac:dyDescent="0.2">
      <c r="A68" s="1">
        <v>37073</v>
      </c>
      <c r="B68">
        <v>923.7</v>
      </c>
    </row>
    <row r="69" spans="1:2" x14ac:dyDescent="0.2">
      <c r="A69" s="1">
        <v>37104</v>
      </c>
      <c r="B69">
        <v>892.1</v>
      </c>
    </row>
    <row r="70" spans="1:2" x14ac:dyDescent="0.2">
      <c r="A70" s="1">
        <v>37135</v>
      </c>
      <c r="B70">
        <v>1014.8</v>
      </c>
    </row>
    <row r="71" spans="1:2" x14ac:dyDescent="0.2">
      <c r="A71" s="1">
        <v>37165</v>
      </c>
      <c r="B71">
        <v>1172.5999999999999</v>
      </c>
    </row>
    <row r="72" spans="1:2" x14ac:dyDescent="0.2">
      <c r="A72" s="1">
        <v>37196</v>
      </c>
      <c r="B72">
        <v>1145.2</v>
      </c>
    </row>
    <row r="73" spans="1:2" x14ac:dyDescent="0.2">
      <c r="A73" s="1">
        <v>37226</v>
      </c>
      <c r="B73">
        <v>1111.4000000000001</v>
      </c>
    </row>
    <row r="74" spans="1:2" x14ac:dyDescent="0.2">
      <c r="A74" s="1">
        <v>37257</v>
      </c>
      <c r="B74">
        <v>1123.5999999999999</v>
      </c>
    </row>
    <row r="75" spans="1:2" x14ac:dyDescent="0.2">
      <c r="A75" s="1">
        <v>37288</v>
      </c>
      <c r="B75">
        <v>1124.5999999999999</v>
      </c>
    </row>
    <row r="76" spans="1:2" x14ac:dyDescent="0.2">
      <c r="A76" s="1">
        <v>37316</v>
      </c>
      <c r="B76">
        <v>1066.5</v>
      </c>
    </row>
    <row r="77" spans="1:2" x14ac:dyDescent="0.2">
      <c r="A77" s="1">
        <v>37347</v>
      </c>
      <c r="B77">
        <v>1085.3</v>
      </c>
    </row>
    <row r="78" spans="1:2" x14ac:dyDescent="0.2">
      <c r="A78" s="1">
        <v>37377</v>
      </c>
      <c r="B78">
        <v>976.8</v>
      </c>
    </row>
    <row r="79" spans="1:2" x14ac:dyDescent="0.2">
      <c r="A79" s="1">
        <v>37408</v>
      </c>
      <c r="B79">
        <v>1001.5</v>
      </c>
    </row>
    <row r="80" spans="1:2" x14ac:dyDescent="0.2">
      <c r="A80" s="1">
        <v>37438</v>
      </c>
      <c r="B80">
        <v>967.9</v>
      </c>
    </row>
    <row r="81" spans="1:2" x14ac:dyDescent="0.2">
      <c r="A81" s="1">
        <v>37469</v>
      </c>
      <c r="B81">
        <v>1073.0999999999999</v>
      </c>
    </row>
    <row r="82" spans="1:2" x14ac:dyDescent="0.2">
      <c r="A82" s="1">
        <v>37500</v>
      </c>
      <c r="B82">
        <v>1022.9</v>
      </c>
    </row>
    <row r="83" spans="1:2" x14ac:dyDescent="0.2">
      <c r="A83" s="1">
        <v>37530</v>
      </c>
      <c r="B83">
        <v>1028.2</v>
      </c>
    </row>
    <row r="84" spans="1:2" x14ac:dyDescent="0.2">
      <c r="A84" s="1">
        <v>37561</v>
      </c>
      <c r="B84">
        <v>1002.9</v>
      </c>
    </row>
    <row r="85" spans="1:2" x14ac:dyDescent="0.2">
      <c r="A85" s="1">
        <v>37591</v>
      </c>
      <c r="B85">
        <v>990.5</v>
      </c>
    </row>
    <row r="86" spans="1:2" x14ac:dyDescent="0.2">
      <c r="A86" s="1">
        <v>37622</v>
      </c>
      <c r="B86">
        <v>882.5</v>
      </c>
    </row>
    <row r="87" spans="1:2" x14ac:dyDescent="0.2">
      <c r="A87" s="1">
        <v>37653</v>
      </c>
      <c r="B87">
        <v>892.9</v>
      </c>
    </row>
    <row r="88" spans="1:2" x14ac:dyDescent="0.2">
      <c r="A88" s="1">
        <v>37681</v>
      </c>
      <c r="B88">
        <v>891.4</v>
      </c>
    </row>
    <row r="89" spans="1:2" x14ac:dyDescent="0.2">
      <c r="A89" s="1">
        <v>37712</v>
      </c>
      <c r="B89">
        <v>955.7</v>
      </c>
    </row>
    <row r="90" spans="1:2" x14ac:dyDescent="0.2">
      <c r="A90" s="1">
        <v>37742</v>
      </c>
      <c r="B90">
        <v>982</v>
      </c>
    </row>
    <row r="91" spans="1:2" x14ac:dyDescent="0.2">
      <c r="A91" s="1">
        <v>37773</v>
      </c>
      <c r="B91">
        <v>895.8</v>
      </c>
    </row>
    <row r="92" spans="1:2" x14ac:dyDescent="0.2">
      <c r="A92" s="1">
        <v>37803</v>
      </c>
      <c r="B92">
        <v>881.8</v>
      </c>
    </row>
    <row r="93" spans="1:2" x14ac:dyDescent="0.2">
      <c r="A93" s="1">
        <v>37834</v>
      </c>
      <c r="B93">
        <v>864.2</v>
      </c>
    </row>
    <row r="94" spans="1:2" x14ac:dyDescent="0.2">
      <c r="A94" s="1">
        <v>37865</v>
      </c>
      <c r="B94">
        <v>845.6</v>
      </c>
    </row>
    <row r="95" spans="1:2" x14ac:dyDescent="0.2">
      <c r="A95" s="1">
        <v>37895</v>
      </c>
      <c r="B95">
        <v>905.4</v>
      </c>
    </row>
    <row r="96" spans="1:2" x14ac:dyDescent="0.2">
      <c r="A96" s="1">
        <v>37926</v>
      </c>
      <c r="B96">
        <v>1074.5999999999999</v>
      </c>
    </row>
    <row r="97" spans="1:2" x14ac:dyDescent="0.2">
      <c r="A97" s="1">
        <v>37956</v>
      </c>
      <c r="B97">
        <v>954.2</v>
      </c>
    </row>
    <row r="98" spans="1:2" x14ac:dyDescent="0.2">
      <c r="A98" s="1">
        <v>37987</v>
      </c>
      <c r="B98">
        <v>870.4</v>
      </c>
    </row>
    <row r="99" spans="1:2" x14ac:dyDescent="0.2">
      <c r="A99" s="1">
        <v>38018</v>
      </c>
      <c r="B99">
        <v>802.2</v>
      </c>
    </row>
    <row r="100" spans="1:2" x14ac:dyDescent="0.2">
      <c r="A100" s="1">
        <v>38047</v>
      </c>
      <c r="B100">
        <v>849.3</v>
      </c>
    </row>
    <row r="101" spans="1:2" x14ac:dyDescent="0.2">
      <c r="A101" s="1">
        <v>38078</v>
      </c>
      <c r="B101">
        <v>830.7</v>
      </c>
    </row>
    <row r="102" spans="1:2" x14ac:dyDescent="0.2">
      <c r="A102" s="1">
        <v>38108</v>
      </c>
      <c r="B102">
        <v>798.7</v>
      </c>
    </row>
    <row r="103" spans="1:2" x14ac:dyDescent="0.2">
      <c r="A103" s="1">
        <v>38139</v>
      </c>
      <c r="B103">
        <v>815.8</v>
      </c>
    </row>
    <row r="104" spans="1:2" x14ac:dyDescent="0.2">
      <c r="A104" s="1">
        <v>38169</v>
      </c>
      <c r="B104">
        <v>771.5</v>
      </c>
    </row>
    <row r="105" spans="1:2" x14ac:dyDescent="0.2">
      <c r="A105" s="1">
        <v>38200</v>
      </c>
      <c r="B105">
        <v>775.9</v>
      </c>
    </row>
    <row r="106" spans="1:2" x14ac:dyDescent="0.2">
      <c r="A106" s="1">
        <v>38231</v>
      </c>
      <c r="B106">
        <v>776</v>
      </c>
    </row>
    <row r="107" spans="1:2" x14ac:dyDescent="0.2">
      <c r="A107" s="1">
        <v>38261</v>
      </c>
      <c r="B107">
        <v>774.1</v>
      </c>
    </row>
    <row r="108" spans="1:2" x14ac:dyDescent="0.2">
      <c r="A108" s="1">
        <v>38292</v>
      </c>
      <c r="B108">
        <v>872.4</v>
      </c>
    </row>
    <row r="109" spans="1:2" x14ac:dyDescent="0.2">
      <c r="A109" s="1">
        <v>38322</v>
      </c>
      <c r="B109">
        <v>848.1</v>
      </c>
    </row>
    <row r="110" spans="1:2" x14ac:dyDescent="0.2">
      <c r="A110" s="1">
        <v>38353</v>
      </c>
      <c r="B110">
        <v>816.4</v>
      </c>
    </row>
    <row r="111" spans="1:2" x14ac:dyDescent="0.2">
      <c r="A111" s="1">
        <v>38384</v>
      </c>
      <c r="B111">
        <v>751.8</v>
      </c>
    </row>
    <row r="112" spans="1:2" x14ac:dyDescent="0.2">
      <c r="A112" s="1">
        <v>38412</v>
      </c>
      <c r="B112">
        <v>745.5</v>
      </c>
    </row>
    <row r="113" spans="1:2" x14ac:dyDescent="0.2">
      <c r="A113" s="1">
        <v>38443</v>
      </c>
      <c r="B113">
        <v>737.3</v>
      </c>
    </row>
    <row r="114" spans="1:2" x14ac:dyDescent="0.2">
      <c r="A114" s="1">
        <v>38473</v>
      </c>
      <c r="B114">
        <v>839.7</v>
      </c>
    </row>
    <row r="115" spans="1:2" x14ac:dyDescent="0.2">
      <c r="A115" s="1">
        <v>38504</v>
      </c>
      <c r="B115">
        <v>791.1</v>
      </c>
    </row>
    <row r="116" spans="1:2" x14ac:dyDescent="0.2">
      <c r="A116" s="1">
        <v>38534</v>
      </c>
      <c r="B116">
        <v>802.9</v>
      </c>
    </row>
    <row r="117" spans="1:2" x14ac:dyDescent="0.2">
      <c r="A117" s="1">
        <v>38565</v>
      </c>
      <c r="B117">
        <v>803.5</v>
      </c>
    </row>
    <row r="118" spans="1:2" x14ac:dyDescent="0.2">
      <c r="A118" s="1">
        <v>38596</v>
      </c>
      <c r="B118">
        <v>754.1</v>
      </c>
    </row>
    <row r="119" spans="1:2" x14ac:dyDescent="0.2">
      <c r="A119" s="1">
        <v>38626</v>
      </c>
      <c r="B119">
        <v>739</v>
      </c>
    </row>
    <row r="120" spans="1:2" x14ac:dyDescent="0.2">
      <c r="A120" s="1">
        <v>38657</v>
      </c>
      <c r="B120">
        <v>750</v>
      </c>
    </row>
    <row r="121" spans="1:2" x14ac:dyDescent="0.2">
      <c r="A121" s="1">
        <v>38687</v>
      </c>
      <c r="B121">
        <v>798.7</v>
      </c>
    </row>
    <row r="122" spans="1:2" x14ac:dyDescent="0.2">
      <c r="A122" s="1">
        <v>38718</v>
      </c>
      <c r="B122">
        <v>742.2</v>
      </c>
    </row>
    <row r="123" spans="1:2" x14ac:dyDescent="0.2">
      <c r="A123" s="1">
        <v>38749</v>
      </c>
      <c r="B123">
        <v>697.8</v>
      </c>
    </row>
    <row r="124" spans="1:2" x14ac:dyDescent="0.2">
      <c r="A124" s="1">
        <v>38777</v>
      </c>
      <c r="B124">
        <v>715.9</v>
      </c>
    </row>
    <row r="125" spans="1:2" x14ac:dyDescent="0.2">
      <c r="A125" s="1">
        <v>38808</v>
      </c>
      <c r="B125">
        <v>717.9</v>
      </c>
    </row>
    <row r="126" spans="1:2" x14ac:dyDescent="0.2">
      <c r="A126" s="1">
        <v>38838</v>
      </c>
      <c r="B126">
        <v>754.9</v>
      </c>
    </row>
    <row r="127" spans="1:2" x14ac:dyDescent="0.2">
      <c r="A127" s="1">
        <v>38869</v>
      </c>
      <c r="B127">
        <v>737.4</v>
      </c>
    </row>
    <row r="128" spans="1:2" x14ac:dyDescent="0.2">
      <c r="A128" s="1">
        <v>38899</v>
      </c>
      <c r="B128">
        <v>713.1</v>
      </c>
    </row>
    <row r="129" spans="1:2" x14ac:dyDescent="0.2">
      <c r="A129" s="1">
        <v>38930</v>
      </c>
      <c r="B129">
        <v>704.8</v>
      </c>
    </row>
    <row r="130" spans="1:2" x14ac:dyDescent="0.2">
      <c r="A130" s="1">
        <v>38961</v>
      </c>
      <c r="B130">
        <v>733.6</v>
      </c>
    </row>
    <row r="131" spans="1:2" x14ac:dyDescent="0.2">
      <c r="A131" s="1">
        <v>38991</v>
      </c>
      <c r="B131">
        <v>756.6</v>
      </c>
    </row>
    <row r="132" spans="1:2" x14ac:dyDescent="0.2">
      <c r="A132" s="1">
        <v>39022</v>
      </c>
      <c r="B132">
        <v>737.7</v>
      </c>
    </row>
    <row r="133" spans="1:2" x14ac:dyDescent="0.2">
      <c r="A133" s="1">
        <v>39052</v>
      </c>
      <c r="B133">
        <v>743.1</v>
      </c>
    </row>
    <row r="134" spans="1:2" x14ac:dyDescent="0.2">
      <c r="A134" s="1">
        <v>39083</v>
      </c>
      <c r="B134">
        <v>743.8</v>
      </c>
    </row>
    <row r="135" spans="1:2" x14ac:dyDescent="0.2">
      <c r="A135" s="1">
        <v>39114</v>
      </c>
      <c r="B135">
        <v>733.6</v>
      </c>
    </row>
    <row r="136" spans="1:2" x14ac:dyDescent="0.2">
      <c r="A136" s="1">
        <v>39142</v>
      </c>
      <c r="B136">
        <v>713.8</v>
      </c>
    </row>
    <row r="137" spans="1:2" x14ac:dyDescent="0.2">
      <c r="A137" s="1">
        <v>39173</v>
      </c>
      <c r="B137">
        <v>745.6</v>
      </c>
    </row>
    <row r="138" spans="1:2" x14ac:dyDescent="0.2">
      <c r="A138" s="1">
        <v>39203</v>
      </c>
      <c r="B138">
        <v>737.6</v>
      </c>
    </row>
    <row r="139" spans="1:2" x14ac:dyDescent="0.2">
      <c r="A139" s="1">
        <v>39234</v>
      </c>
      <c r="B139">
        <v>709</v>
      </c>
    </row>
    <row r="140" spans="1:2" x14ac:dyDescent="0.2">
      <c r="A140" s="1">
        <v>39264</v>
      </c>
      <c r="B140">
        <v>682.2</v>
      </c>
    </row>
    <row r="141" spans="1:2" x14ac:dyDescent="0.2">
      <c r="A141" s="1">
        <v>39295</v>
      </c>
      <c r="B141">
        <v>687.2</v>
      </c>
    </row>
    <row r="142" spans="1:2" x14ac:dyDescent="0.2">
      <c r="A142" s="1">
        <v>39326</v>
      </c>
      <c r="B142">
        <v>683.7</v>
      </c>
    </row>
    <row r="143" spans="1:2" x14ac:dyDescent="0.2">
      <c r="A143" s="1">
        <v>39356</v>
      </c>
      <c r="B143">
        <v>677.9</v>
      </c>
    </row>
    <row r="144" spans="1:2" x14ac:dyDescent="0.2">
      <c r="A144" s="1">
        <v>39387</v>
      </c>
      <c r="B144">
        <v>689.1</v>
      </c>
    </row>
    <row r="145" spans="1:2" x14ac:dyDescent="0.2">
      <c r="A145" s="1">
        <v>39417</v>
      </c>
      <c r="B145">
        <v>694</v>
      </c>
    </row>
    <row r="146" spans="1:2" x14ac:dyDescent="0.2">
      <c r="A146" s="1">
        <v>39448</v>
      </c>
      <c r="B146">
        <v>697.5</v>
      </c>
    </row>
    <row r="147" spans="1:2" x14ac:dyDescent="0.2">
      <c r="A147" s="1">
        <v>39479</v>
      </c>
      <c r="B147">
        <v>714.9</v>
      </c>
    </row>
    <row r="148" spans="1:2" x14ac:dyDescent="0.2">
      <c r="A148" s="1">
        <v>39508</v>
      </c>
      <c r="B148">
        <v>716.7</v>
      </c>
    </row>
    <row r="149" spans="1:2" x14ac:dyDescent="0.2">
      <c r="A149" s="1">
        <v>39539</v>
      </c>
      <c r="B149">
        <v>701.5</v>
      </c>
    </row>
    <row r="150" spans="1:2" x14ac:dyDescent="0.2">
      <c r="A150" s="1">
        <v>39569</v>
      </c>
      <c r="B150">
        <v>683.5</v>
      </c>
    </row>
    <row r="151" spans="1:2" x14ac:dyDescent="0.2">
      <c r="A151" s="1">
        <v>39600</v>
      </c>
      <c r="B151">
        <v>696.3</v>
      </c>
    </row>
    <row r="152" spans="1:2" x14ac:dyDescent="0.2">
      <c r="A152" s="1">
        <v>39630</v>
      </c>
      <c r="B152">
        <v>657.1</v>
      </c>
    </row>
    <row r="153" spans="1:2" x14ac:dyDescent="0.2">
      <c r="A153" s="1">
        <v>39661</v>
      </c>
      <c r="B153">
        <v>643.20000000000005</v>
      </c>
    </row>
    <row r="154" spans="1:2" x14ac:dyDescent="0.2">
      <c r="A154" s="1">
        <v>39692</v>
      </c>
      <c r="B154">
        <v>648.70000000000005</v>
      </c>
    </row>
    <row r="155" spans="1:2" x14ac:dyDescent="0.2">
      <c r="A155" s="1">
        <v>39722</v>
      </c>
      <c r="B155">
        <v>683</v>
      </c>
    </row>
    <row r="156" spans="1:2" x14ac:dyDescent="0.2">
      <c r="A156" s="1">
        <v>39753</v>
      </c>
      <c r="B156">
        <v>678.8</v>
      </c>
    </row>
    <row r="157" spans="1:2" x14ac:dyDescent="0.2">
      <c r="A157" s="1">
        <v>39783</v>
      </c>
      <c r="B157">
        <v>662.9</v>
      </c>
    </row>
    <row r="158" spans="1:2" x14ac:dyDescent="0.2">
      <c r="A158" s="1">
        <v>39814</v>
      </c>
      <c r="B158">
        <v>686.8</v>
      </c>
    </row>
    <row r="159" spans="1:2" x14ac:dyDescent="0.2">
      <c r="A159" s="1">
        <v>39845</v>
      </c>
      <c r="B159">
        <v>662.3</v>
      </c>
    </row>
    <row r="160" spans="1:2" x14ac:dyDescent="0.2">
      <c r="A160" s="1">
        <v>39873</v>
      </c>
      <c r="B160">
        <v>663.6</v>
      </c>
    </row>
    <row r="161" spans="1:2" x14ac:dyDescent="0.2">
      <c r="A161" s="1">
        <v>39904</v>
      </c>
      <c r="B161">
        <v>680.4</v>
      </c>
    </row>
    <row r="162" spans="1:2" x14ac:dyDescent="0.2">
      <c r="A162" s="1">
        <v>39934</v>
      </c>
      <c r="B162">
        <v>684.1</v>
      </c>
    </row>
    <row r="163" spans="1:2" x14ac:dyDescent="0.2">
      <c r="A163" s="1">
        <v>39965</v>
      </c>
      <c r="B163">
        <v>672</v>
      </c>
    </row>
    <row r="164" spans="1:2" x14ac:dyDescent="0.2">
      <c r="A164" s="1">
        <v>39995</v>
      </c>
      <c r="B164">
        <v>660.1</v>
      </c>
    </row>
    <row r="165" spans="1:2" x14ac:dyDescent="0.2">
      <c r="A165" s="1">
        <v>40026</v>
      </c>
      <c r="B165">
        <v>651.20000000000005</v>
      </c>
    </row>
    <row r="166" spans="1:2" x14ac:dyDescent="0.2">
      <c r="A166" s="1">
        <v>40057</v>
      </c>
      <c r="B166">
        <v>656.2</v>
      </c>
    </row>
    <row r="167" spans="1:2" x14ac:dyDescent="0.2">
      <c r="A167" s="1">
        <v>40087</v>
      </c>
      <c r="B167">
        <v>677</v>
      </c>
    </row>
    <row r="168" spans="1:2" x14ac:dyDescent="0.2">
      <c r="A168" s="1">
        <v>40118</v>
      </c>
      <c r="B168">
        <v>699.5</v>
      </c>
    </row>
    <row r="169" spans="1:2" x14ac:dyDescent="0.2">
      <c r="A169" s="1">
        <v>40148</v>
      </c>
      <c r="B169">
        <v>684.1</v>
      </c>
    </row>
    <row r="170" spans="1:2" x14ac:dyDescent="0.2">
      <c r="A170" s="1">
        <v>40179</v>
      </c>
      <c r="B170">
        <v>687.2</v>
      </c>
    </row>
    <row r="171" spans="1:2" x14ac:dyDescent="0.2">
      <c r="A171" s="1">
        <v>40210</v>
      </c>
      <c r="B171">
        <v>668.1</v>
      </c>
    </row>
    <row r="172" spans="1:2" x14ac:dyDescent="0.2">
      <c r="A172" s="1">
        <v>40238</v>
      </c>
      <c r="B172">
        <v>668.1</v>
      </c>
    </row>
    <row r="173" spans="1:2" x14ac:dyDescent="0.2">
      <c r="A173" s="1">
        <v>40269</v>
      </c>
      <c r="B173">
        <v>813.9</v>
      </c>
    </row>
    <row r="174" spans="1:2" x14ac:dyDescent="0.2">
      <c r="A174" s="1">
        <v>40299</v>
      </c>
      <c r="B174">
        <v>778.9</v>
      </c>
    </row>
    <row r="175" spans="1:2" x14ac:dyDescent="0.2">
      <c r="A175" s="1">
        <v>40330</v>
      </c>
      <c r="B175">
        <v>825.5</v>
      </c>
    </row>
    <row r="176" spans="1:2" x14ac:dyDescent="0.2">
      <c r="A176" s="1">
        <v>40360</v>
      </c>
      <c r="B176">
        <v>815.8</v>
      </c>
    </row>
    <row r="177" spans="1:2" x14ac:dyDescent="0.2">
      <c r="A177" s="1">
        <v>40391</v>
      </c>
      <c r="B177">
        <v>770.9</v>
      </c>
    </row>
    <row r="178" spans="1:2" x14ac:dyDescent="0.2">
      <c r="A178" s="1">
        <v>40422</v>
      </c>
      <c r="B178">
        <v>748.7</v>
      </c>
    </row>
    <row r="179" spans="1:2" x14ac:dyDescent="0.2">
      <c r="A179" s="1">
        <v>40452</v>
      </c>
      <c r="B179">
        <v>726.5</v>
      </c>
    </row>
    <row r="180" spans="1:2" x14ac:dyDescent="0.2">
      <c r="A180" s="1">
        <v>40483</v>
      </c>
      <c r="B180">
        <v>685.8</v>
      </c>
    </row>
    <row r="181" spans="1:2" x14ac:dyDescent="0.2">
      <c r="A181" s="1">
        <v>40513</v>
      </c>
      <c r="B181">
        <v>644</v>
      </c>
    </row>
    <row r="182" spans="1:2" x14ac:dyDescent="0.2">
      <c r="A182" s="1">
        <v>40544</v>
      </c>
      <c r="B182">
        <v>638.79999999999995</v>
      </c>
    </row>
    <row r="183" spans="1:2" x14ac:dyDescent="0.2">
      <c r="A183" s="1">
        <v>40575</v>
      </c>
      <c r="B183">
        <v>753</v>
      </c>
    </row>
    <row r="184" spans="1:2" x14ac:dyDescent="0.2">
      <c r="A184" s="1">
        <v>40603</v>
      </c>
      <c r="B184">
        <v>732.6</v>
      </c>
    </row>
    <row r="185" spans="1:2" x14ac:dyDescent="0.2">
      <c r="A185" s="1">
        <v>40634</v>
      </c>
      <c r="B185">
        <v>845.8</v>
      </c>
    </row>
    <row r="186" spans="1:2" x14ac:dyDescent="0.2">
      <c r="A186" s="1">
        <v>40664</v>
      </c>
      <c r="B186">
        <v>849.1</v>
      </c>
    </row>
    <row r="187" spans="1:2" x14ac:dyDescent="0.2">
      <c r="A187" s="1">
        <v>40695</v>
      </c>
      <c r="B187">
        <v>823.6</v>
      </c>
    </row>
    <row r="188" spans="1:2" x14ac:dyDescent="0.2">
      <c r="A188" s="1">
        <v>40725</v>
      </c>
      <c r="B188">
        <v>776.6</v>
      </c>
    </row>
    <row r="189" spans="1:2" x14ac:dyDescent="0.2">
      <c r="A189" s="1">
        <v>40756</v>
      </c>
      <c r="B189">
        <v>804.6</v>
      </c>
    </row>
    <row r="190" spans="1:2" x14ac:dyDescent="0.2">
      <c r="A190" s="1">
        <v>40787</v>
      </c>
      <c r="B190">
        <v>802.4</v>
      </c>
    </row>
    <row r="191" spans="1:2" x14ac:dyDescent="0.2">
      <c r="A191" s="1">
        <v>40817</v>
      </c>
      <c r="B191">
        <v>931.1</v>
      </c>
    </row>
    <row r="192" spans="1:2" x14ac:dyDescent="0.2">
      <c r="A192" s="1">
        <v>40848</v>
      </c>
      <c r="B192">
        <v>960.8</v>
      </c>
    </row>
    <row r="193" spans="1:2" x14ac:dyDescent="0.2">
      <c r="A193" s="1">
        <v>40878</v>
      </c>
      <c r="B193">
        <v>931.9</v>
      </c>
    </row>
    <row r="194" spans="1:2" x14ac:dyDescent="0.2">
      <c r="A194" s="1">
        <v>40909</v>
      </c>
      <c r="B194">
        <v>886.3</v>
      </c>
    </row>
    <row r="195" spans="1:2" x14ac:dyDescent="0.2">
      <c r="A195" s="1">
        <v>40940</v>
      </c>
      <c r="B195">
        <v>836.1</v>
      </c>
    </row>
    <row r="196" spans="1:2" x14ac:dyDescent="0.2">
      <c r="A196" s="1">
        <v>40969</v>
      </c>
      <c r="B196">
        <v>832.9</v>
      </c>
    </row>
    <row r="197" spans="1:2" x14ac:dyDescent="0.2">
      <c r="A197" s="1">
        <v>41000</v>
      </c>
      <c r="B197">
        <v>828.5</v>
      </c>
    </row>
    <row r="198" spans="1:2" x14ac:dyDescent="0.2">
      <c r="A198" s="1">
        <v>41030</v>
      </c>
      <c r="B198">
        <v>838.3</v>
      </c>
    </row>
    <row r="199" spans="1:2" x14ac:dyDescent="0.2">
      <c r="A199" s="1">
        <v>41061</v>
      </c>
      <c r="B199">
        <v>862.9</v>
      </c>
    </row>
    <row r="200" spans="1:2" x14ac:dyDescent="0.2">
      <c r="A200" s="1">
        <v>41091</v>
      </c>
      <c r="B200">
        <v>893.2</v>
      </c>
    </row>
    <row r="201" spans="1:2" x14ac:dyDescent="0.2">
      <c r="A201" s="1">
        <v>41122</v>
      </c>
      <c r="B201">
        <v>868</v>
      </c>
    </row>
    <row r="202" spans="1:2" x14ac:dyDescent="0.2">
      <c r="A202" s="1">
        <v>41153</v>
      </c>
      <c r="B202">
        <v>852.1</v>
      </c>
    </row>
    <row r="203" spans="1:2" x14ac:dyDescent="0.2">
      <c r="A203" s="1">
        <v>41183</v>
      </c>
      <c r="B203">
        <v>929.8</v>
      </c>
    </row>
    <row r="204" spans="1:2" x14ac:dyDescent="0.2">
      <c r="A204" s="1">
        <v>41214</v>
      </c>
      <c r="B204">
        <v>876.9</v>
      </c>
    </row>
    <row r="205" spans="1:2" x14ac:dyDescent="0.2">
      <c r="A205" s="1">
        <v>41244</v>
      </c>
      <c r="B205">
        <v>841.2</v>
      </c>
    </row>
    <row r="206" spans="1:2" x14ac:dyDescent="0.2">
      <c r="A206" s="1">
        <v>41275</v>
      </c>
      <c r="B206">
        <v>808.7</v>
      </c>
    </row>
    <row r="207" spans="1:2" x14ac:dyDescent="0.2">
      <c r="A207" s="1">
        <v>41306</v>
      </c>
      <c r="B207">
        <v>796.2</v>
      </c>
    </row>
    <row r="208" spans="1:2" x14ac:dyDescent="0.2">
      <c r="A208" s="1">
        <v>41334</v>
      </c>
      <c r="B208">
        <v>861.5</v>
      </c>
    </row>
    <row r="209" spans="1:2" x14ac:dyDescent="0.2">
      <c r="A209" s="1">
        <v>41365</v>
      </c>
      <c r="B209">
        <v>837.7</v>
      </c>
    </row>
    <row r="210" spans="1:2" x14ac:dyDescent="0.2">
      <c r="A210" s="1">
        <v>41395</v>
      </c>
      <c r="B210">
        <v>961.9</v>
      </c>
    </row>
    <row r="211" spans="1:2" x14ac:dyDescent="0.2">
      <c r="A211" s="1">
        <v>41426</v>
      </c>
      <c r="B211">
        <v>898.7</v>
      </c>
    </row>
    <row r="212" spans="1:2" x14ac:dyDescent="0.2">
      <c r="A212" s="1">
        <v>41456</v>
      </c>
      <c r="B212">
        <v>809.3</v>
      </c>
    </row>
    <row r="213" spans="1:2" x14ac:dyDescent="0.2">
      <c r="A213" s="1">
        <v>41487</v>
      </c>
      <c r="B213">
        <v>800.4</v>
      </c>
    </row>
    <row r="214" spans="1:2" x14ac:dyDescent="0.2">
      <c r="A214" s="1">
        <v>41518</v>
      </c>
      <c r="B214">
        <v>817.5</v>
      </c>
    </row>
    <row r="215" spans="1:2" x14ac:dyDescent="0.2">
      <c r="A215" s="1">
        <v>41548</v>
      </c>
      <c r="B215">
        <v>824.5</v>
      </c>
    </row>
    <row r="216" spans="1:2" x14ac:dyDescent="0.2">
      <c r="A216" s="1">
        <v>41579</v>
      </c>
      <c r="B216">
        <v>917</v>
      </c>
    </row>
    <row r="217" spans="1:2" x14ac:dyDescent="0.2">
      <c r="A217" s="1">
        <v>41609</v>
      </c>
      <c r="B217">
        <v>930.1</v>
      </c>
    </row>
    <row r="218" spans="1:2" x14ac:dyDescent="0.2">
      <c r="A218" s="1">
        <v>41640</v>
      </c>
      <c r="B218">
        <v>953.3</v>
      </c>
    </row>
    <row r="219" spans="1:2" x14ac:dyDescent="0.2">
      <c r="A219" s="1">
        <v>41671</v>
      </c>
      <c r="B219">
        <v>951.1</v>
      </c>
    </row>
    <row r="220" spans="1:2" x14ac:dyDescent="0.2">
      <c r="A220" s="1">
        <v>41699</v>
      </c>
      <c r="B220">
        <v>966.5</v>
      </c>
    </row>
    <row r="221" spans="1:2" x14ac:dyDescent="0.2">
      <c r="A221" s="1">
        <v>41730</v>
      </c>
      <c r="B221">
        <v>966.5</v>
      </c>
    </row>
    <row r="222" spans="1:2" x14ac:dyDescent="0.2">
      <c r="A222" s="1">
        <v>41760</v>
      </c>
      <c r="B222">
        <v>894.9</v>
      </c>
    </row>
    <row r="223" spans="1:2" x14ac:dyDescent="0.2">
      <c r="A223" s="1">
        <v>41791</v>
      </c>
      <c r="B223">
        <v>842.4</v>
      </c>
    </row>
    <row r="224" spans="1:2" x14ac:dyDescent="0.2">
      <c r="A224" s="1">
        <v>41821</v>
      </c>
      <c r="B224">
        <v>885</v>
      </c>
    </row>
    <row r="225" spans="1:2" x14ac:dyDescent="0.2">
      <c r="A225" s="1">
        <v>41852</v>
      </c>
      <c r="B225">
        <v>922.6</v>
      </c>
    </row>
    <row r="226" spans="1:2" x14ac:dyDescent="0.2">
      <c r="A226" s="1">
        <v>41883</v>
      </c>
      <c r="B226">
        <v>882.5</v>
      </c>
    </row>
    <row r="227" spans="1:2" x14ac:dyDescent="0.2">
      <c r="A227" s="1">
        <v>41913</v>
      </c>
      <c r="B227">
        <v>972.3</v>
      </c>
    </row>
    <row r="228" spans="1:2" x14ac:dyDescent="0.2">
      <c r="A228" s="1">
        <v>41944</v>
      </c>
      <c r="B228">
        <v>911.9</v>
      </c>
    </row>
    <row r="229" spans="1:2" x14ac:dyDescent="0.2">
      <c r="A229" s="1">
        <v>41974</v>
      </c>
      <c r="B229">
        <v>1011.7</v>
      </c>
    </row>
    <row r="230" spans="1:2" x14ac:dyDescent="0.2">
      <c r="A230" s="1">
        <v>42005</v>
      </c>
      <c r="B230">
        <v>905.8</v>
      </c>
    </row>
    <row r="231" spans="1:2" x14ac:dyDescent="0.2">
      <c r="A231" s="1">
        <v>42036</v>
      </c>
      <c r="B231">
        <v>956</v>
      </c>
    </row>
    <row r="232" spans="1:2" x14ac:dyDescent="0.2">
      <c r="A232" s="1">
        <v>42064</v>
      </c>
      <c r="B232">
        <v>907.6</v>
      </c>
    </row>
    <row r="233" spans="1:2" x14ac:dyDescent="0.2">
      <c r="A233" s="1">
        <v>42095</v>
      </c>
      <c r="B233">
        <v>887.4</v>
      </c>
    </row>
    <row r="234" spans="1:2" x14ac:dyDescent="0.2">
      <c r="A234" s="1">
        <v>42125</v>
      </c>
      <c r="B234">
        <v>839.5</v>
      </c>
    </row>
    <row r="235" spans="1:2" x14ac:dyDescent="0.2">
      <c r="A235" s="1">
        <v>42156</v>
      </c>
      <c r="B235">
        <v>825.6</v>
      </c>
    </row>
    <row r="236" spans="1:2" x14ac:dyDescent="0.2">
      <c r="A236" s="1">
        <v>42186</v>
      </c>
      <c r="B236">
        <v>802.7</v>
      </c>
    </row>
    <row r="237" spans="1:2" x14ac:dyDescent="0.2">
      <c r="A237" s="1">
        <v>42217</v>
      </c>
      <c r="B237">
        <v>799.2</v>
      </c>
    </row>
    <row r="238" spans="1:2" x14ac:dyDescent="0.2">
      <c r="A238" s="1">
        <v>42248</v>
      </c>
      <c r="B238">
        <v>761.4</v>
      </c>
    </row>
    <row r="239" spans="1:2" x14ac:dyDescent="0.2">
      <c r="A239" s="1">
        <v>42278</v>
      </c>
      <c r="B239">
        <v>868.7</v>
      </c>
    </row>
    <row r="240" spans="1:2" x14ac:dyDescent="0.2">
      <c r="A240" s="1">
        <v>42309</v>
      </c>
      <c r="B240">
        <v>860.5</v>
      </c>
    </row>
    <row r="241" spans="1:2" x14ac:dyDescent="0.2">
      <c r="A241" s="1">
        <v>42339</v>
      </c>
      <c r="B241">
        <v>833.6</v>
      </c>
    </row>
    <row r="242" spans="1:2" x14ac:dyDescent="0.2">
      <c r="A242" s="1">
        <v>42370</v>
      </c>
      <c r="B242">
        <v>842.3</v>
      </c>
    </row>
    <row r="243" spans="1:2" x14ac:dyDescent="0.2">
      <c r="A243" s="1">
        <v>42401</v>
      </c>
      <c r="B243">
        <v>793.5</v>
      </c>
    </row>
    <row r="244" spans="1:2" x14ac:dyDescent="0.2">
      <c r="A244" s="1">
        <v>42430</v>
      </c>
      <c r="B244">
        <v>771.8</v>
      </c>
    </row>
    <row r="245" spans="1:2" x14ac:dyDescent="0.2">
      <c r="A245" s="1">
        <v>42461</v>
      </c>
      <c r="B245">
        <v>734.7</v>
      </c>
    </row>
    <row r="246" spans="1:2" x14ac:dyDescent="0.2">
      <c r="A246" s="1">
        <v>42491</v>
      </c>
      <c r="B246">
        <v>800.6</v>
      </c>
    </row>
    <row r="247" spans="1:2" x14ac:dyDescent="0.2">
      <c r="A247" s="1">
        <v>42522</v>
      </c>
      <c r="B247">
        <v>750.6</v>
      </c>
    </row>
    <row r="248" spans="1:2" x14ac:dyDescent="0.2">
      <c r="A248" s="1">
        <v>42552</v>
      </c>
      <c r="B248">
        <v>714.2</v>
      </c>
    </row>
    <row r="249" spans="1:2" x14ac:dyDescent="0.2">
      <c r="A249" s="1">
        <v>42583</v>
      </c>
      <c r="B249">
        <v>686.6</v>
      </c>
    </row>
    <row r="250" spans="1:2" x14ac:dyDescent="0.2">
      <c r="A250" s="1">
        <v>42614</v>
      </c>
      <c r="B250">
        <v>799.3</v>
      </c>
    </row>
    <row r="251" spans="1:2" x14ac:dyDescent="0.2">
      <c r="A251" s="1">
        <v>42644</v>
      </c>
      <c r="B251">
        <v>764.7</v>
      </c>
    </row>
    <row r="252" spans="1:2" x14ac:dyDescent="0.2">
      <c r="A252" s="1">
        <v>42675</v>
      </c>
      <c r="B252">
        <v>747.7</v>
      </c>
    </row>
    <row r="253" spans="1:2" x14ac:dyDescent="0.2">
      <c r="A253" s="1">
        <v>42705</v>
      </c>
      <c r="B253">
        <v>716.1</v>
      </c>
    </row>
    <row r="254" spans="1:2" x14ac:dyDescent="0.2">
      <c r="A254" s="1">
        <v>42736</v>
      </c>
      <c r="B254">
        <v>722.8</v>
      </c>
    </row>
    <row r="255" spans="1:2" x14ac:dyDescent="0.2">
      <c r="A255" s="1">
        <v>42767</v>
      </c>
      <c r="B255">
        <v>743.3</v>
      </c>
    </row>
    <row r="256" spans="1:2" x14ac:dyDescent="0.2">
      <c r="A256" s="1">
        <v>42795</v>
      </c>
      <c r="B256">
        <v>765.6</v>
      </c>
    </row>
    <row r="257" spans="1:2" x14ac:dyDescent="0.2">
      <c r="A257" s="1">
        <v>42826</v>
      </c>
      <c r="B257">
        <v>763.4</v>
      </c>
    </row>
    <row r="258" spans="1:2" x14ac:dyDescent="0.2">
      <c r="A258" s="1">
        <v>42856</v>
      </c>
      <c r="B258">
        <v>717.4</v>
      </c>
    </row>
    <row r="259" spans="1:2" x14ac:dyDescent="0.2">
      <c r="A259" s="1">
        <v>42887</v>
      </c>
      <c r="B259">
        <v>711.9</v>
      </c>
    </row>
    <row r="260" spans="1:2" x14ac:dyDescent="0.2">
      <c r="A260" s="1">
        <v>42917</v>
      </c>
      <c r="B260">
        <v>707.4</v>
      </c>
    </row>
    <row r="261" spans="1:2" x14ac:dyDescent="0.2">
      <c r="A261" s="1">
        <v>42948</v>
      </c>
      <c r="B261">
        <v>689.2</v>
      </c>
    </row>
    <row r="262" spans="1:2" x14ac:dyDescent="0.2">
      <c r="A262" s="1">
        <v>42979</v>
      </c>
      <c r="B262">
        <v>761.7</v>
      </c>
    </row>
    <row r="263" spans="1:2" x14ac:dyDescent="0.2">
      <c r="A263" s="1">
        <v>43009</v>
      </c>
      <c r="B263">
        <v>761.7</v>
      </c>
    </row>
    <row r="264" spans="1:2" x14ac:dyDescent="0.2">
      <c r="A264" s="1">
        <v>43040</v>
      </c>
      <c r="B264">
        <v>702.5</v>
      </c>
    </row>
    <row r="265" spans="1:2" x14ac:dyDescent="0.2">
      <c r="A265" s="1">
        <v>43070</v>
      </c>
      <c r="B265">
        <v>707.7</v>
      </c>
    </row>
    <row r="266" spans="1:2" x14ac:dyDescent="0.2">
      <c r="A266" s="1">
        <v>43101</v>
      </c>
      <c r="B266">
        <v>700.4</v>
      </c>
    </row>
    <row r="267" spans="1:2" x14ac:dyDescent="0.2">
      <c r="A267" s="1">
        <v>43132</v>
      </c>
      <c r="B267">
        <v>665.6</v>
      </c>
    </row>
    <row r="268" spans="1:2" x14ac:dyDescent="0.2">
      <c r="A268" s="1">
        <v>43160</v>
      </c>
      <c r="B268">
        <v>672.7</v>
      </c>
    </row>
    <row r="269" spans="1:2" x14ac:dyDescent="0.2">
      <c r="A269" s="1">
        <v>43191</v>
      </c>
      <c r="B269">
        <v>678.4</v>
      </c>
    </row>
    <row r="270" spans="1:2" x14ac:dyDescent="0.2">
      <c r="A270" s="1">
        <v>43221</v>
      </c>
      <c r="B270">
        <v>681.7</v>
      </c>
    </row>
    <row r="271" spans="1:2" x14ac:dyDescent="0.2">
      <c r="A271" s="1">
        <v>43252</v>
      </c>
      <c r="B271">
        <v>742.5</v>
      </c>
    </row>
    <row r="272" spans="1:2" x14ac:dyDescent="0.2">
      <c r="A272" s="1">
        <v>43282</v>
      </c>
      <c r="B272">
        <v>662.1</v>
      </c>
    </row>
    <row r="273" spans="1:2" x14ac:dyDescent="0.2">
      <c r="A273" s="1">
        <v>43313</v>
      </c>
      <c r="B273">
        <v>663.8</v>
      </c>
    </row>
    <row r="274" spans="1:2" x14ac:dyDescent="0.2">
      <c r="A274" s="1">
        <v>43344</v>
      </c>
      <c r="B274">
        <v>657.4</v>
      </c>
    </row>
    <row r="275" spans="1:2" x14ac:dyDescent="0.2">
      <c r="A275" s="1">
        <v>43374</v>
      </c>
      <c r="B275">
        <v>689.3</v>
      </c>
    </row>
    <row r="276" spans="1:2" x14ac:dyDescent="0.2">
      <c r="A276" s="1">
        <v>43405</v>
      </c>
      <c r="B276">
        <v>687.8</v>
      </c>
    </row>
    <row r="277" spans="1:2" x14ac:dyDescent="0.2">
      <c r="A277" s="1">
        <v>43435</v>
      </c>
      <c r="B277">
        <v>693.1</v>
      </c>
    </row>
    <row r="278" spans="1:2" x14ac:dyDescent="0.2">
      <c r="A278" s="1">
        <v>43466</v>
      </c>
      <c r="B278">
        <v>674.9</v>
      </c>
    </row>
    <row r="279" spans="1:2" x14ac:dyDescent="0.2">
      <c r="A279" s="1">
        <v>43497</v>
      </c>
      <c r="B279">
        <v>706.6</v>
      </c>
    </row>
    <row r="280" spans="1:2" x14ac:dyDescent="0.2">
      <c r="A280" s="1">
        <v>43525</v>
      </c>
      <c r="B280">
        <v>719.4</v>
      </c>
    </row>
    <row r="281" spans="1:2" x14ac:dyDescent="0.2">
      <c r="A281" s="1">
        <v>43556</v>
      </c>
      <c r="B281">
        <v>692.5</v>
      </c>
    </row>
    <row r="282" spans="1:2" x14ac:dyDescent="0.2">
      <c r="A282" s="1">
        <v>43586</v>
      </c>
      <c r="B282">
        <v>709.7</v>
      </c>
    </row>
    <row r="283" spans="1:2" x14ac:dyDescent="0.2">
      <c r="A283" s="1">
        <v>43617</v>
      </c>
      <c r="B283">
        <v>675.2</v>
      </c>
    </row>
    <row r="284" spans="1:2" x14ac:dyDescent="0.2">
      <c r="A284" s="1">
        <v>43647</v>
      </c>
      <c r="B284">
        <v>673.6</v>
      </c>
    </row>
    <row r="285" spans="1:2" x14ac:dyDescent="0.2">
      <c r="A285" s="1">
        <v>43678</v>
      </c>
      <c r="B285">
        <v>660.5</v>
      </c>
    </row>
    <row r="286" spans="1:2" x14ac:dyDescent="0.2">
      <c r="A286" s="1">
        <v>43709</v>
      </c>
      <c r="B286">
        <v>718.2</v>
      </c>
    </row>
    <row r="287" spans="1:2" x14ac:dyDescent="0.2">
      <c r="A287" s="1">
        <v>43739</v>
      </c>
      <c r="B287">
        <v>693.3</v>
      </c>
    </row>
    <row r="288" spans="1:2" x14ac:dyDescent="0.2">
      <c r="A288" s="1">
        <v>43770</v>
      </c>
      <c r="B288">
        <v>685.1</v>
      </c>
    </row>
    <row r="289" spans="1:5" x14ac:dyDescent="0.2">
      <c r="A289" s="1">
        <v>43800</v>
      </c>
      <c r="B289">
        <v>686.5</v>
      </c>
    </row>
    <row r="290" spans="1:5" x14ac:dyDescent="0.2">
      <c r="A290" s="1">
        <v>43831</v>
      </c>
      <c r="B290">
        <v>667</v>
      </c>
    </row>
    <row r="291" spans="1:5" x14ac:dyDescent="0.2">
      <c r="A291" s="1">
        <v>43862</v>
      </c>
      <c r="B291">
        <v>681.5</v>
      </c>
    </row>
    <row r="292" spans="1:5" x14ac:dyDescent="0.2">
      <c r="A292" s="1">
        <v>43891</v>
      </c>
      <c r="B292">
        <v>678.8</v>
      </c>
    </row>
    <row r="293" spans="1:5" x14ac:dyDescent="0.2">
      <c r="A293" s="1">
        <v>43922</v>
      </c>
      <c r="B293">
        <v>684.6</v>
      </c>
    </row>
    <row r="294" spans="1:5" x14ac:dyDescent="0.2">
      <c r="A294" s="1">
        <v>43952</v>
      </c>
      <c r="B294">
        <v>688.7</v>
      </c>
    </row>
    <row r="295" spans="1:5" x14ac:dyDescent="0.2">
      <c r="A295" s="1">
        <v>43983</v>
      </c>
      <c r="B295">
        <v>688.7</v>
      </c>
    </row>
    <row r="296" spans="1:5" x14ac:dyDescent="0.2">
      <c r="A296" s="1">
        <v>44013</v>
      </c>
      <c r="B296">
        <v>668</v>
      </c>
    </row>
    <row r="297" spans="1:5" x14ac:dyDescent="0.2">
      <c r="A297" s="1">
        <v>44044</v>
      </c>
      <c r="B297">
        <v>660</v>
      </c>
    </row>
    <row r="298" spans="1:5" x14ac:dyDescent="0.2">
      <c r="A298" s="1">
        <v>44075</v>
      </c>
      <c r="B298">
        <v>702.8</v>
      </c>
      <c r="C298">
        <v>702.8</v>
      </c>
      <c r="D298" s="4">
        <v>702.8</v>
      </c>
      <c r="E298" s="4">
        <v>702.8</v>
      </c>
    </row>
    <row r="299" spans="1:5" x14ac:dyDescent="0.2">
      <c r="A299" s="1">
        <v>44105</v>
      </c>
      <c r="B299">
        <v>658.62121257408296</v>
      </c>
      <c r="C299">
        <f t="shared" ref="C299:C330" si="0">_xlfn.FORECAST.ETS(A299,$B$2:$B$298,$A$2:$A$298,157,1)</f>
        <v>658.62121257408296</v>
      </c>
      <c r="D299" s="4">
        <f t="shared" ref="D299:D330" si="1">C299-_xlfn.FORECAST.ETS.CONFINT(A299,$B$2:$B$298,$A$2:$A$298,0.95,157,1)</f>
        <v>551.81526611582376</v>
      </c>
      <c r="E299" s="4">
        <f t="shared" ref="E299:E330" si="2">C299+_xlfn.FORECAST.ETS.CONFINT(A299,$B$2:$B$298,$A$2:$A$298,0.95,157,1)</f>
        <v>765.42715903234216</v>
      </c>
    </row>
    <row r="300" spans="1:5" x14ac:dyDescent="0.2">
      <c r="A300" s="1">
        <v>44136</v>
      </c>
      <c r="B300">
        <v>648.57446701636559</v>
      </c>
      <c r="C300">
        <f t="shared" si="0"/>
        <v>648.57446701636559</v>
      </c>
      <c r="D300" s="4">
        <f t="shared" si="1"/>
        <v>538.45546434706273</v>
      </c>
      <c r="E300" s="4">
        <f t="shared" si="2"/>
        <v>758.69346968566845</v>
      </c>
    </row>
    <row r="301" spans="1:5" x14ac:dyDescent="0.2">
      <c r="A301" s="1">
        <v>44166</v>
      </c>
      <c r="B301">
        <v>656.58071423719605</v>
      </c>
      <c r="C301">
        <f t="shared" si="0"/>
        <v>656.58071423719605</v>
      </c>
      <c r="D301" s="4">
        <f t="shared" si="1"/>
        <v>543.2201510922057</v>
      </c>
      <c r="E301" s="4">
        <f t="shared" si="2"/>
        <v>769.9412773821864</v>
      </c>
    </row>
    <row r="302" spans="1:5" x14ac:dyDescent="0.2">
      <c r="A302" s="1">
        <v>44197</v>
      </c>
      <c r="B302">
        <v>659.12827480099372</v>
      </c>
      <c r="C302">
        <f t="shared" si="0"/>
        <v>659.12827480099372</v>
      </c>
      <c r="D302" s="4">
        <f t="shared" si="1"/>
        <v>542.59158273850562</v>
      </c>
      <c r="E302" s="4">
        <f t="shared" si="2"/>
        <v>775.66496686348182</v>
      </c>
    </row>
    <row r="303" spans="1:5" x14ac:dyDescent="0.2">
      <c r="A303" s="1">
        <v>44228</v>
      </c>
      <c r="B303">
        <v>660.93153284957793</v>
      </c>
      <c r="C303">
        <f t="shared" si="0"/>
        <v>660.93153284957793</v>
      </c>
      <c r="D303" s="4">
        <f t="shared" si="1"/>
        <v>541.27883741459891</v>
      </c>
      <c r="E303" s="4">
        <f t="shared" si="2"/>
        <v>780.58422828455696</v>
      </c>
    </row>
    <row r="304" spans="1:5" x14ac:dyDescent="0.2">
      <c r="A304" s="1">
        <v>44256</v>
      </c>
      <c r="B304">
        <v>677.12507429501227</v>
      </c>
      <c r="C304">
        <f t="shared" si="0"/>
        <v>677.12507429501227</v>
      </c>
      <c r="D304" s="4">
        <f t="shared" si="1"/>
        <v>554.41182775848017</v>
      </c>
      <c r="E304" s="4">
        <f t="shared" si="2"/>
        <v>799.83832083154437</v>
      </c>
    </row>
    <row r="305" spans="1:5" x14ac:dyDescent="0.2">
      <c r="A305" s="1">
        <v>44287</v>
      </c>
      <c r="B305">
        <v>678.07468507138742</v>
      </c>
      <c r="C305">
        <f t="shared" si="0"/>
        <v>678.07468507138742</v>
      </c>
      <c r="D305" s="4">
        <f t="shared" si="1"/>
        <v>552.35219915925165</v>
      </c>
      <c r="E305" s="4">
        <f t="shared" si="2"/>
        <v>803.79717098352319</v>
      </c>
    </row>
    <row r="306" spans="1:5" x14ac:dyDescent="0.2">
      <c r="A306" s="1">
        <v>44317</v>
      </c>
      <c r="B306">
        <v>662.20527403764788</v>
      </c>
      <c r="C306">
        <f t="shared" si="0"/>
        <v>662.20527403764788</v>
      </c>
      <c r="D306" s="4">
        <f t="shared" si="1"/>
        <v>533.52117204734509</v>
      </c>
      <c r="E306" s="4">
        <f t="shared" si="2"/>
        <v>790.88937602795068</v>
      </c>
    </row>
    <row r="307" spans="1:5" x14ac:dyDescent="0.2">
      <c r="A307" s="1">
        <v>44348</v>
      </c>
      <c r="B307">
        <v>643.7233394712764</v>
      </c>
      <c r="C307">
        <f t="shared" si="0"/>
        <v>643.7233394712764</v>
      </c>
      <c r="D307" s="4">
        <f t="shared" si="1"/>
        <v>512.12194276924083</v>
      </c>
      <c r="E307" s="4">
        <f t="shared" si="2"/>
        <v>775.32473617331198</v>
      </c>
    </row>
    <row r="308" spans="1:5" x14ac:dyDescent="0.2">
      <c r="A308" s="1">
        <v>44378</v>
      </c>
      <c r="B308">
        <v>656.15356362302657</v>
      </c>
      <c r="C308">
        <f t="shared" si="0"/>
        <v>656.15356362302657</v>
      </c>
      <c r="D308" s="4">
        <f t="shared" si="1"/>
        <v>521.67622424729666</v>
      </c>
      <c r="E308" s="4">
        <f t="shared" si="2"/>
        <v>790.63090299875648</v>
      </c>
    </row>
    <row r="309" spans="1:5" x14ac:dyDescent="0.2">
      <c r="A309" s="1">
        <v>44409</v>
      </c>
      <c r="B309">
        <v>616.68355350632146</v>
      </c>
      <c r="C309">
        <f t="shared" si="0"/>
        <v>616.68355350632146</v>
      </c>
      <c r="D309" s="4">
        <f t="shared" si="1"/>
        <v>479.36894213878662</v>
      </c>
      <c r="E309" s="4">
        <f t="shared" si="2"/>
        <v>753.99816487385624</v>
      </c>
    </row>
    <row r="310" spans="1:5" x14ac:dyDescent="0.2">
      <c r="A310" s="1">
        <v>44440</v>
      </c>
      <c r="B310">
        <v>602.56886764097476</v>
      </c>
      <c r="C310">
        <f t="shared" si="0"/>
        <v>602.56886764097476</v>
      </c>
      <c r="D310" s="4">
        <f t="shared" si="1"/>
        <v>462.45322434133243</v>
      </c>
      <c r="E310" s="4">
        <f t="shared" si="2"/>
        <v>742.68451094061709</v>
      </c>
    </row>
    <row r="311" spans="1:5" x14ac:dyDescent="0.2">
      <c r="A311" s="1">
        <v>44470</v>
      </c>
      <c r="B311">
        <v>607.91107229960176</v>
      </c>
      <c r="C311">
        <f t="shared" si="0"/>
        <v>607.91107229960176</v>
      </c>
      <c r="D311" s="4">
        <f t="shared" si="1"/>
        <v>465.02842595176116</v>
      </c>
      <c r="E311" s="4">
        <f t="shared" si="2"/>
        <v>750.79371864744235</v>
      </c>
    </row>
    <row r="312" spans="1:5" x14ac:dyDescent="0.2">
      <c r="A312" s="1">
        <v>44501</v>
      </c>
      <c r="B312">
        <v>642.06939994582103</v>
      </c>
      <c r="C312">
        <f t="shared" si="0"/>
        <v>642.06939994582103</v>
      </c>
      <c r="D312" s="4">
        <f t="shared" si="1"/>
        <v>496.4517612467061</v>
      </c>
      <c r="E312" s="4">
        <f t="shared" si="2"/>
        <v>787.68703864493591</v>
      </c>
    </row>
    <row r="313" spans="1:5" x14ac:dyDescent="0.2">
      <c r="A313" s="1">
        <v>44531</v>
      </c>
      <c r="B313">
        <v>637.77778778525135</v>
      </c>
      <c r="C313">
        <f t="shared" si="0"/>
        <v>637.77778778525135</v>
      </c>
      <c r="D313" s="4">
        <f t="shared" si="1"/>
        <v>489.45531972621234</v>
      </c>
      <c r="E313" s="4">
        <f t="shared" si="2"/>
        <v>786.10025584429036</v>
      </c>
    </row>
    <row r="314" spans="1:5" x14ac:dyDescent="0.2">
      <c r="A314" s="1">
        <v>44562</v>
      </c>
      <c r="B314">
        <v>621.80469773834648</v>
      </c>
      <c r="C314">
        <f t="shared" si="0"/>
        <v>621.80469773834648</v>
      </c>
      <c r="D314" s="4">
        <f t="shared" si="1"/>
        <v>470.80586683281098</v>
      </c>
      <c r="E314" s="4">
        <f t="shared" si="2"/>
        <v>772.80352864388192</v>
      </c>
    </row>
    <row r="315" spans="1:5" x14ac:dyDescent="0.2">
      <c r="A315" s="1">
        <v>44593</v>
      </c>
      <c r="B315">
        <v>645.59869887916022</v>
      </c>
      <c r="C315">
        <f t="shared" si="0"/>
        <v>645.59869887916022</v>
      </c>
      <c r="D315" s="4">
        <f t="shared" si="1"/>
        <v>491.95040983412093</v>
      </c>
      <c r="E315" s="4">
        <f t="shared" si="2"/>
        <v>799.24698792419952</v>
      </c>
    </row>
    <row r="316" spans="1:5" x14ac:dyDescent="0.2">
      <c r="A316" s="1">
        <v>44621</v>
      </c>
      <c r="B316">
        <v>621.06474073096342</v>
      </c>
      <c r="C316">
        <f t="shared" si="0"/>
        <v>621.06474073096342</v>
      </c>
      <c r="D316" s="4">
        <f t="shared" si="1"/>
        <v>464.79245681269026</v>
      </c>
      <c r="E316" s="4">
        <f t="shared" si="2"/>
        <v>777.33702464923658</v>
      </c>
    </row>
    <row r="317" spans="1:5" x14ac:dyDescent="0.2">
      <c r="A317" s="1">
        <v>44652</v>
      </c>
      <c r="B317">
        <v>622.41893150317696</v>
      </c>
      <c r="C317">
        <f t="shared" si="0"/>
        <v>622.41893150317696</v>
      </c>
      <c r="D317" s="4">
        <f t="shared" si="1"/>
        <v>463.54678248531047</v>
      </c>
      <c r="E317" s="4">
        <f t="shared" si="2"/>
        <v>781.29108052104345</v>
      </c>
    </row>
    <row r="318" spans="1:5" x14ac:dyDescent="0.2">
      <c r="A318" s="1">
        <v>44682</v>
      </c>
      <c r="B318">
        <v>632.69439222747553</v>
      </c>
      <c r="C318">
        <f t="shared" si="0"/>
        <v>632.69439222747553</v>
      </c>
      <c r="D318" s="4">
        <f t="shared" si="1"/>
        <v>471.24527151431164</v>
      </c>
      <c r="E318" s="4">
        <f t="shared" si="2"/>
        <v>794.14351294063943</v>
      </c>
    </row>
    <row r="319" spans="1:5" x14ac:dyDescent="0.2">
      <c r="A319" s="1">
        <v>44713</v>
      </c>
      <c r="B319">
        <v>636.32144533634835</v>
      </c>
      <c r="C319">
        <f t="shared" si="0"/>
        <v>636.32144533634835</v>
      </c>
      <c r="D319" s="4">
        <f t="shared" si="1"/>
        <v>472.31709761181537</v>
      </c>
      <c r="E319" s="4">
        <f t="shared" si="2"/>
        <v>800.32579306088132</v>
      </c>
    </row>
    <row r="320" spans="1:5" x14ac:dyDescent="0.2">
      <c r="A320" s="1">
        <v>44743</v>
      </c>
      <c r="B320">
        <v>625.79690222681927</v>
      </c>
      <c r="C320">
        <f t="shared" si="0"/>
        <v>625.79690222681927</v>
      </c>
      <c r="D320" s="4">
        <f t="shared" si="1"/>
        <v>459.25800277968449</v>
      </c>
      <c r="E320" s="4">
        <f t="shared" si="2"/>
        <v>792.33580167395405</v>
      </c>
    </row>
    <row r="321" spans="1:5" x14ac:dyDescent="0.2">
      <c r="A321" s="1">
        <v>44774</v>
      </c>
      <c r="B321">
        <v>614.89670236314396</v>
      </c>
      <c r="C321">
        <f t="shared" si="0"/>
        <v>614.89670236314396</v>
      </c>
      <c r="D321" s="4">
        <f t="shared" si="1"/>
        <v>445.84292907306269</v>
      </c>
      <c r="E321" s="4">
        <f t="shared" si="2"/>
        <v>783.95047565322523</v>
      </c>
    </row>
    <row r="322" spans="1:5" x14ac:dyDescent="0.2">
      <c r="A322" s="1">
        <v>44805</v>
      </c>
      <c r="B322">
        <v>609.03356575763758</v>
      </c>
      <c r="C322">
        <f t="shared" si="0"/>
        <v>609.03356575763758</v>
      </c>
      <c r="D322" s="4">
        <f t="shared" si="1"/>
        <v>437.48366458825808</v>
      </c>
      <c r="E322" s="4">
        <f t="shared" si="2"/>
        <v>780.58346692701707</v>
      </c>
    </row>
    <row r="323" spans="1:5" x14ac:dyDescent="0.2">
      <c r="A323" s="1">
        <v>44835</v>
      </c>
      <c r="B323">
        <v>619.59366505171545</v>
      </c>
      <c r="C323">
        <f t="shared" si="0"/>
        <v>619.59366505171545</v>
      </c>
      <c r="D323" s="4">
        <f t="shared" si="1"/>
        <v>445.56550978104576</v>
      </c>
      <c r="E323" s="4">
        <f t="shared" si="2"/>
        <v>793.62182032238513</v>
      </c>
    </row>
    <row r="324" spans="1:5" x14ac:dyDescent="0.2">
      <c r="A324" s="1">
        <v>44866</v>
      </c>
      <c r="B324">
        <v>635.34195606983167</v>
      </c>
      <c r="C324">
        <f t="shared" si="0"/>
        <v>635.34195606983167</v>
      </c>
      <c r="D324" s="4">
        <f t="shared" si="1"/>
        <v>458.85260289038365</v>
      </c>
      <c r="E324" s="4">
        <f t="shared" si="2"/>
        <v>811.83130924927968</v>
      </c>
    </row>
    <row r="325" spans="1:5" x14ac:dyDescent="0.2">
      <c r="A325" s="1">
        <v>44896</v>
      </c>
      <c r="B325">
        <v>650.36748333120784</v>
      </c>
      <c r="C325">
        <f t="shared" si="0"/>
        <v>650.36748333120784</v>
      </c>
      <c r="D325" s="4">
        <f t="shared" si="1"/>
        <v>471.43322086980243</v>
      </c>
      <c r="E325" s="4">
        <f t="shared" si="2"/>
        <v>829.30174579261325</v>
      </c>
    </row>
    <row r="326" spans="1:5" x14ac:dyDescent="0.2">
      <c r="A326" s="1">
        <v>44927</v>
      </c>
      <c r="B326">
        <v>636.10565011326275</v>
      </c>
      <c r="C326">
        <f t="shared" si="0"/>
        <v>636.10565011326275</v>
      </c>
      <c r="D326" s="4">
        <f t="shared" si="1"/>
        <v>454.74204535019499</v>
      </c>
      <c r="E326" s="4">
        <f t="shared" si="2"/>
        <v>817.46925487633052</v>
      </c>
    </row>
    <row r="327" spans="1:5" x14ac:dyDescent="0.2">
      <c r="A327" s="1">
        <v>44958</v>
      </c>
      <c r="B327">
        <v>646.40937012289305</v>
      </c>
      <c r="C327">
        <f t="shared" si="0"/>
        <v>646.40937012289305</v>
      </c>
      <c r="D327" s="4">
        <f t="shared" si="1"/>
        <v>462.63131063030357</v>
      </c>
      <c r="E327" s="4">
        <f t="shared" si="2"/>
        <v>830.18742961548253</v>
      </c>
    </row>
    <row r="328" spans="1:5" x14ac:dyDescent="0.2">
      <c r="A328" s="1">
        <v>44986</v>
      </c>
      <c r="B328">
        <v>629.50495857458895</v>
      </c>
      <c r="C328">
        <f t="shared" si="0"/>
        <v>629.50495857458895</v>
      </c>
      <c r="D328" s="4">
        <f t="shared" si="1"/>
        <v>443.32669144265435</v>
      </c>
      <c r="E328" s="4">
        <f t="shared" si="2"/>
        <v>815.68322570652356</v>
      </c>
    </row>
    <row r="329" spans="1:5" x14ac:dyDescent="0.2">
      <c r="A329" s="1">
        <v>45017</v>
      </c>
      <c r="B329">
        <v>628.42091060222697</v>
      </c>
      <c r="C329">
        <f t="shared" si="0"/>
        <v>628.42091060222697</v>
      </c>
      <c r="D329" s="4">
        <f t="shared" si="1"/>
        <v>439.85607837776513</v>
      </c>
      <c r="E329" s="4">
        <f t="shared" si="2"/>
        <v>816.98574282668881</v>
      </c>
    </row>
    <row r="330" spans="1:5" x14ac:dyDescent="0.2">
      <c r="A330" s="1">
        <v>45047</v>
      </c>
      <c r="B330">
        <v>751.53150526142861</v>
      </c>
      <c r="C330">
        <f t="shared" si="0"/>
        <v>751.53150526142861</v>
      </c>
      <c r="D330" s="4">
        <f t="shared" si="1"/>
        <v>560.59317918557133</v>
      </c>
      <c r="E330" s="4">
        <f t="shared" si="2"/>
        <v>942.46983133728588</v>
      </c>
    </row>
    <row r="331" spans="1:5" x14ac:dyDescent="0.2">
      <c r="A331" s="1">
        <v>45078</v>
      </c>
      <c r="B331">
        <v>713.12221605000275</v>
      </c>
      <c r="C331">
        <f t="shared" ref="C331:C362" si="3">_xlfn.FORECAST.ETS(A331,$B$2:$B$298,$A$2:$A$298,157,1)</f>
        <v>713.12221605000275</v>
      </c>
      <c r="D331" s="4">
        <f t="shared" ref="D331:D362" si="4">C331-_xlfn.FORECAST.ETS.CONFINT(A331,$B$2:$B$298,$A$2:$A$298,0.95,157,1)</f>
        <v>519.8229268487662</v>
      </c>
      <c r="E331" s="4">
        <f t="shared" ref="E331:E362" si="5">C331+_xlfn.FORECAST.ETS.CONFINT(A331,$B$2:$B$298,$A$2:$A$298,0.95,157,1)</f>
        <v>906.4215052512393</v>
      </c>
    </row>
    <row r="332" spans="1:5" x14ac:dyDescent="0.2">
      <c r="A332" s="1">
        <v>45108</v>
      </c>
      <c r="B332">
        <v>757.02940845000387</v>
      </c>
      <c r="C332">
        <f t="shared" si="3"/>
        <v>757.02940845000387</v>
      </c>
      <c r="D332" s="4">
        <f t="shared" si="4"/>
        <v>561.38117490311356</v>
      </c>
      <c r="E332" s="4">
        <f t="shared" si="5"/>
        <v>952.67764199689418</v>
      </c>
    </row>
    <row r="333" spans="1:5" x14ac:dyDescent="0.2">
      <c r="A333" s="1">
        <v>45139</v>
      </c>
      <c r="B333">
        <v>740.04321174529059</v>
      </c>
      <c r="C333">
        <f t="shared" si="3"/>
        <v>740.04321174529059</v>
      </c>
      <c r="D333" s="4">
        <f t="shared" si="4"/>
        <v>542.05756723383479</v>
      </c>
      <c r="E333" s="4">
        <f t="shared" si="5"/>
        <v>938.02885625674639</v>
      </c>
    </row>
    <row r="334" spans="1:5" x14ac:dyDescent="0.2">
      <c r="A334" s="1">
        <v>45170</v>
      </c>
      <c r="B334">
        <v>697.24670575446316</v>
      </c>
      <c r="C334">
        <f t="shared" si="3"/>
        <v>697.24670575446316</v>
      </c>
      <c r="D334" s="4">
        <f t="shared" si="4"/>
        <v>496.9347229663191</v>
      </c>
      <c r="E334" s="4">
        <f t="shared" si="5"/>
        <v>897.55868854260723</v>
      </c>
    </row>
    <row r="335" spans="1:5" x14ac:dyDescent="0.2">
      <c r="A335" s="1">
        <v>45200</v>
      </c>
      <c r="B335">
        <v>684.47673698739709</v>
      </c>
      <c r="C335">
        <f t="shared" si="3"/>
        <v>684.47673698739709</v>
      </c>
      <c r="D335" s="4">
        <f t="shared" si="4"/>
        <v>481.8490509404445</v>
      </c>
      <c r="E335" s="4">
        <f t="shared" si="5"/>
        <v>887.10442303434968</v>
      </c>
    </row>
    <row r="336" spans="1:5" x14ac:dyDescent="0.2">
      <c r="A336" s="1">
        <v>45231</v>
      </c>
      <c r="B336">
        <v>684.30702245210728</v>
      </c>
      <c r="C336">
        <f t="shared" si="3"/>
        <v>684.30702245210728</v>
      </c>
      <c r="D336" s="4">
        <f t="shared" si="4"/>
        <v>479.37385197863068</v>
      </c>
      <c r="E336" s="4">
        <f t="shared" si="5"/>
        <v>889.24019292558387</v>
      </c>
    </row>
    <row r="337" spans="1:5" x14ac:dyDescent="0.2">
      <c r="A337" s="1">
        <v>45261</v>
      </c>
      <c r="B337">
        <v>678.10181474918477</v>
      </c>
      <c r="C337">
        <f t="shared" si="3"/>
        <v>678.10181474918477</v>
      </c>
      <c r="D337" s="4">
        <f t="shared" si="4"/>
        <v>470.8729825702527</v>
      </c>
      <c r="E337" s="4">
        <f t="shared" si="5"/>
        <v>885.33064692811683</v>
      </c>
    </row>
    <row r="338" spans="1:5" x14ac:dyDescent="0.2">
      <c r="A338" s="1">
        <v>45292</v>
      </c>
      <c r="B338">
        <v>655.78524438294028</v>
      </c>
      <c r="C338">
        <f t="shared" si="3"/>
        <v>655.78524438294028</v>
      </c>
      <c r="D338" s="4">
        <f t="shared" si="4"/>
        <v>446.27019588865744</v>
      </c>
      <c r="E338" s="4">
        <f t="shared" si="5"/>
        <v>865.30029287722311</v>
      </c>
    </row>
    <row r="339" spans="1:5" x14ac:dyDescent="0.2">
      <c r="A339" s="1">
        <v>45323</v>
      </c>
      <c r="B339">
        <v>663.76034749582277</v>
      </c>
      <c r="C339">
        <f t="shared" si="3"/>
        <v>663.76034749582277</v>
      </c>
      <c r="D339" s="4">
        <f t="shared" si="4"/>
        <v>451.96816833595744</v>
      </c>
      <c r="E339" s="4">
        <f t="shared" si="5"/>
        <v>875.5525266556881</v>
      </c>
    </row>
    <row r="340" spans="1:5" x14ac:dyDescent="0.2">
      <c r="A340" s="1">
        <v>45352</v>
      </c>
      <c r="B340">
        <v>755.61798320148432</v>
      </c>
      <c r="C340">
        <f t="shared" si="3"/>
        <v>755.61798320148432</v>
      </c>
      <c r="D340" s="4">
        <f t="shared" si="4"/>
        <v>541.55741578087589</v>
      </c>
      <c r="E340" s="4">
        <f t="shared" si="5"/>
        <v>969.67855062209276</v>
      </c>
    </row>
    <row r="341" spans="1:5" x14ac:dyDescent="0.2">
      <c r="A341" s="1">
        <v>45383</v>
      </c>
      <c r="B341">
        <v>720.6404049932371</v>
      </c>
      <c r="C341">
        <f t="shared" si="3"/>
        <v>720.6404049932371</v>
      </c>
      <c r="D341" s="4">
        <f t="shared" si="4"/>
        <v>504.31986395742342</v>
      </c>
      <c r="E341" s="4">
        <f t="shared" si="5"/>
        <v>936.96094602905077</v>
      </c>
    </row>
    <row r="342" spans="1:5" x14ac:dyDescent="0.2">
      <c r="A342" s="1">
        <v>45413</v>
      </c>
      <c r="B342">
        <v>810.37812991173678</v>
      </c>
      <c r="C342">
        <f t="shared" si="3"/>
        <v>810.37812991173678</v>
      </c>
      <c r="D342" s="4">
        <f t="shared" si="4"/>
        <v>591.80571670026188</v>
      </c>
      <c r="E342" s="4">
        <f t="shared" si="5"/>
        <v>1028.9505431232117</v>
      </c>
    </row>
    <row r="343" spans="1:5" x14ac:dyDescent="0.2">
      <c r="A343" s="1">
        <v>45444</v>
      </c>
      <c r="B343">
        <v>800.86967696146655</v>
      </c>
      <c r="C343">
        <f t="shared" si="3"/>
        <v>800.86967696146655</v>
      </c>
      <c r="D343" s="4">
        <f t="shared" si="4"/>
        <v>580.05319349921444</v>
      </c>
      <c r="E343" s="4">
        <f t="shared" si="5"/>
        <v>1021.6861604237187</v>
      </c>
    </row>
    <row r="344" spans="1:5" x14ac:dyDescent="0.2">
      <c r="A344" s="1">
        <v>45474</v>
      </c>
      <c r="B344">
        <v>777.81524276951836</v>
      </c>
      <c r="C344">
        <f t="shared" si="3"/>
        <v>777.81524276951836</v>
      </c>
      <c r="D344" s="4">
        <f t="shared" si="4"/>
        <v>554.76220436006406</v>
      </c>
      <c r="E344" s="4">
        <f t="shared" si="5"/>
        <v>1000.8682811789727</v>
      </c>
    </row>
    <row r="345" spans="1:5" x14ac:dyDescent="0.2">
      <c r="A345" s="1">
        <v>45505</v>
      </c>
      <c r="B345">
        <v>734.27667042367625</v>
      </c>
      <c r="C345">
        <f t="shared" si="3"/>
        <v>734.27667042367625</v>
      </c>
      <c r="D345" s="4">
        <f t="shared" si="4"/>
        <v>508.9943179029529</v>
      </c>
      <c r="E345" s="4">
        <f t="shared" si="5"/>
        <v>959.55902294439966</v>
      </c>
    </row>
    <row r="346" spans="1:5" x14ac:dyDescent="0.2">
      <c r="A346" s="1">
        <v>45536</v>
      </c>
      <c r="B346">
        <v>768.35648019479004</v>
      </c>
      <c r="C346">
        <f t="shared" si="3"/>
        <v>768.35648019479004</v>
      </c>
      <c r="D346" s="4">
        <f t="shared" si="4"/>
        <v>540.85179139827017</v>
      </c>
      <c r="E346" s="4">
        <f t="shared" si="5"/>
        <v>995.86116899130991</v>
      </c>
    </row>
    <row r="347" spans="1:5" x14ac:dyDescent="0.2">
      <c r="A347" s="1">
        <v>45566</v>
      </c>
      <c r="B347">
        <v>776.10118250239759</v>
      </c>
      <c r="C347">
        <f t="shared" si="3"/>
        <v>776.10118250239759</v>
      </c>
      <c r="D347" s="4">
        <f t="shared" si="4"/>
        <v>546.38088309440116</v>
      </c>
      <c r="E347" s="4">
        <f t="shared" si="5"/>
        <v>1005.821481910394</v>
      </c>
    </row>
    <row r="348" spans="1:5" x14ac:dyDescent="0.2">
      <c r="A348" s="1">
        <v>45597</v>
      </c>
      <c r="B348">
        <v>904.93101901477962</v>
      </c>
      <c r="C348">
        <f t="shared" si="3"/>
        <v>904.93101901477962</v>
      </c>
      <c r="D348" s="4">
        <f t="shared" si="4"/>
        <v>673.00159272439612</v>
      </c>
      <c r="E348" s="4">
        <f t="shared" si="5"/>
        <v>1136.860445305163</v>
      </c>
    </row>
    <row r="349" spans="1:5" x14ac:dyDescent="0.2">
      <c r="A349" s="1">
        <v>45627</v>
      </c>
      <c r="B349">
        <v>917.55190613209379</v>
      </c>
      <c r="C349">
        <f t="shared" si="3"/>
        <v>917.55190613209379</v>
      </c>
      <c r="D349" s="4">
        <f t="shared" si="4"/>
        <v>683.41960443648748</v>
      </c>
      <c r="E349" s="4">
        <f t="shared" si="5"/>
        <v>1151.6842078277002</v>
      </c>
    </row>
    <row r="350" spans="1:5" x14ac:dyDescent="0.2">
      <c r="A350" s="1">
        <v>45658</v>
      </c>
      <c r="B350">
        <v>876.70561626946346</v>
      </c>
      <c r="C350">
        <f t="shared" si="3"/>
        <v>876.70561626946346</v>
      </c>
      <c r="D350" s="4">
        <f t="shared" si="4"/>
        <v>640.37646756197137</v>
      </c>
      <c r="E350" s="4">
        <f t="shared" si="5"/>
        <v>1113.0347649769556</v>
      </c>
    </row>
    <row r="351" spans="1:5" x14ac:dyDescent="0.2">
      <c r="A351" s="1">
        <v>45689</v>
      </c>
      <c r="B351">
        <v>853.03421736649898</v>
      </c>
      <c r="C351">
        <f t="shared" si="3"/>
        <v>853.03421736649898</v>
      </c>
      <c r="D351" s="4">
        <f t="shared" si="4"/>
        <v>614.51403564389636</v>
      </c>
      <c r="E351" s="4">
        <f t="shared" si="5"/>
        <v>1091.5543990891015</v>
      </c>
    </row>
    <row r="352" spans="1:5" x14ac:dyDescent="0.2">
      <c r="A352" s="1">
        <v>45717</v>
      </c>
      <c r="B352">
        <v>823.23721663104402</v>
      </c>
      <c r="C352">
        <f t="shared" si="3"/>
        <v>823.23721663104402</v>
      </c>
      <c r="D352" s="4">
        <f t="shared" si="4"/>
        <v>582.53160973160129</v>
      </c>
      <c r="E352" s="4">
        <f t="shared" si="5"/>
        <v>1063.9428235304867</v>
      </c>
    </row>
    <row r="353" spans="1:5" x14ac:dyDescent="0.2">
      <c r="A353" s="1">
        <v>45748</v>
      </c>
      <c r="B353">
        <v>806.40722055337017</v>
      </c>
      <c r="C353">
        <f t="shared" si="3"/>
        <v>806.40722055337017</v>
      </c>
      <c r="D353" s="4">
        <f t="shared" si="4"/>
        <v>563.52159797482909</v>
      </c>
      <c r="E353" s="4">
        <f t="shared" si="5"/>
        <v>1049.2928431319112</v>
      </c>
    </row>
    <row r="354" spans="1:5" x14ac:dyDescent="0.2">
      <c r="A354" s="1">
        <v>45778</v>
      </c>
      <c r="B354">
        <v>794.77391723244364</v>
      </c>
      <c r="C354">
        <f t="shared" si="3"/>
        <v>794.77391723244364</v>
      </c>
      <c r="D354" s="4">
        <f t="shared" si="4"/>
        <v>549.71349755677875</v>
      </c>
      <c r="E354" s="4">
        <f t="shared" si="5"/>
        <v>1039.8343369081085</v>
      </c>
    </row>
    <row r="355" spans="1:5" x14ac:dyDescent="0.2">
      <c r="A355" s="1">
        <v>45809</v>
      </c>
      <c r="B355">
        <v>802.6528367004388</v>
      </c>
      <c r="C355">
        <f t="shared" si="3"/>
        <v>802.6528367004388</v>
      </c>
      <c r="D355" s="4">
        <f t="shared" si="4"/>
        <v>555.42265465020444</v>
      </c>
      <c r="E355" s="4">
        <f t="shared" si="5"/>
        <v>1049.883018750673</v>
      </c>
    </row>
    <row r="356" spans="1:5" x14ac:dyDescent="0.2">
      <c r="A356" s="1">
        <v>45839</v>
      </c>
      <c r="B356">
        <v>835.11352415984368</v>
      </c>
      <c r="C356">
        <f t="shared" si="3"/>
        <v>835.11352415984368</v>
      </c>
      <c r="D356" s="4">
        <f t="shared" si="4"/>
        <v>585.71843730903402</v>
      </c>
      <c r="E356" s="4">
        <f t="shared" si="5"/>
        <v>1084.5086110106533</v>
      </c>
    </row>
    <row r="357" spans="1:5" x14ac:dyDescent="0.2">
      <c r="A357" s="1">
        <v>45870</v>
      </c>
      <c r="B357">
        <v>873.00760937360667</v>
      </c>
      <c r="C357">
        <f t="shared" si="3"/>
        <v>873.00760937360667</v>
      </c>
      <c r="D357" s="4">
        <f t="shared" si="4"/>
        <v>621.45230453424119</v>
      </c>
      <c r="E357" s="4">
        <f t="shared" si="5"/>
        <v>1124.5629142129721</v>
      </c>
    </row>
    <row r="358" spans="1:5" x14ac:dyDescent="0.2">
      <c r="A358" s="1">
        <v>45901</v>
      </c>
      <c r="B358">
        <v>866.36745958857659</v>
      </c>
      <c r="C358">
        <f t="shared" si="3"/>
        <v>866.36745958857659</v>
      </c>
      <c r="D358" s="4">
        <f t="shared" si="4"/>
        <v>612.65645889266284</v>
      </c>
      <c r="E358" s="4">
        <f t="shared" si="5"/>
        <v>1120.0784602844903</v>
      </c>
    </row>
    <row r="359" spans="1:5" x14ac:dyDescent="0.2">
      <c r="A359" s="1">
        <v>45931</v>
      </c>
      <c r="B359">
        <v>859.48496198894554</v>
      </c>
      <c r="C359">
        <f t="shared" si="3"/>
        <v>859.48496198894554</v>
      </c>
      <c r="D359" s="4">
        <f t="shared" si="4"/>
        <v>603.62262868403923</v>
      </c>
      <c r="E359" s="4">
        <f t="shared" si="5"/>
        <v>1115.3472952938519</v>
      </c>
    </row>
    <row r="360" spans="1:5" x14ac:dyDescent="0.2">
      <c r="A360" s="1">
        <v>45962</v>
      </c>
      <c r="B360">
        <v>925.1186308409641</v>
      </c>
      <c r="C360">
        <f t="shared" si="3"/>
        <v>925.1186308409641</v>
      </c>
      <c r="D360" s="4">
        <f t="shared" si="4"/>
        <v>667.10917481624119</v>
      </c>
      <c r="E360" s="4">
        <f t="shared" si="5"/>
        <v>1183.128086865687</v>
      </c>
    </row>
    <row r="361" spans="1:5" x14ac:dyDescent="0.2">
      <c r="A361" s="1">
        <v>45992</v>
      </c>
      <c r="B361">
        <v>855.45621681380703</v>
      </c>
      <c r="C361">
        <f t="shared" si="3"/>
        <v>855.45621681380703</v>
      </c>
      <c r="D361" s="4">
        <f t="shared" si="4"/>
        <v>595.30369987236031</v>
      </c>
      <c r="E361" s="4">
        <f t="shared" si="5"/>
        <v>1115.6087337552538</v>
      </c>
    </row>
    <row r="362" spans="1:5" x14ac:dyDescent="0.2">
      <c r="A362" s="1">
        <v>46023</v>
      </c>
      <c r="B362">
        <v>830.94458030127032</v>
      </c>
      <c r="C362">
        <f t="shared" si="3"/>
        <v>830.94458030127032</v>
      </c>
      <c r="D362" s="4">
        <f t="shared" si="4"/>
        <v>568.65292119324545</v>
      </c>
      <c r="E362" s="4">
        <f t="shared" si="5"/>
        <v>1093.2362394092952</v>
      </c>
    </row>
    <row r="363" spans="1:5" x14ac:dyDescent="0.2">
      <c r="A363" s="1">
        <v>46054</v>
      </c>
      <c r="B363">
        <v>807.31053120873798</v>
      </c>
      <c r="C363">
        <f t="shared" ref="C363:C394" si="6">_xlfn.FORECAST.ETS(A363,$B$2:$B$298,$A$2:$A$298,157,1)</f>
        <v>807.31053120873798</v>
      </c>
      <c r="D363" s="4">
        <f t="shared" ref="D363:D394" si="7">C363-_xlfn.FORECAST.ETS.CONFINT(A363,$B$2:$B$298,$A$2:$A$298,0.95,157,1)</f>
        <v>542.88351043891271</v>
      </c>
      <c r="E363" s="4">
        <f t="shared" ref="E363:E394" si="8">C363+_xlfn.FORECAST.ETS.CONFINT(A363,$B$2:$B$298,$A$2:$A$298,0.95,157,1)</f>
        <v>1071.7375519785633</v>
      </c>
    </row>
    <row r="364" spans="1:5" x14ac:dyDescent="0.2">
      <c r="A364" s="1">
        <v>46082</v>
      </c>
      <c r="B364">
        <v>796.58182400887824</v>
      </c>
      <c r="C364">
        <f t="shared" si="6"/>
        <v>796.58182400887824</v>
      </c>
      <c r="D364" s="4">
        <f t="shared" si="7"/>
        <v>530.02308843135881</v>
      </c>
      <c r="E364" s="4">
        <f t="shared" si="8"/>
        <v>1063.1405595863976</v>
      </c>
    </row>
    <row r="365" spans="1:5" x14ac:dyDescent="0.2">
      <c r="A365" s="1">
        <v>46113</v>
      </c>
      <c r="B365">
        <v>842.67765655334244</v>
      </c>
      <c r="C365">
        <f t="shared" si="6"/>
        <v>842.67765655334244</v>
      </c>
      <c r="D365" s="4">
        <f t="shared" si="7"/>
        <v>573.99072376519644</v>
      </c>
      <c r="E365" s="4">
        <f t="shared" si="8"/>
        <v>1111.3645893414885</v>
      </c>
    </row>
    <row r="366" spans="1:5" x14ac:dyDescent="0.2">
      <c r="A366" s="1">
        <v>46143</v>
      </c>
      <c r="B366">
        <v>840.46468267382352</v>
      </c>
      <c r="C366">
        <f t="shared" si="6"/>
        <v>840.46468267382352</v>
      </c>
      <c r="D366" s="4">
        <f t="shared" si="7"/>
        <v>569.65294521868032</v>
      </c>
      <c r="E366" s="4">
        <f t="shared" si="8"/>
        <v>1111.2764201289667</v>
      </c>
    </row>
    <row r="367" spans="1:5" x14ac:dyDescent="0.2">
      <c r="A367" s="1">
        <v>46174</v>
      </c>
      <c r="B367">
        <v>952.74699843597193</v>
      </c>
      <c r="C367">
        <f t="shared" si="6"/>
        <v>952.74699843597193</v>
      </c>
      <c r="D367" s="4">
        <f t="shared" si="7"/>
        <v>679.81372782789572</v>
      </c>
      <c r="E367" s="4">
        <f t="shared" si="8"/>
        <v>1225.6802690440481</v>
      </c>
    </row>
    <row r="368" spans="1:5" x14ac:dyDescent="0.2">
      <c r="A368" s="1">
        <v>46204</v>
      </c>
      <c r="B368">
        <v>881.95569026502608</v>
      </c>
      <c r="C368">
        <f t="shared" si="6"/>
        <v>881.95569026502608</v>
      </c>
      <c r="D368" s="4">
        <f t="shared" si="7"/>
        <v>606.90404084229317</v>
      </c>
      <c r="E368" s="4">
        <f t="shared" si="8"/>
        <v>1157.007339687759</v>
      </c>
    </row>
    <row r="369" spans="1:5" x14ac:dyDescent="0.2">
      <c r="A369" s="1">
        <v>46235</v>
      </c>
      <c r="B369">
        <v>795.45231554496115</v>
      </c>
      <c r="C369">
        <f t="shared" si="6"/>
        <v>795.45231554496115</v>
      </c>
      <c r="D369" s="4">
        <f t="shared" si="7"/>
        <v>518.2853281627556</v>
      </c>
      <c r="E369" s="4">
        <f t="shared" si="8"/>
        <v>1072.6193029271667</v>
      </c>
    </row>
    <row r="370" spans="1:5" x14ac:dyDescent="0.2">
      <c r="A370" s="1">
        <v>46266</v>
      </c>
      <c r="B370">
        <v>787.51578830908454</v>
      </c>
      <c r="C370">
        <f t="shared" si="6"/>
        <v>787.51578830908454</v>
      </c>
      <c r="D370" s="4">
        <f t="shared" si="7"/>
        <v>508.23639387955131</v>
      </c>
      <c r="E370" s="4">
        <f t="shared" si="8"/>
        <v>1066.7951827386178</v>
      </c>
    </row>
    <row r="371" spans="1:5" x14ac:dyDescent="0.2">
      <c r="A371" s="1">
        <v>46296</v>
      </c>
      <c r="B371">
        <v>796.47464727048759</v>
      </c>
      <c r="C371">
        <f t="shared" si="6"/>
        <v>796.47464727048759</v>
      </c>
      <c r="D371" s="4">
        <f t="shared" si="7"/>
        <v>515.08567015805022</v>
      </c>
      <c r="E371" s="4">
        <f t="shared" si="8"/>
        <v>1077.8636243829251</v>
      </c>
    </row>
    <row r="372" spans="1:5" x14ac:dyDescent="0.2">
      <c r="A372" s="1">
        <v>46327</v>
      </c>
      <c r="B372">
        <v>803.95758687346483</v>
      </c>
      <c r="C372">
        <f t="shared" si="6"/>
        <v>803.95758687346483</v>
      </c>
      <c r="D372" s="4">
        <f t="shared" si="7"/>
        <v>520.46174815282495</v>
      </c>
      <c r="E372" s="4">
        <f t="shared" si="8"/>
        <v>1087.4534255941048</v>
      </c>
    </row>
    <row r="373" spans="1:5" x14ac:dyDescent="0.2">
      <c r="A373" s="1">
        <v>46357</v>
      </c>
      <c r="B373">
        <v>887.01641220053239</v>
      </c>
      <c r="C373">
        <f t="shared" si="6"/>
        <v>887.01641220053239</v>
      </c>
      <c r="D373" s="4">
        <f t="shared" si="7"/>
        <v>601.41633278430936</v>
      </c>
      <c r="E373" s="4">
        <f t="shared" si="8"/>
        <v>1172.6164916167554</v>
      </c>
    </row>
    <row r="374" spans="1:5" x14ac:dyDescent="0.2">
      <c r="A374" s="1">
        <v>46388</v>
      </c>
      <c r="B374">
        <v>892.00985120015707</v>
      </c>
      <c r="C374">
        <f t="shared" si="6"/>
        <v>892.00985120015707</v>
      </c>
      <c r="D374" s="4">
        <f t="shared" si="7"/>
        <v>604.30805484270309</v>
      </c>
      <c r="E374" s="4">
        <f t="shared" si="8"/>
        <v>1179.7116475576111</v>
      </c>
    </row>
    <row r="375" spans="1:5" x14ac:dyDescent="0.2">
      <c r="A375" s="1">
        <v>46419</v>
      </c>
      <c r="B375">
        <v>904.30987486157346</v>
      </c>
      <c r="C375">
        <f t="shared" si="6"/>
        <v>904.30987486157346</v>
      </c>
      <c r="D375" s="4">
        <f t="shared" si="7"/>
        <v>614.5087910451075</v>
      </c>
      <c r="E375" s="4">
        <f t="shared" si="8"/>
        <v>1194.1109586780394</v>
      </c>
    </row>
    <row r="376" spans="1:5" x14ac:dyDescent="0.2">
      <c r="A376" s="1">
        <v>46447</v>
      </c>
      <c r="B376">
        <v>886.02181213840106</v>
      </c>
      <c r="C376">
        <f t="shared" si="6"/>
        <v>886.02181213840106</v>
      </c>
      <c r="D376" s="4">
        <f t="shared" si="7"/>
        <v>594.12377884723514</v>
      </c>
      <c r="E376" s="4">
        <f t="shared" si="8"/>
        <v>1177.919845429567</v>
      </c>
    </row>
    <row r="377" spans="1:5" x14ac:dyDescent="0.2">
      <c r="A377" s="1">
        <v>46478</v>
      </c>
      <c r="B377">
        <v>887.97750121239687</v>
      </c>
      <c r="C377">
        <f t="shared" si="6"/>
        <v>887.97750121239687</v>
      </c>
      <c r="D377" s="4">
        <f t="shared" si="7"/>
        <v>593.98476760069161</v>
      </c>
      <c r="E377" s="4">
        <f t="shared" si="8"/>
        <v>1181.9702348241021</v>
      </c>
    </row>
    <row r="378" spans="1:5" x14ac:dyDescent="0.2">
      <c r="A378" s="1">
        <v>46508</v>
      </c>
      <c r="B378">
        <v>876.55239785771141</v>
      </c>
      <c r="C378">
        <f t="shared" si="6"/>
        <v>876.55239785771141</v>
      </c>
      <c r="D378" s="4">
        <f t="shared" si="7"/>
        <v>580.46712681587758</v>
      </c>
      <c r="E378" s="4">
        <f t="shared" si="8"/>
        <v>1172.6376688995451</v>
      </c>
    </row>
    <row r="379" spans="1:5" x14ac:dyDescent="0.2">
      <c r="A379" s="1">
        <v>46539</v>
      </c>
      <c r="B379">
        <v>854.98635109822874</v>
      </c>
      <c r="C379">
        <f t="shared" si="6"/>
        <v>854.98635109822874</v>
      </c>
      <c r="D379" s="4">
        <f t="shared" si="7"/>
        <v>556.81062172279758</v>
      </c>
      <c r="E379" s="4">
        <f t="shared" si="8"/>
        <v>1153.1620804736599</v>
      </c>
    </row>
    <row r="380" spans="1:5" x14ac:dyDescent="0.2">
      <c r="A380" s="1">
        <v>46569</v>
      </c>
      <c r="B380">
        <v>821.21780750312132</v>
      </c>
      <c r="C380">
        <f t="shared" si="6"/>
        <v>821.21780750312132</v>
      </c>
      <c r="D380" s="4">
        <f t="shared" si="7"/>
        <v>520.95361747462994</v>
      </c>
      <c r="E380" s="4">
        <f t="shared" si="8"/>
        <v>1121.4819975316127</v>
      </c>
    </row>
    <row r="381" spans="1:5" x14ac:dyDescent="0.2">
      <c r="A381" s="1">
        <v>46600</v>
      </c>
      <c r="B381">
        <v>851.11958177785584</v>
      </c>
      <c r="C381">
        <f t="shared" si="6"/>
        <v>851.11958177785584</v>
      </c>
      <c r="D381" s="4">
        <f t="shared" si="7"/>
        <v>548.76884965103693</v>
      </c>
      <c r="E381" s="4">
        <f t="shared" si="8"/>
        <v>1153.4703139046746</v>
      </c>
    </row>
    <row r="382" spans="1:5" x14ac:dyDescent="0.2">
      <c r="A382" s="1">
        <v>46631</v>
      </c>
      <c r="B382">
        <v>871.40508845605859</v>
      </c>
      <c r="C382">
        <f t="shared" si="6"/>
        <v>871.40508845605859</v>
      </c>
      <c r="D382" s="4">
        <f t="shared" si="7"/>
        <v>566.96965586638282</v>
      </c>
      <c r="E382" s="4">
        <f t="shared" si="8"/>
        <v>1175.8405210457345</v>
      </c>
    </row>
    <row r="383" spans="1:5" x14ac:dyDescent="0.2">
      <c r="A383" s="1">
        <v>46661</v>
      </c>
      <c r="B383">
        <v>824.54071145960097</v>
      </c>
      <c r="C383">
        <f t="shared" si="6"/>
        <v>824.54071145960097</v>
      </c>
      <c r="D383" s="4">
        <f t="shared" si="7"/>
        <v>518.02234524999631</v>
      </c>
      <c r="E383" s="4">
        <f t="shared" si="8"/>
        <v>1131.0590776692056</v>
      </c>
    </row>
    <row r="384" spans="1:5" x14ac:dyDescent="0.2">
      <c r="A384" s="1">
        <v>46692</v>
      </c>
      <c r="B384">
        <v>918.51477935960702</v>
      </c>
      <c r="C384">
        <f t="shared" si="6"/>
        <v>918.51477935960702</v>
      </c>
      <c r="D384" s="4">
        <f t="shared" si="7"/>
        <v>609.91517363096932</v>
      </c>
      <c r="E384" s="4">
        <f t="shared" si="8"/>
        <v>1227.1143850882447</v>
      </c>
    </row>
    <row r="385" spans="1:5" x14ac:dyDescent="0.2">
      <c r="A385" s="1">
        <v>46722</v>
      </c>
      <c r="B385">
        <v>903.04097428881698</v>
      </c>
      <c r="C385">
        <f t="shared" si="6"/>
        <v>903.04097428881698</v>
      </c>
      <c r="D385" s="4">
        <f t="shared" si="7"/>
        <v>592.36175237772841</v>
      </c>
      <c r="E385" s="4">
        <f t="shared" si="8"/>
        <v>1213.7201961999056</v>
      </c>
    </row>
    <row r="386" spans="1:5" x14ac:dyDescent="0.2">
      <c r="A386" s="1">
        <v>46753</v>
      </c>
      <c r="B386">
        <v>1002.9062156473356</v>
      </c>
      <c r="C386">
        <f t="shared" si="6"/>
        <v>1002.9062156473356</v>
      </c>
      <c r="D386" s="4">
        <f t="shared" si="7"/>
        <v>690.14893203422457</v>
      </c>
      <c r="E386" s="4">
        <f t="shared" si="8"/>
        <v>1315.6634992604465</v>
      </c>
    </row>
    <row r="387" spans="1:5" x14ac:dyDescent="0.2">
      <c r="A387" s="1">
        <v>46784</v>
      </c>
      <c r="B387">
        <v>909.46613039017734</v>
      </c>
      <c r="C387">
        <f t="shared" si="6"/>
        <v>909.46613039017734</v>
      </c>
      <c r="D387" s="4">
        <f t="shared" si="7"/>
        <v>594.63227254097978</v>
      </c>
      <c r="E387" s="4">
        <f t="shared" si="8"/>
        <v>1224.2999882393749</v>
      </c>
    </row>
    <row r="388" spans="1:5" x14ac:dyDescent="0.2">
      <c r="A388" s="1">
        <v>46813</v>
      </c>
      <c r="B388">
        <v>957.50199592797458</v>
      </c>
      <c r="C388">
        <f t="shared" si="6"/>
        <v>957.50199592797458</v>
      </c>
      <c r="D388" s="4">
        <f t="shared" si="7"/>
        <v>640.59298607219557</v>
      </c>
      <c r="E388" s="4">
        <f t="shared" si="8"/>
        <v>1274.4110057837536</v>
      </c>
    </row>
    <row r="389" spans="1:5" x14ac:dyDescent="0.2">
      <c r="A389" s="1">
        <v>46844</v>
      </c>
      <c r="B389">
        <v>915.33193944608433</v>
      </c>
      <c r="C389">
        <f t="shared" si="6"/>
        <v>915.33193944608433</v>
      </c>
      <c r="D389" s="4">
        <f t="shared" si="7"/>
        <v>596.34913629400751</v>
      </c>
      <c r="E389" s="4">
        <f t="shared" si="8"/>
        <v>1234.314742598161</v>
      </c>
    </row>
    <row r="390" spans="1:5" x14ac:dyDescent="0.2">
      <c r="A390" s="1">
        <v>46874</v>
      </c>
      <c r="B390">
        <v>889.23749289646298</v>
      </c>
      <c r="C390">
        <f t="shared" si="6"/>
        <v>889.23749289646298</v>
      </c>
      <c r="D390" s="4">
        <f t="shared" si="7"/>
        <v>568.18219329810961</v>
      </c>
      <c r="E390" s="4">
        <f t="shared" si="8"/>
        <v>1210.2927924948162</v>
      </c>
    </row>
    <row r="391" spans="1:5" x14ac:dyDescent="0.2">
      <c r="A391" s="1">
        <v>46905</v>
      </c>
      <c r="B391">
        <v>848.69845241547739</v>
      </c>
      <c r="C391">
        <f t="shared" si="6"/>
        <v>848.69845241547739</v>
      </c>
      <c r="D391" s="4">
        <f t="shared" si="7"/>
        <v>525.57189296378806</v>
      </c>
      <c r="E391" s="4">
        <f t="shared" si="8"/>
        <v>1171.8250118671667</v>
      </c>
    </row>
    <row r="392" spans="1:5" x14ac:dyDescent="0.2">
      <c r="A392" s="1">
        <v>46935</v>
      </c>
      <c r="B392">
        <v>818.7846666649441</v>
      </c>
      <c r="C392">
        <f t="shared" si="6"/>
        <v>818.7846666649441</v>
      </c>
      <c r="D392" s="4">
        <f t="shared" si="7"/>
        <v>493.58802524552539</v>
      </c>
      <c r="E392" s="4">
        <f t="shared" si="8"/>
        <v>1143.9813080843628</v>
      </c>
    </row>
    <row r="393" spans="1:5" x14ac:dyDescent="0.2">
      <c r="A393" s="1">
        <v>46966</v>
      </c>
      <c r="B393">
        <v>798.44857874342665</v>
      </c>
      <c r="C393">
        <f t="shared" si="6"/>
        <v>798.44857874342665</v>
      </c>
      <c r="D393" s="4">
        <f t="shared" si="7"/>
        <v>471.18297603308918</v>
      </c>
      <c r="E393" s="4">
        <f t="shared" si="8"/>
        <v>1125.714181453764</v>
      </c>
    </row>
    <row r="394" spans="1:5" x14ac:dyDescent="0.2">
      <c r="A394" s="1">
        <v>46997</v>
      </c>
      <c r="B394">
        <v>792.17562783535766</v>
      </c>
      <c r="C394">
        <f t="shared" si="6"/>
        <v>792.17562783535766</v>
      </c>
      <c r="D394" s="4">
        <f t="shared" si="7"/>
        <v>462.84212875155981</v>
      </c>
      <c r="E394" s="4">
        <f t="shared" si="8"/>
        <v>1121.5091269191555</v>
      </c>
    </row>
    <row r="395" spans="1:5" x14ac:dyDescent="0.2">
      <c r="A395" s="1">
        <v>47027</v>
      </c>
      <c r="B395">
        <v>785.89747060755974</v>
      </c>
      <c r="C395">
        <f t="shared" ref="C395:C421" si="9">_xlfn.FORECAST.ETS(A395,$B$2:$B$298,$A$2:$A$298,157,1)</f>
        <v>785.89747060755974</v>
      </c>
      <c r="D395" s="4">
        <f t="shared" ref="D395:D426" si="10">C395-_xlfn.FORECAST.ETS.CONFINT(A395,$B$2:$B$298,$A$2:$A$298,0.95,157,1)</f>
        <v>454.49708571076638</v>
      </c>
      <c r="E395" s="4">
        <f t="shared" ref="E395:E421" si="11">C395+_xlfn.FORECAST.ETS.CONFINT(A395,$B$2:$B$298,$A$2:$A$298,0.95,157,1)</f>
        <v>1117.297855504353</v>
      </c>
    </row>
    <row r="396" spans="1:5" x14ac:dyDescent="0.2">
      <c r="A396" s="1">
        <v>47058</v>
      </c>
      <c r="B396">
        <v>880.53193266023254</v>
      </c>
      <c r="C396">
        <f t="shared" si="9"/>
        <v>880.53193266023254</v>
      </c>
      <c r="D396" s="4">
        <f t="shared" si="10"/>
        <v>547.06561951109984</v>
      </c>
      <c r="E396" s="4">
        <f t="shared" si="11"/>
        <v>1213.9982458093652</v>
      </c>
    </row>
    <row r="397" spans="1:5" x14ac:dyDescent="0.2">
      <c r="A397" s="1">
        <v>47088</v>
      </c>
      <c r="B397">
        <v>868.35924454527265</v>
      </c>
      <c r="C397">
        <f t="shared" si="9"/>
        <v>868.35924454527265</v>
      </c>
      <c r="D397" s="4">
        <f t="shared" si="10"/>
        <v>532.82790901847511</v>
      </c>
      <c r="E397" s="4">
        <f t="shared" si="11"/>
        <v>1203.8905800720702</v>
      </c>
    </row>
    <row r="398" spans="1:5" x14ac:dyDescent="0.2">
      <c r="A398" s="1">
        <v>47119</v>
      </c>
      <c r="B398">
        <v>840.34524875241163</v>
      </c>
      <c r="C398">
        <f t="shared" si="9"/>
        <v>840.34524875241163</v>
      </c>
      <c r="D398" s="4">
        <f t="shared" si="10"/>
        <v>502.74974630884265</v>
      </c>
      <c r="E398" s="4">
        <f t="shared" si="11"/>
        <v>1177.9407511959807</v>
      </c>
    </row>
    <row r="399" spans="1:5" x14ac:dyDescent="0.2">
      <c r="A399" s="1">
        <v>47150</v>
      </c>
      <c r="B399">
        <v>844.71222310522671</v>
      </c>
      <c r="C399">
        <f t="shared" si="9"/>
        <v>844.71222310522671</v>
      </c>
      <c r="D399" s="4">
        <f t="shared" si="10"/>
        <v>505.05336002421677</v>
      </c>
      <c r="E399" s="4">
        <f t="shared" si="11"/>
        <v>1184.3710861862367</v>
      </c>
    </row>
    <row r="400" spans="1:5" x14ac:dyDescent="0.2">
      <c r="A400" s="1">
        <v>47178</v>
      </c>
      <c r="B400">
        <v>781.04477563233343</v>
      </c>
      <c r="C400">
        <f t="shared" si="9"/>
        <v>781.04477563233343</v>
      </c>
      <c r="D400" s="4">
        <f t="shared" si="10"/>
        <v>439.32331020545678</v>
      </c>
      <c r="E400" s="4">
        <f t="shared" si="11"/>
        <v>1122.7662410592102</v>
      </c>
    </row>
    <row r="401" spans="1:5" x14ac:dyDescent="0.2">
      <c r="A401" s="1">
        <v>47209</v>
      </c>
      <c r="B401">
        <v>757.68859030333499</v>
      </c>
      <c r="C401">
        <f t="shared" si="9"/>
        <v>757.68859030333499</v>
      </c>
      <c r="D401" s="4">
        <f t="shared" si="10"/>
        <v>413.90523399129688</v>
      </c>
      <c r="E401" s="4">
        <f t="shared" si="11"/>
        <v>1101.4719466153731</v>
      </c>
    </row>
    <row r="402" spans="1:5" x14ac:dyDescent="0.2">
      <c r="A402" s="1">
        <v>47239</v>
      </c>
      <c r="B402">
        <v>728.22089931043956</v>
      </c>
      <c r="C402">
        <f t="shared" si="9"/>
        <v>728.22089931043956</v>
      </c>
      <c r="D402" s="4">
        <f t="shared" si="10"/>
        <v>382.37631786447048</v>
      </c>
      <c r="E402" s="4">
        <f t="shared" si="11"/>
        <v>1074.0654807564088</v>
      </c>
    </row>
    <row r="403" spans="1:5" x14ac:dyDescent="0.2">
      <c r="A403" s="1">
        <v>47270</v>
      </c>
      <c r="B403">
        <v>799.49263333189447</v>
      </c>
      <c r="C403">
        <f t="shared" si="9"/>
        <v>799.49263333189447</v>
      </c>
      <c r="D403" s="4">
        <f t="shared" si="10"/>
        <v>451.58744788100762</v>
      </c>
      <c r="E403" s="4">
        <f t="shared" si="11"/>
        <v>1147.3978187827813</v>
      </c>
    </row>
    <row r="404" spans="1:5" x14ac:dyDescent="0.2">
      <c r="A404" s="1">
        <v>47300</v>
      </c>
      <c r="B404">
        <v>770.35118809647633</v>
      </c>
      <c r="C404">
        <f t="shared" si="9"/>
        <v>770.35118809647633</v>
      </c>
      <c r="D404" s="4">
        <f t="shared" si="10"/>
        <v>420.38597620188625</v>
      </c>
      <c r="E404" s="4">
        <f t="shared" si="11"/>
        <v>1120.3163999910664</v>
      </c>
    </row>
    <row r="405" spans="1:5" x14ac:dyDescent="0.2">
      <c r="A405" s="1">
        <v>47331</v>
      </c>
      <c r="B405">
        <v>736.92257894189572</v>
      </c>
      <c r="C405">
        <f t="shared" si="9"/>
        <v>736.92257894189572</v>
      </c>
      <c r="D405" s="4">
        <f t="shared" si="10"/>
        <v>384.89787561983331</v>
      </c>
      <c r="E405" s="4">
        <f t="shared" si="11"/>
        <v>1088.9472822639582</v>
      </c>
    </row>
    <row r="406" spans="1:5" x14ac:dyDescent="0.2">
      <c r="A406" s="1">
        <v>47362</v>
      </c>
      <c r="B406">
        <v>714.47887823564736</v>
      </c>
      <c r="C406">
        <f t="shared" si="9"/>
        <v>714.47887823564736</v>
      </c>
      <c r="D406" s="4">
        <f t="shared" si="10"/>
        <v>360.39517694975274</v>
      </c>
      <c r="E406" s="4">
        <f t="shared" si="11"/>
        <v>1068.5625795215419</v>
      </c>
    </row>
    <row r="407" spans="1:5" x14ac:dyDescent="0.2">
      <c r="A407" s="1">
        <v>47392</v>
      </c>
      <c r="B407">
        <v>802.05751805588648</v>
      </c>
      <c r="C407">
        <f t="shared" si="9"/>
        <v>802.05751805588648</v>
      </c>
      <c r="D407" s="4">
        <f t="shared" si="10"/>
        <v>445.91527168030785</v>
      </c>
      <c r="E407" s="4">
        <f t="shared" si="11"/>
        <v>1158.1997644314652</v>
      </c>
    </row>
    <row r="408" spans="1:5" x14ac:dyDescent="0.2">
      <c r="A408" s="1">
        <v>47423</v>
      </c>
      <c r="B408">
        <v>754.97736051871141</v>
      </c>
      <c r="C408">
        <f t="shared" si="9"/>
        <v>754.97736051871141</v>
      </c>
      <c r="D408" s="4">
        <f t="shared" si="10"/>
        <v>396.77698227298617</v>
      </c>
      <c r="E408" s="4">
        <f t="shared" si="11"/>
        <v>1113.1777387644365</v>
      </c>
    </row>
    <row r="409" spans="1:5" x14ac:dyDescent="0.2">
      <c r="A409" s="1">
        <v>47453</v>
      </c>
      <c r="B409">
        <v>747.17431014455406</v>
      </c>
      <c r="C409">
        <f t="shared" si="9"/>
        <v>747.17431014455406</v>
      </c>
      <c r="D409" s="4">
        <f t="shared" si="10"/>
        <v>386.91617450130337</v>
      </c>
      <c r="E409" s="4">
        <f t="shared" si="11"/>
        <v>1107.4324457878047</v>
      </c>
    </row>
    <row r="410" spans="1:5" x14ac:dyDescent="0.2">
      <c r="A410" s="1">
        <v>47484</v>
      </c>
      <c r="B410">
        <v>766.04193673225313</v>
      </c>
      <c r="C410">
        <f t="shared" si="9"/>
        <v>766.04193673225313</v>
      </c>
      <c r="D410" s="4">
        <f t="shared" si="10"/>
        <v>403.72638029867346</v>
      </c>
      <c r="E410" s="4">
        <f t="shared" si="11"/>
        <v>1128.3574931658327</v>
      </c>
    </row>
    <row r="411" spans="1:5" x14ac:dyDescent="0.2">
      <c r="A411" s="1">
        <v>47515</v>
      </c>
      <c r="B411">
        <v>777.61841517761491</v>
      </c>
      <c r="C411">
        <f t="shared" si="9"/>
        <v>777.61841517761491</v>
      </c>
      <c r="D411" s="4">
        <f t="shared" si="10"/>
        <v>413.24573755170974</v>
      </c>
      <c r="E411" s="4">
        <f t="shared" si="11"/>
        <v>1141.9910928035201</v>
      </c>
    </row>
    <row r="412" spans="1:5" x14ac:dyDescent="0.2">
      <c r="A412" s="1">
        <v>47543</v>
      </c>
      <c r="B412">
        <v>778.25023574641807</v>
      </c>
      <c r="C412">
        <f t="shared" si="9"/>
        <v>778.25023574641807</v>
      </c>
      <c r="D412" s="4">
        <f t="shared" si="10"/>
        <v>411.82070034886937</v>
      </c>
      <c r="E412" s="4">
        <f t="shared" si="11"/>
        <v>1144.6797711439667</v>
      </c>
    </row>
    <row r="413" spans="1:5" x14ac:dyDescent="0.2">
      <c r="A413" s="1">
        <v>47574</v>
      </c>
      <c r="B413">
        <v>767.71939531483906</v>
      </c>
      <c r="C413">
        <f t="shared" si="9"/>
        <v>767.71939531483906</v>
      </c>
      <c r="D413" s="4">
        <f t="shared" si="10"/>
        <v>399.23323019738245</v>
      </c>
      <c r="E413" s="4">
        <f t="shared" si="11"/>
        <v>1136.2055604322957</v>
      </c>
    </row>
    <row r="414" spans="1:5" x14ac:dyDescent="0.2">
      <c r="A414" s="1">
        <v>47604</v>
      </c>
      <c r="B414">
        <v>755.27415116311386</v>
      </c>
      <c r="C414">
        <f t="shared" si="9"/>
        <v>755.27415116311386</v>
      </c>
      <c r="D414" s="4">
        <f t="shared" si="10"/>
        <v>384.7315497942422</v>
      </c>
      <c r="E414" s="4">
        <f t="shared" si="11"/>
        <v>1125.8167525319855</v>
      </c>
    </row>
    <row r="415" spans="1:5" x14ac:dyDescent="0.2">
      <c r="A415" s="1">
        <v>47635</v>
      </c>
      <c r="B415">
        <v>709.05702345024929</v>
      </c>
      <c r="C415">
        <f t="shared" si="9"/>
        <v>709.05702345024929</v>
      </c>
      <c r="D415" s="4">
        <f t="shared" si="10"/>
        <v>336.45814547903615</v>
      </c>
      <c r="E415" s="4">
        <f t="shared" si="11"/>
        <v>1081.6559014214624</v>
      </c>
    </row>
    <row r="416" spans="1:5" x14ac:dyDescent="0.2">
      <c r="A416" s="1">
        <v>47665</v>
      </c>
      <c r="B416">
        <v>698.06513662593557</v>
      </c>
      <c r="C416">
        <f t="shared" si="9"/>
        <v>698.06513662593557</v>
      </c>
      <c r="D416" s="4">
        <f t="shared" si="10"/>
        <v>323.41010862473661</v>
      </c>
      <c r="E416" s="4">
        <f t="shared" si="11"/>
        <v>1072.7201646271346</v>
      </c>
    </row>
    <row r="417" spans="1:5" x14ac:dyDescent="0.2">
      <c r="A417" s="1">
        <v>47696</v>
      </c>
      <c r="B417">
        <v>695.20975559849967</v>
      </c>
      <c r="C417">
        <f t="shared" si="9"/>
        <v>695.20975559849967</v>
      </c>
      <c r="D417" s="4">
        <f t="shared" si="10"/>
        <v>318.49867178525767</v>
      </c>
      <c r="E417" s="4">
        <f t="shared" si="11"/>
        <v>1071.9208394117418</v>
      </c>
    </row>
    <row r="418" spans="1:5" x14ac:dyDescent="0.2">
      <c r="A418" s="1">
        <v>47727</v>
      </c>
      <c r="B418">
        <v>672.76863855175645</v>
      </c>
      <c r="C418">
        <f t="shared" si="9"/>
        <v>672.76863855175645</v>
      </c>
      <c r="D418" s="4">
        <f t="shared" si="10"/>
        <v>294.00156149260607</v>
      </c>
      <c r="E418" s="4">
        <f t="shared" si="11"/>
        <v>1051.5357156109069</v>
      </c>
    </row>
    <row r="419" spans="1:5" x14ac:dyDescent="0.2">
      <c r="A419" s="1">
        <v>47757</v>
      </c>
      <c r="B419">
        <v>727.98544031893982</v>
      </c>
      <c r="C419">
        <f t="shared" si="9"/>
        <v>727.98544031893982</v>
      </c>
      <c r="D419" s="4">
        <f t="shared" si="10"/>
        <v>347.16240161178104</v>
      </c>
      <c r="E419" s="4">
        <f t="shared" si="11"/>
        <v>1108.8084790260987</v>
      </c>
    </row>
    <row r="420" spans="1:5" x14ac:dyDescent="0.2">
      <c r="A420" s="1">
        <v>47788</v>
      </c>
      <c r="B420">
        <v>717.30904878180036</v>
      </c>
      <c r="C420">
        <f t="shared" si="9"/>
        <v>717.30904878180036</v>
      </c>
      <c r="D420" s="4">
        <f t="shared" si="10"/>
        <v>334.43004972147935</v>
      </c>
      <c r="E420" s="4">
        <f t="shared" si="11"/>
        <v>1100.1880478421213</v>
      </c>
    </row>
    <row r="421" spans="1:5" x14ac:dyDescent="0.2">
      <c r="A421" s="1">
        <v>47818</v>
      </c>
      <c r="B421">
        <v>664.35968871188879</v>
      </c>
      <c r="C421">
        <f t="shared" si="9"/>
        <v>664.35968871188879</v>
      </c>
      <c r="D421" s="4">
        <f t="shared" si="10"/>
        <v>279.42470093760215</v>
      </c>
      <c r="E421" s="4">
        <f t="shared" si="11"/>
        <v>1049.2946764861754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72D8-3B0E-444C-B692-8F59C5358C52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5703125" customWidth="1"/>
    <col min="3" max="3" width="18.42578125" customWidth="1"/>
    <col min="4" max="4" width="33.7109375" customWidth="1"/>
    <col min="5" max="5" width="33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3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5327000</v>
      </c>
      <c r="G2" t="s">
        <v>15</v>
      </c>
      <c r="H2" s="3">
        <f>_xlfn.FORECAST.ETS.STAT($B$2:$B$298,$A$2:$A$298,1,157,1)</f>
        <v>0.75</v>
      </c>
    </row>
    <row r="3" spans="1:8" x14ac:dyDescent="0.2">
      <c r="A3" s="1">
        <v>35096</v>
      </c>
      <c r="B3" s="2">
        <v>5636000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5152000</v>
      </c>
      <c r="G4" t="s">
        <v>17</v>
      </c>
      <c r="H4" s="3">
        <f>_xlfn.FORECAST.ETS.STAT($B$2:$B$298,$A$2:$A$298,3,157,1)</f>
        <v>0.249</v>
      </c>
    </row>
    <row r="5" spans="1:8" x14ac:dyDescent="0.2">
      <c r="A5" s="1">
        <v>35156</v>
      </c>
      <c r="B5" s="2">
        <v>6889000</v>
      </c>
      <c r="G5" t="s">
        <v>18</v>
      </c>
      <c r="H5" s="3">
        <f>_xlfn.FORECAST.ETS.STAT($B$2:$B$298,$A$2:$A$298,4,157,1)</f>
        <v>0.64444021064241741</v>
      </c>
    </row>
    <row r="6" spans="1:8" x14ac:dyDescent="0.2">
      <c r="A6" s="1">
        <v>35186</v>
      </c>
      <c r="B6" s="2">
        <v>6011000</v>
      </c>
      <c r="G6" t="s">
        <v>19</v>
      </c>
      <c r="H6" s="3">
        <f>_xlfn.FORECAST.ETS.STAT($B$2:$B$298,$A$2:$A$298,5,157,1)</f>
        <v>0.39956464064311831</v>
      </c>
    </row>
    <row r="7" spans="1:8" x14ac:dyDescent="0.2">
      <c r="A7" s="1">
        <v>35217</v>
      </c>
      <c r="B7" s="2">
        <v>4463000</v>
      </c>
      <c r="G7" t="s">
        <v>20</v>
      </c>
      <c r="H7" s="3">
        <f>_xlfn.FORECAST.ETS.STAT($B$2:$B$298,$A$2:$A$298,6,157,1)</f>
        <v>5177106.8117452385</v>
      </c>
    </row>
    <row r="8" spans="1:8" x14ac:dyDescent="0.2">
      <c r="A8" s="1">
        <v>35247</v>
      </c>
      <c r="B8" s="2">
        <v>4199000</v>
      </c>
      <c r="G8" t="s">
        <v>21</v>
      </c>
      <c r="H8" s="3">
        <f>_xlfn.FORECAST.ETS.STAT($B$2:$B$298,$A$2:$A$298,7,157,1)</f>
        <v>8354368.9876020672</v>
      </c>
    </row>
    <row r="9" spans="1:8" x14ac:dyDescent="0.2">
      <c r="A9" s="1">
        <v>35278</v>
      </c>
      <c r="B9" s="2">
        <v>5697000</v>
      </c>
    </row>
    <row r="10" spans="1:8" x14ac:dyDescent="0.2">
      <c r="A10" s="1">
        <v>35309</v>
      </c>
      <c r="B10" s="2">
        <v>5237000</v>
      </c>
    </row>
    <row r="11" spans="1:8" x14ac:dyDescent="0.2">
      <c r="A11" s="1">
        <v>35339</v>
      </c>
      <c r="B11" s="2">
        <v>5704000</v>
      </c>
    </row>
    <row r="12" spans="1:8" x14ac:dyDescent="0.2">
      <c r="A12" s="1">
        <v>35370</v>
      </c>
      <c r="B12" s="2">
        <v>6191000</v>
      </c>
    </row>
    <row r="13" spans="1:8" x14ac:dyDescent="0.2">
      <c r="A13" s="1">
        <v>35400</v>
      </c>
      <c r="B13" s="2">
        <v>7602000</v>
      </c>
    </row>
    <row r="14" spans="1:8" x14ac:dyDescent="0.2">
      <c r="A14" s="1">
        <v>35431</v>
      </c>
      <c r="B14" s="2">
        <v>5464000</v>
      </c>
    </row>
    <row r="15" spans="1:8" x14ac:dyDescent="0.2">
      <c r="A15" s="1">
        <v>35462</v>
      </c>
      <c r="B15" s="2">
        <v>4953000</v>
      </c>
    </row>
    <row r="16" spans="1:8" x14ac:dyDescent="0.2">
      <c r="A16" s="1">
        <v>35490</v>
      </c>
      <c r="B16" s="2">
        <v>7442000</v>
      </c>
    </row>
    <row r="17" spans="1:2" x14ac:dyDescent="0.2">
      <c r="A17" s="1">
        <v>35521</v>
      </c>
      <c r="B17" s="2">
        <v>8348000</v>
      </c>
    </row>
    <row r="18" spans="1:2" x14ac:dyDescent="0.2">
      <c r="A18" s="1">
        <v>35551</v>
      </c>
      <c r="B18" s="2">
        <v>11120000</v>
      </c>
    </row>
    <row r="19" spans="1:2" x14ac:dyDescent="0.2">
      <c r="A19" s="1">
        <v>35582</v>
      </c>
      <c r="B19" s="2">
        <v>5608000</v>
      </c>
    </row>
    <row r="20" spans="1:2" x14ac:dyDescent="0.2">
      <c r="A20" s="1">
        <v>35612</v>
      </c>
      <c r="B20" s="2">
        <v>3919000</v>
      </c>
    </row>
    <row r="21" spans="1:2" x14ac:dyDescent="0.2">
      <c r="A21" s="1">
        <v>35643</v>
      </c>
      <c r="B21" s="2">
        <v>4641000</v>
      </c>
    </row>
    <row r="22" spans="1:2" x14ac:dyDescent="0.2">
      <c r="A22" s="1">
        <v>35674</v>
      </c>
      <c r="B22" s="2">
        <v>9033000</v>
      </c>
    </row>
    <row r="23" spans="1:2" x14ac:dyDescent="0.2">
      <c r="A23" s="1">
        <v>35704</v>
      </c>
      <c r="B23" s="2">
        <v>20710000</v>
      </c>
    </row>
    <row r="24" spans="1:2" x14ac:dyDescent="0.2">
      <c r="A24" s="1">
        <v>35735</v>
      </c>
      <c r="B24" s="2">
        <v>15040000</v>
      </c>
    </row>
    <row r="25" spans="1:2" x14ac:dyDescent="0.2">
      <c r="A25" s="1">
        <v>35765</v>
      </c>
      <c r="B25" s="2">
        <v>15290000</v>
      </c>
    </row>
    <row r="26" spans="1:2" x14ac:dyDescent="0.2">
      <c r="A26" s="1">
        <v>35796</v>
      </c>
      <c r="B26" s="2">
        <v>11840000</v>
      </c>
    </row>
    <row r="27" spans="1:2" x14ac:dyDescent="0.2">
      <c r="A27" s="1">
        <v>35827</v>
      </c>
      <c r="B27" s="2">
        <v>11030000</v>
      </c>
    </row>
    <row r="28" spans="1:2" x14ac:dyDescent="0.2">
      <c r="A28" s="1">
        <v>35855</v>
      </c>
      <c r="B28" s="2">
        <v>17440000</v>
      </c>
    </row>
    <row r="29" spans="1:2" x14ac:dyDescent="0.2">
      <c r="A29" s="1">
        <v>35886</v>
      </c>
      <c r="B29" s="2">
        <v>18380000</v>
      </c>
    </row>
    <row r="30" spans="1:2" x14ac:dyDescent="0.2">
      <c r="A30" s="1">
        <v>35916</v>
      </c>
      <c r="B30" s="2">
        <v>21100000</v>
      </c>
    </row>
    <row r="31" spans="1:2" x14ac:dyDescent="0.2">
      <c r="A31" s="1">
        <v>35947</v>
      </c>
      <c r="B31" s="2">
        <v>13390000</v>
      </c>
    </row>
    <row r="32" spans="1:2" x14ac:dyDescent="0.2">
      <c r="A32" s="1">
        <v>35977</v>
      </c>
      <c r="B32" s="2">
        <v>16720000</v>
      </c>
    </row>
    <row r="33" spans="1:2" x14ac:dyDescent="0.2">
      <c r="A33" s="1">
        <v>36008</v>
      </c>
      <c r="B33" s="2">
        <v>24240000</v>
      </c>
    </row>
    <row r="34" spans="1:2" x14ac:dyDescent="0.2">
      <c r="A34" s="1">
        <v>36039</v>
      </c>
      <c r="B34" s="2">
        <v>47840000</v>
      </c>
    </row>
    <row r="35" spans="1:2" x14ac:dyDescent="0.2">
      <c r="A35" s="1">
        <v>36069</v>
      </c>
      <c r="B35" s="2">
        <v>42080000</v>
      </c>
    </row>
    <row r="36" spans="1:2" x14ac:dyDescent="0.2">
      <c r="A36" s="1">
        <v>36100</v>
      </c>
      <c r="B36" s="2">
        <v>29840000</v>
      </c>
    </row>
    <row r="37" spans="1:2" x14ac:dyDescent="0.2">
      <c r="A37" s="1">
        <v>36130</v>
      </c>
      <c r="B37" s="2">
        <v>46690000</v>
      </c>
    </row>
    <row r="38" spans="1:2" x14ac:dyDescent="0.2">
      <c r="A38" s="1">
        <v>36161</v>
      </c>
      <c r="B38" s="2">
        <v>40830000</v>
      </c>
    </row>
    <row r="39" spans="1:2" x14ac:dyDescent="0.2">
      <c r="A39" s="1">
        <v>36192</v>
      </c>
      <c r="B39" s="2">
        <v>20480000</v>
      </c>
    </row>
    <row r="40" spans="1:2" x14ac:dyDescent="0.2">
      <c r="A40" s="1">
        <v>36220</v>
      </c>
      <c r="B40" s="2">
        <v>20480000</v>
      </c>
    </row>
    <row r="41" spans="1:2" x14ac:dyDescent="0.2">
      <c r="A41" s="1">
        <v>36251</v>
      </c>
      <c r="B41" s="2">
        <v>29110000</v>
      </c>
    </row>
    <row r="42" spans="1:2" x14ac:dyDescent="0.2">
      <c r="A42" s="1">
        <v>36281</v>
      </c>
      <c r="B42" s="2">
        <v>42660000</v>
      </c>
    </row>
    <row r="43" spans="1:2" x14ac:dyDescent="0.2">
      <c r="A43" s="1">
        <v>36312</v>
      </c>
      <c r="B43" s="2">
        <v>45170000</v>
      </c>
    </row>
    <row r="44" spans="1:2" x14ac:dyDescent="0.2">
      <c r="A44" s="1">
        <v>36342</v>
      </c>
      <c r="B44" s="2">
        <v>53620000</v>
      </c>
    </row>
    <row r="45" spans="1:2" x14ac:dyDescent="0.2">
      <c r="A45" s="1">
        <v>36373</v>
      </c>
      <c r="B45" s="2">
        <v>53490000</v>
      </c>
    </row>
    <row r="46" spans="1:2" x14ac:dyDescent="0.2">
      <c r="A46" s="1">
        <v>36404</v>
      </c>
      <c r="B46" s="2">
        <v>64410000</v>
      </c>
    </row>
    <row r="47" spans="1:2" x14ac:dyDescent="0.2">
      <c r="A47" s="1">
        <v>36434</v>
      </c>
      <c r="B47" s="2">
        <v>47890000</v>
      </c>
    </row>
    <row r="48" spans="1:2" x14ac:dyDescent="0.2">
      <c r="A48" s="1">
        <v>36465</v>
      </c>
      <c r="B48" s="2">
        <v>67760000</v>
      </c>
    </row>
    <row r="49" spans="1:2" x14ac:dyDescent="0.2">
      <c r="A49" s="1">
        <v>36495</v>
      </c>
      <c r="B49" s="2">
        <v>57560000</v>
      </c>
    </row>
    <row r="50" spans="1:2" x14ac:dyDescent="0.2">
      <c r="A50" s="1">
        <v>36526</v>
      </c>
      <c r="B50" s="2">
        <v>52530000</v>
      </c>
    </row>
    <row r="51" spans="1:2" x14ac:dyDescent="0.2">
      <c r="A51" s="1">
        <v>36557</v>
      </c>
      <c r="B51" s="2">
        <v>44290000</v>
      </c>
    </row>
    <row r="52" spans="1:2" x14ac:dyDescent="0.2">
      <c r="A52" s="1">
        <v>36586</v>
      </c>
      <c r="B52" s="2">
        <v>98890000</v>
      </c>
    </row>
    <row r="53" spans="1:2" x14ac:dyDescent="0.2">
      <c r="A53" s="1">
        <v>36617</v>
      </c>
      <c r="B53" s="2">
        <v>109600000</v>
      </c>
    </row>
    <row r="54" spans="1:2" x14ac:dyDescent="0.2">
      <c r="A54" s="1">
        <v>36647</v>
      </c>
      <c r="B54" s="2">
        <v>85520000</v>
      </c>
    </row>
    <row r="55" spans="1:2" x14ac:dyDescent="0.2">
      <c r="A55" s="1">
        <v>36678</v>
      </c>
      <c r="B55" s="2">
        <v>58690000</v>
      </c>
    </row>
    <row r="56" spans="1:2" x14ac:dyDescent="0.2">
      <c r="A56" s="1">
        <v>36708</v>
      </c>
      <c r="B56" s="2">
        <v>51450000</v>
      </c>
    </row>
    <row r="57" spans="1:2" x14ac:dyDescent="0.2">
      <c r="A57" s="1">
        <v>36739</v>
      </c>
      <c r="B57" s="2">
        <v>47630000</v>
      </c>
    </row>
    <row r="58" spans="1:2" x14ac:dyDescent="0.2">
      <c r="A58" s="1">
        <v>36770</v>
      </c>
      <c r="B58" s="2">
        <v>65610000</v>
      </c>
    </row>
    <row r="59" spans="1:2" x14ac:dyDescent="0.2">
      <c r="A59" s="1">
        <v>36800</v>
      </c>
      <c r="B59" s="2">
        <v>84070000</v>
      </c>
    </row>
    <row r="60" spans="1:2" x14ac:dyDescent="0.2">
      <c r="A60" s="1">
        <v>36831</v>
      </c>
      <c r="B60" s="2">
        <v>81860000</v>
      </c>
    </row>
    <row r="61" spans="1:2" x14ac:dyDescent="0.2">
      <c r="A61" s="1">
        <v>36861</v>
      </c>
      <c r="B61" s="2">
        <v>67690000</v>
      </c>
    </row>
    <row r="62" spans="1:2" x14ac:dyDescent="0.2">
      <c r="A62" s="1">
        <v>36892</v>
      </c>
      <c r="B62" s="2">
        <v>45980000</v>
      </c>
    </row>
    <row r="63" spans="1:2" x14ac:dyDescent="0.2">
      <c r="A63" s="1">
        <v>36923</v>
      </c>
      <c r="B63" s="2">
        <v>43430000</v>
      </c>
    </row>
    <row r="64" spans="1:2" x14ac:dyDescent="0.2">
      <c r="A64" s="1">
        <v>36951</v>
      </c>
      <c r="B64" s="2">
        <v>41950000</v>
      </c>
    </row>
    <row r="65" spans="1:2" x14ac:dyDescent="0.2">
      <c r="A65" s="1">
        <v>36982</v>
      </c>
      <c r="B65" s="2">
        <v>119900000</v>
      </c>
    </row>
    <row r="66" spans="1:2" x14ac:dyDescent="0.2">
      <c r="A66" s="1">
        <v>37012</v>
      </c>
      <c r="B66" s="2">
        <v>66760000</v>
      </c>
    </row>
    <row r="67" spans="1:2" x14ac:dyDescent="0.2">
      <c r="A67" s="1">
        <v>37043</v>
      </c>
      <c r="B67" s="2">
        <v>41170000</v>
      </c>
    </row>
    <row r="68" spans="1:2" x14ac:dyDescent="0.2">
      <c r="A68" s="1">
        <v>37073</v>
      </c>
      <c r="B68" s="2">
        <v>31840000</v>
      </c>
    </row>
    <row r="69" spans="1:2" x14ac:dyDescent="0.2">
      <c r="A69" s="1">
        <v>37104</v>
      </c>
      <c r="B69" s="2">
        <v>31180000</v>
      </c>
    </row>
    <row r="70" spans="1:2" x14ac:dyDescent="0.2">
      <c r="A70" s="1">
        <v>37135</v>
      </c>
      <c r="B70" s="2">
        <v>65380000</v>
      </c>
    </row>
    <row r="71" spans="1:2" x14ac:dyDescent="0.2">
      <c r="A71" s="1">
        <v>37165</v>
      </c>
      <c r="B71" s="2">
        <v>168900000</v>
      </c>
    </row>
    <row r="72" spans="1:2" x14ac:dyDescent="0.2">
      <c r="A72" s="1">
        <v>37196</v>
      </c>
      <c r="B72" s="2">
        <v>149400000</v>
      </c>
    </row>
    <row r="73" spans="1:2" x14ac:dyDescent="0.2">
      <c r="A73" s="1">
        <v>37226</v>
      </c>
      <c r="B73" s="2">
        <v>112100000</v>
      </c>
    </row>
    <row r="74" spans="1:2" x14ac:dyDescent="0.2">
      <c r="A74" s="1">
        <v>37257</v>
      </c>
      <c r="B74" s="2">
        <v>103700000</v>
      </c>
    </row>
    <row r="75" spans="1:2" x14ac:dyDescent="0.2">
      <c r="A75" s="1">
        <v>37288</v>
      </c>
      <c r="B75" s="2">
        <v>107600000</v>
      </c>
    </row>
    <row r="76" spans="1:2" x14ac:dyDescent="0.2">
      <c r="A76" s="1">
        <v>37316</v>
      </c>
      <c r="B76" s="2">
        <v>92740000</v>
      </c>
    </row>
    <row r="77" spans="1:2" x14ac:dyDescent="0.2">
      <c r="A77" s="1">
        <v>37347</v>
      </c>
      <c r="B77" s="2">
        <v>104400000</v>
      </c>
    </row>
    <row r="78" spans="1:2" x14ac:dyDescent="0.2">
      <c r="A78" s="1">
        <v>37377</v>
      </c>
      <c r="B78" s="2">
        <v>59250000</v>
      </c>
    </row>
    <row r="79" spans="1:2" x14ac:dyDescent="0.2">
      <c r="A79" s="1">
        <v>37408</v>
      </c>
      <c r="B79" s="2">
        <v>50790000</v>
      </c>
    </row>
    <row r="80" spans="1:2" x14ac:dyDescent="0.2">
      <c r="A80" s="1">
        <v>37438</v>
      </c>
      <c r="B80" s="2">
        <v>43220000</v>
      </c>
    </row>
    <row r="81" spans="1:2" x14ac:dyDescent="0.2">
      <c r="A81" s="1">
        <v>37469</v>
      </c>
      <c r="B81" s="2">
        <v>73600000</v>
      </c>
    </row>
    <row r="82" spans="1:2" x14ac:dyDescent="0.2">
      <c r="A82" s="1">
        <v>37500</v>
      </c>
      <c r="B82" s="2">
        <v>70040000</v>
      </c>
    </row>
    <row r="83" spans="1:2" x14ac:dyDescent="0.2">
      <c r="A83" s="1">
        <v>37530</v>
      </c>
      <c r="B83" s="2">
        <v>93540000</v>
      </c>
    </row>
    <row r="84" spans="1:2" x14ac:dyDescent="0.2">
      <c r="A84" s="1">
        <v>37561</v>
      </c>
      <c r="B84" s="2">
        <v>65480000</v>
      </c>
    </row>
    <row r="85" spans="1:2" x14ac:dyDescent="0.2">
      <c r="A85" s="1">
        <v>37591</v>
      </c>
      <c r="B85" s="2">
        <v>58710000</v>
      </c>
    </row>
    <row r="86" spans="1:2" x14ac:dyDescent="0.2">
      <c r="A86" s="1">
        <v>37622</v>
      </c>
      <c r="B86" s="2">
        <v>28380000</v>
      </c>
    </row>
    <row r="87" spans="1:2" x14ac:dyDescent="0.2">
      <c r="A87" s="1">
        <v>37653</v>
      </c>
      <c r="B87" s="2">
        <v>30370000</v>
      </c>
    </row>
    <row r="88" spans="1:2" x14ac:dyDescent="0.2">
      <c r="A88" s="1">
        <v>37681</v>
      </c>
      <c r="B88" s="2">
        <v>31960000</v>
      </c>
    </row>
    <row r="89" spans="1:2" x14ac:dyDescent="0.2">
      <c r="A89" s="1">
        <v>37712</v>
      </c>
      <c r="B89" s="2">
        <v>47510000</v>
      </c>
    </row>
    <row r="90" spans="1:2" x14ac:dyDescent="0.2">
      <c r="A90" s="1">
        <v>37742</v>
      </c>
      <c r="B90" s="2">
        <v>53770000</v>
      </c>
    </row>
    <row r="91" spans="1:2" x14ac:dyDescent="0.2">
      <c r="A91" s="1">
        <v>37773</v>
      </c>
      <c r="B91" s="2">
        <v>29530000</v>
      </c>
    </row>
    <row r="92" spans="1:2" x14ac:dyDescent="0.2">
      <c r="A92" s="1">
        <v>37803</v>
      </c>
      <c r="B92" s="2">
        <v>22840000</v>
      </c>
    </row>
    <row r="93" spans="1:2" x14ac:dyDescent="0.2">
      <c r="A93" s="1">
        <v>37834</v>
      </c>
      <c r="B93" s="2">
        <v>23580000</v>
      </c>
    </row>
    <row r="94" spans="1:2" x14ac:dyDescent="0.2">
      <c r="A94" s="1">
        <v>37865</v>
      </c>
      <c r="B94" s="2">
        <v>22480000</v>
      </c>
    </row>
    <row r="95" spans="1:2" x14ac:dyDescent="0.2">
      <c r="A95" s="1">
        <v>37895</v>
      </c>
      <c r="B95" s="2">
        <v>36530000</v>
      </c>
    </row>
    <row r="96" spans="1:2" x14ac:dyDescent="0.2">
      <c r="A96" s="1">
        <v>37926</v>
      </c>
      <c r="B96" s="2">
        <v>89990000</v>
      </c>
    </row>
    <row r="97" spans="1:2" x14ac:dyDescent="0.2">
      <c r="A97" s="1">
        <v>37956</v>
      </c>
      <c r="B97" s="2">
        <v>42570000</v>
      </c>
    </row>
    <row r="98" spans="1:2" x14ac:dyDescent="0.2">
      <c r="A98" s="1">
        <v>37987</v>
      </c>
      <c r="B98" s="2">
        <v>25700000</v>
      </c>
    </row>
    <row r="99" spans="1:2" x14ac:dyDescent="0.2">
      <c r="A99" s="1">
        <v>38018</v>
      </c>
      <c r="B99" s="2">
        <v>15450000</v>
      </c>
    </row>
    <row r="100" spans="1:2" x14ac:dyDescent="0.2">
      <c r="A100" s="1">
        <v>38047</v>
      </c>
      <c r="B100" s="2">
        <v>23740000</v>
      </c>
    </row>
    <row r="101" spans="1:2" x14ac:dyDescent="0.2">
      <c r="A101" s="1">
        <v>38078</v>
      </c>
      <c r="B101" s="2">
        <v>20550000</v>
      </c>
    </row>
    <row r="102" spans="1:2" x14ac:dyDescent="0.2">
      <c r="A102" s="1">
        <v>38108</v>
      </c>
      <c r="B102" s="2">
        <v>16340000</v>
      </c>
    </row>
    <row r="103" spans="1:2" x14ac:dyDescent="0.2">
      <c r="A103" s="1">
        <v>38139</v>
      </c>
      <c r="B103" s="2">
        <v>15970000</v>
      </c>
    </row>
    <row r="104" spans="1:2" x14ac:dyDescent="0.2">
      <c r="A104" s="1">
        <v>38169</v>
      </c>
      <c r="B104" s="2">
        <v>10660000</v>
      </c>
    </row>
    <row r="105" spans="1:2" x14ac:dyDescent="0.2">
      <c r="A105" s="1">
        <v>38200</v>
      </c>
      <c r="B105" s="2">
        <v>11650000</v>
      </c>
    </row>
    <row r="106" spans="1:2" x14ac:dyDescent="0.2">
      <c r="A106" s="1">
        <v>38231</v>
      </c>
      <c r="B106" s="2">
        <v>13350000</v>
      </c>
    </row>
    <row r="107" spans="1:2" x14ac:dyDescent="0.2">
      <c r="A107" s="1">
        <v>38261</v>
      </c>
      <c r="B107" s="2">
        <v>14400000</v>
      </c>
    </row>
    <row r="108" spans="1:2" x14ac:dyDescent="0.2">
      <c r="A108" s="1">
        <v>38292</v>
      </c>
      <c r="B108" s="2">
        <v>26600000</v>
      </c>
    </row>
    <row r="109" spans="1:2" x14ac:dyDescent="0.2">
      <c r="A109" s="1">
        <v>38322</v>
      </c>
      <c r="B109" s="2">
        <v>21490000</v>
      </c>
    </row>
    <row r="110" spans="1:2" x14ac:dyDescent="0.2">
      <c r="A110" s="1">
        <v>38353</v>
      </c>
      <c r="B110" s="2">
        <v>16660000</v>
      </c>
    </row>
    <row r="111" spans="1:2" x14ac:dyDescent="0.2">
      <c r="A111" s="1">
        <v>38384</v>
      </c>
      <c r="B111" s="2">
        <v>9827000</v>
      </c>
    </row>
    <row r="112" spans="1:2" x14ac:dyDescent="0.2">
      <c r="A112" s="1">
        <v>38412</v>
      </c>
      <c r="B112" s="2">
        <v>10670000</v>
      </c>
    </row>
    <row r="113" spans="1:2" x14ac:dyDescent="0.2">
      <c r="A113" s="1">
        <v>38443</v>
      </c>
      <c r="B113" s="2">
        <v>10260000</v>
      </c>
    </row>
    <row r="114" spans="1:2" x14ac:dyDescent="0.2">
      <c r="A114" s="1">
        <v>38473</v>
      </c>
      <c r="B114" s="2">
        <v>21620000</v>
      </c>
    </row>
    <row r="115" spans="1:2" x14ac:dyDescent="0.2">
      <c r="A115" s="1">
        <v>38504</v>
      </c>
      <c r="B115" s="2">
        <v>12760000</v>
      </c>
    </row>
    <row r="116" spans="1:2" x14ac:dyDescent="0.2">
      <c r="A116" s="1">
        <v>38534</v>
      </c>
      <c r="B116" s="2">
        <v>12740000</v>
      </c>
    </row>
    <row r="117" spans="1:2" x14ac:dyDescent="0.2">
      <c r="A117" s="1">
        <v>38565</v>
      </c>
      <c r="B117" s="2">
        <v>13230000</v>
      </c>
    </row>
    <row r="118" spans="1:2" x14ac:dyDescent="0.2">
      <c r="A118" s="1">
        <v>38596</v>
      </c>
      <c r="B118" s="2">
        <v>10660000</v>
      </c>
    </row>
    <row r="119" spans="1:2" x14ac:dyDescent="0.2">
      <c r="A119" s="1">
        <v>38626</v>
      </c>
      <c r="B119" s="2">
        <v>10610000</v>
      </c>
    </row>
    <row r="120" spans="1:2" x14ac:dyDescent="0.2">
      <c r="A120" s="1">
        <v>38657</v>
      </c>
      <c r="B120" s="2">
        <v>11200000</v>
      </c>
    </row>
    <row r="121" spans="1:2" x14ac:dyDescent="0.2">
      <c r="A121" s="1">
        <v>38687</v>
      </c>
      <c r="B121" s="2">
        <v>14800000</v>
      </c>
    </row>
    <row r="122" spans="1:2" x14ac:dyDescent="0.2">
      <c r="A122" s="1">
        <v>38718</v>
      </c>
      <c r="B122" s="2">
        <v>8781000</v>
      </c>
    </row>
    <row r="123" spans="1:2" x14ac:dyDescent="0.2">
      <c r="A123" s="1">
        <v>38749</v>
      </c>
      <c r="B123" s="2">
        <v>5699000</v>
      </c>
    </row>
    <row r="124" spans="1:2" x14ac:dyDescent="0.2">
      <c r="A124" s="1">
        <v>38777</v>
      </c>
      <c r="B124" s="2">
        <v>7665000</v>
      </c>
    </row>
    <row r="125" spans="1:2" x14ac:dyDescent="0.2">
      <c r="A125" s="1">
        <v>38808</v>
      </c>
      <c r="B125" s="2">
        <v>7972000</v>
      </c>
    </row>
    <row r="126" spans="1:2" x14ac:dyDescent="0.2">
      <c r="A126" s="1">
        <v>38838</v>
      </c>
      <c r="B126" s="2">
        <v>10270000</v>
      </c>
    </row>
    <row r="127" spans="1:2" x14ac:dyDescent="0.2">
      <c r="A127" s="1">
        <v>38869</v>
      </c>
      <c r="B127" s="2">
        <v>8123000</v>
      </c>
    </row>
    <row r="128" spans="1:2" x14ac:dyDescent="0.2">
      <c r="A128" s="1">
        <v>38899</v>
      </c>
      <c r="B128" s="2">
        <v>5598000</v>
      </c>
    </row>
    <row r="129" spans="1:2" x14ac:dyDescent="0.2">
      <c r="A129" s="1">
        <v>38930</v>
      </c>
      <c r="B129" s="2">
        <v>5754000</v>
      </c>
    </row>
    <row r="130" spans="1:2" x14ac:dyDescent="0.2">
      <c r="A130" s="1">
        <v>38961</v>
      </c>
      <c r="B130" s="2">
        <v>8668000</v>
      </c>
    </row>
    <row r="131" spans="1:2" x14ac:dyDescent="0.2">
      <c r="A131" s="1">
        <v>38991</v>
      </c>
      <c r="B131" s="2">
        <v>12280000</v>
      </c>
    </row>
    <row r="132" spans="1:2" x14ac:dyDescent="0.2">
      <c r="A132" s="1">
        <v>39022</v>
      </c>
      <c r="B132" s="2">
        <v>9812000</v>
      </c>
    </row>
    <row r="133" spans="1:2" x14ac:dyDescent="0.2">
      <c r="A133" s="1">
        <v>39052</v>
      </c>
      <c r="B133" s="2">
        <v>9182000</v>
      </c>
    </row>
    <row r="134" spans="1:2" x14ac:dyDescent="0.2">
      <c r="A134" s="1">
        <v>39083</v>
      </c>
      <c r="B134" s="2">
        <v>8616000</v>
      </c>
    </row>
    <row r="135" spans="1:2" x14ac:dyDescent="0.2">
      <c r="A135" s="1">
        <v>39114</v>
      </c>
      <c r="B135" s="2">
        <v>7966000</v>
      </c>
    </row>
    <row r="136" spans="1:2" x14ac:dyDescent="0.2">
      <c r="A136" s="1">
        <v>39142</v>
      </c>
      <c r="B136" s="2">
        <v>7512000</v>
      </c>
    </row>
    <row r="137" spans="1:2" x14ac:dyDescent="0.2">
      <c r="A137" s="1">
        <v>39173</v>
      </c>
      <c r="B137" s="2">
        <v>11190000</v>
      </c>
    </row>
    <row r="138" spans="1:2" x14ac:dyDescent="0.2">
      <c r="A138" s="1">
        <v>39203</v>
      </c>
      <c r="B138" s="2">
        <v>9069000</v>
      </c>
    </row>
    <row r="139" spans="1:2" x14ac:dyDescent="0.2">
      <c r="A139" s="1">
        <v>39234</v>
      </c>
      <c r="B139" s="2">
        <v>6094000</v>
      </c>
    </row>
    <row r="140" spans="1:2" x14ac:dyDescent="0.2">
      <c r="A140" s="1">
        <v>39264</v>
      </c>
      <c r="B140" s="2">
        <v>4155000</v>
      </c>
    </row>
    <row r="141" spans="1:2" x14ac:dyDescent="0.2">
      <c r="A141" s="1">
        <v>39295</v>
      </c>
      <c r="B141" s="2">
        <v>4808000</v>
      </c>
    </row>
    <row r="142" spans="1:2" x14ac:dyDescent="0.2">
      <c r="A142" s="1">
        <v>39326</v>
      </c>
      <c r="B142" s="2">
        <v>5272000</v>
      </c>
    </row>
    <row r="143" spans="1:2" x14ac:dyDescent="0.2">
      <c r="A143" s="1">
        <v>39356</v>
      </c>
      <c r="B143" s="2">
        <v>5558000</v>
      </c>
    </row>
    <row r="144" spans="1:2" x14ac:dyDescent="0.2">
      <c r="A144" s="1">
        <v>39387</v>
      </c>
      <c r="B144" s="2">
        <v>6113000</v>
      </c>
    </row>
    <row r="145" spans="1:2" x14ac:dyDescent="0.2">
      <c r="A145" s="1">
        <v>39417</v>
      </c>
      <c r="B145" s="2">
        <v>5724000</v>
      </c>
    </row>
    <row r="146" spans="1:2" x14ac:dyDescent="0.2">
      <c r="A146" s="1">
        <v>39448</v>
      </c>
      <c r="B146" s="2">
        <v>5430000</v>
      </c>
    </row>
    <row r="147" spans="1:2" x14ac:dyDescent="0.2">
      <c r="A147" s="1">
        <v>39479</v>
      </c>
      <c r="B147" s="2">
        <v>6970000</v>
      </c>
    </row>
    <row r="148" spans="1:2" x14ac:dyDescent="0.2">
      <c r="A148" s="1">
        <v>39508</v>
      </c>
      <c r="B148" s="2">
        <v>7972000</v>
      </c>
    </row>
    <row r="149" spans="1:2" x14ac:dyDescent="0.2">
      <c r="A149" s="1">
        <v>39539</v>
      </c>
      <c r="B149" s="2">
        <v>6831000</v>
      </c>
    </row>
    <row r="150" spans="1:2" x14ac:dyDescent="0.2">
      <c r="A150" s="1">
        <v>39569</v>
      </c>
      <c r="B150" s="2">
        <v>4704000</v>
      </c>
    </row>
    <row r="151" spans="1:2" x14ac:dyDescent="0.2">
      <c r="A151" s="1">
        <v>39600</v>
      </c>
      <c r="B151" s="2">
        <v>6291000</v>
      </c>
    </row>
    <row r="152" spans="1:2" x14ac:dyDescent="0.2">
      <c r="A152" s="1">
        <v>39630</v>
      </c>
      <c r="B152" s="2">
        <v>3161000</v>
      </c>
    </row>
    <row r="153" spans="1:2" x14ac:dyDescent="0.2">
      <c r="A153" s="1">
        <v>39661</v>
      </c>
      <c r="B153" s="2">
        <v>2828000</v>
      </c>
    </row>
    <row r="154" spans="1:2" x14ac:dyDescent="0.2">
      <c r="A154" s="1">
        <v>39692</v>
      </c>
      <c r="B154" s="2">
        <v>3513000</v>
      </c>
    </row>
    <row r="155" spans="1:2" x14ac:dyDescent="0.2">
      <c r="A155" s="1">
        <v>39722</v>
      </c>
      <c r="B155" s="2">
        <v>5874000</v>
      </c>
    </row>
    <row r="156" spans="1:2" x14ac:dyDescent="0.2">
      <c r="A156" s="1">
        <v>39753</v>
      </c>
      <c r="B156" s="2">
        <v>5391000</v>
      </c>
    </row>
    <row r="157" spans="1:2" x14ac:dyDescent="0.2">
      <c r="A157" s="1">
        <v>39783</v>
      </c>
      <c r="B157" s="2">
        <v>4016000</v>
      </c>
    </row>
    <row r="158" spans="1:2" x14ac:dyDescent="0.2">
      <c r="A158" s="1">
        <v>39814</v>
      </c>
      <c r="B158" s="2">
        <v>4929000</v>
      </c>
    </row>
    <row r="159" spans="1:2" x14ac:dyDescent="0.2">
      <c r="A159" s="1">
        <v>39845</v>
      </c>
      <c r="B159" s="2">
        <v>3872000</v>
      </c>
    </row>
    <row r="160" spans="1:2" x14ac:dyDescent="0.2">
      <c r="A160" s="1">
        <v>39873</v>
      </c>
      <c r="B160" s="2">
        <v>4322000</v>
      </c>
    </row>
    <row r="161" spans="1:2" x14ac:dyDescent="0.2">
      <c r="A161" s="1">
        <v>39904</v>
      </c>
      <c r="B161" s="2">
        <v>5548000</v>
      </c>
    </row>
    <row r="162" spans="1:2" x14ac:dyDescent="0.2">
      <c r="A162" s="1">
        <v>39934</v>
      </c>
      <c r="B162" s="2">
        <v>5428000</v>
      </c>
    </row>
    <row r="163" spans="1:2" x14ac:dyDescent="0.2">
      <c r="A163" s="1">
        <v>39965</v>
      </c>
      <c r="B163" s="2">
        <v>4087000</v>
      </c>
    </row>
    <row r="164" spans="1:2" x14ac:dyDescent="0.2">
      <c r="A164" s="1">
        <v>39995</v>
      </c>
      <c r="B164" s="2">
        <v>3259000</v>
      </c>
    </row>
    <row r="165" spans="1:2" x14ac:dyDescent="0.2">
      <c r="A165" s="1">
        <v>40026</v>
      </c>
      <c r="B165" s="2">
        <v>3083000</v>
      </c>
    </row>
    <row r="166" spans="1:2" x14ac:dyDescent="0.2">
      <c r="A166" s="1">
        <v>40057</v>
      </c>
      <c r="B166" s="2">
        <v>3816000</v>
      </c>
    </row>
    <row r="167" spans="1:2" x14ac:dyDescent="0.2">
      <c r="A167" s="1">
        <v>40087</v>
      </c>
      <c r="B167" s="2">
        <v>5351000</v>
      </c>
    </row>
    <row r="168" spans="1:2" x14ac:dyDescent="0.2">
      <c r="A168" s="1">
        <v>40118</v>
      </c>
      <c r="B168" s="2">
        <v>6667000</v>
      </c>
    </row>
    <row r="169" spans="1:2" x14ac:dyDescent="0.2">
      <c r="A169" s="1">
        <v>40148</v>
      </c>
      <c r="B169" s="2">
        <v>5116000</v>
      </c>
    </row>
    <row r="170" spans="1:2" x14ac:dyDescent="0.2">
      <c r="A170" s="1">
        <v>40179</v>
      </c>
      <c r="B170" s="2">
        <v>5063000</v>
      </c>
    </row>
    <row r="171" spans="1:2" x14ac:dyDescent="0.2">
      <c r="A171" s="1">
        <v>40210</v>
      </c>
      <c r="B171" s="2">
        <v>5004000</v>
      </c>
    </row>
    <row r="172" spans="1:2" x14ac:dyDescent="0.2">
      <c r="A172" s="1">
        <v>40238</v>
      </c>
      <c r="B172" s="2">
        <v>5004000</v>
      </c>
    </row>
    <row r="173" spans="1:2" x14ac:dyDescent="0.2">
      <c r="A173" s="1">
        <v>40269</v>
      </c>
      <c r="B173" s="2">
        <v>12950000</v>
      </c>
    </row>
    <row r="174" spans="1:2" x14ac:dyDescent="0.2">
      <c r="A174" s="1">
        <v>40299</v>
      </c>
      <c r="B174" s="2">
        <v>9475000</v>
      </c>
    </row>
    <row r="175" spans="1:2" x14ac:dyDescent="0.2">
      <c r="A175" s="1">
        <v>40330</v>
      </c>
      <c r="B175" s="2">
        <v>9311000</v>
      </c>
    </row>
    <row r="176" spans="1:2" x14ac:dyDescent="0.2">
      <c r="A176" s="1">
        <v>40360</v>
      </c>
      <c r="B176" s="2">
        <v>7906000</v>
      </c>
    </row>
    <row r="177" spans="1:2" x14ac:dyDescent="0.2">
      <c r="A177" s="1">
        <v>40391</v>
      </c>
      <c r="B177" s="2">
        <v>6802000</v>
      </c>
    </row>
    <row r="178" spans="1:2" x14ac:dyDescent="0.2">
      <c r="A178" s="1">
        <v>40422</v>
      </c>
      <c r="B178" s="2">
        <v>7365000</v>
      </c>
    </row>
    <row r="179" spans="1:2" x14ac:dyDescent="0.2">
      <c r="A179" s="1">
        <v>40452</v>
      </c>
      <c r="B179" s="2">
        <v>8447000</v>
      </c>
    </row>
    <row r="180" spans="1:2" x14ac:dyDescent="0.2">
      <c r="A180" s="1">
        <v>40483</v>
      </c>
      <c r="B180" s="2">
        <v>7081000</v>
      </c>
    </row>
    <row r="181" spans="1:2" x14ac:dyDescent="0.2">
      <c r="A181" s="1">
        <v>40513</v>
      </c>
      <c r="B181" s="2">
        <v>4840000</v>
      </c>
    </row>
    <row r="182" spans="1:2" x14ac:dyDescent="0.2">
      <c r="A182" s="1">
        <v>40544</v>
      </c>
      <c r="B182" s="2">
        <v>4220000</v>
      </c>
    </row>
    <row r="183" spans="1:2" x14ac:dyDescent="0.2">
      <c r="A183" s="1">
        <v>40575</v>
      </c>
      <c r="B183" s="2">
        <v>10080000</v>
      </c>
    </row>
    <row r="184" spans="1:2" x14ac:dyDescent="0.2">
      <c r="A184" s="1">
        <v>40603</v>
      </c>
      <c r="B184" s="2">
        <v>7905000</v>
      </c>
    </row>
    <row r="185" spans="1:2" x14ac:dyDescent="0.2">
      <c r="A185" s="1">
        <v>40634</v>
      </c>
      <c r="B185" s="2">
        <v>25290000</v>
      </c>
    </row>
    <row r="186" spans="1:2" x14ac:dyDescent="0.2">
      <c r="A186" s="1">
        <v>40664</v>
      </c>
      <c r="B186" s="2">
        <v>24330000</v>
      </c>
    </row>
    <row r="187" spans="1:2" x14ac:dyDescent="0.2">
      <c r="A187" s="1">
        <v>40695</v>
      </c>
      <c r="B187" s="2">
        <v>16760000</v>
      </c>
    </row>
    <row r="188" spans="1:2" x14ac:dyDescent="0.2">
      <c r="A188" s="1">
        <v>40725</v>
      </c>
      <c r="B188" s="2">
        <v>11020000</v>
      </c>
    </row>
    <row r="189" spans="1:2" x14ac:dyDescent="0.2">
      <c r="A189" s="1">
        <v>40756</v>
      </c>
      <c r="B189" s="2">
        <v>13560000</v>
      </c>
    </row>
    <row r="190" spans="1:2" x14ac:dyDescent="0.2">
      <c r="A190" s="1">
        <v>40787</v>
      </c>
      <c r="B190" s="2">
        <v>16410000</v>
      </c>
    </row>
    <row r="191" spans="1:2" x14ac:dyDescent="0.2">
      <c r="A191" s="1">
        <v>40817</v>
      </c>
      <c r="B191" s="2">
        <v>45480000</v>
      </c>
    </row>
    <row r="192" spans="1:2" x14ac:dyDescent="0.2">
      <c r="A192" s="1">
        <v>40848</v>
      </c>
      <c r="B192" s="2">
        <v>55080000</v>
      </c>
    </row>
    <row r="193" spans="1:2" x14ac:dyDescent="0.2">
      <c r="A193" s="1">
        <v>40878</v>
      </c>
      <c r="B193" s="2">
        <v>39780000</v>
      </c>
    </row>
    <row r="194" spans="1:2" x14ac:dyDescent="0.2">
      <c r="A194" s="1">
        <v>40909</v>
      </c>
      <c r="B194" s="2">
        <v>26060000</v>
      </c>
    </row>
    <row r="195" spans="1:2" x14ac:dyDescent="0.2">
      <c r="A195" s="1">
        <v>40940</v>
      </c>
      <c r="B195" s="2">
        <v>20080000</v>
      </c>
    </row>
    <row r="196" spans="1:2" x14ac:dyDescent="0.2">
      <c r="A196" s="1">
        <v>40969</v>
      </c>
      <c r="B196" s="2">
        <v>22490000</v>
      </c>
    </row>
    <row r="197" spans="1:2" x14ac:dyDescent="0.2">
      <c r="A197" s="1">
        <v>41000</v>
      </c>
      <c r="B197" s="2">
        <v>22430000</v>
      </c>
    </row>
    <row r="198" spans="1:2" x14ac:dyDescent="0.2">
      <c r="A198" s="1">
        <v>41030</v>
      </c>
      <c r="B198" s="2">
        <v>22340000</v>
      </c>
    </row>
    <row r="199" spans="1:2" x14ac:dyDescent="0.2">
      <c r="A199" s="1">
        <v>41061</v>
      </c>
      <c r="B199" s="2">
        <v>23410000</v>
      </c>
    </row>
    <row r="200" spans="1:2" x14ac:dyDescent="0.2">
      <c r="A200" s="1">
        <v>41091</v>
      </c>
      <c r="B200" s="2">
        <v>26180000</v>
      </c>
    </row>
    <row r="201" spans="1:2" x14ac:dyDescent="0.2">
      <c r="A201" s="1">
        <v>41122</v>
      </c>
      <c r="B201" s="2">
        <v>21770000</v>
      </c>
    </row>
    <row r="202" spans="1:2" x14ac:dyDescent="0.2">
      <c r="A202" s="1">
        <v>41153</v>
      </c>
      <c r="B202" s="2">
        <v>23060000</v>
      </c>
    </row>
    <row r="203" spans="1:2" x14ac:dyDescent="0.2">
      <c r="A203" s="1">
        <v>41183</v>
      </c>
      <c r="B203" s="2">
        <v>44270000</v>
      </c>
    </row>
    <row r="204" spans="1:2" x14ac:dyDescent="0.2">
      <c r="A204" s="1">
        <v>41214</v>
      </c>
      <c r="B204" s="2">
        <v>32840000</v>
      </c>
    </row>
    <row r="205" spans="1:2" x14ac:dyDescent="0.2">
      <c r="A205" s="1">
        <v>41244</v>
      </c>
      <c r="B205" s="2">
        <v>21970000</v>
      </c>
    </row>
    <row r="206" spans="1:2" x14ac:dyDescent="0.2">
      <c r="A206" s="1">
        <v>41275</v>
      </c>
      <c r="B206" s="2">
        <v>15370000</v>
      </c>
    </row>
    <row r="207" spans="1:2" x14ac:dyDescent="0.2">
      <c r="A207" s="1">
        <v>41306</v>
      </c>
      <c r="B207" s="2">
        <v>14910000</v>
      </c>
    </row>
    <row r="208" spans="1:2" x14ac:dyDescent="0.2">
      <c r="A208" s="1">
        <v>41334</v>
      </c>
      <c r="B208" s="2">
        <v>27620000</v>
      </c>
    </row>
    <row r="209" spans="1:2" x14ac:dyDescent="0.2">
      <c r="A209" s="1">
        <v>41365</v>
      </c>
      <c r="B209" s="2">
        <v>24120000</v>
      </c>
    </row>
    <row r="210" spans="1:2" x14ac:dyDescent="0.2">
      <c r="A210" s="1">
        <v>41395</v>
      </c>
      <c r="B210" s="2">
        <v>48640000</v>
      </c>
    </row>
    <row r="211" spans="1:2" x14ac:dyDescent="0.2">
      <c r="A211" s="1">
        <v>41426</v>
      </c>
      <c r="B211" s="2">
        <v>32280000</v>
      </c>
    </row>
    <row r="212" spans="1:2" x14ac:dyDescent="0.2">
      <c r="A212" s="1">
        <v>41456</v>
      </c>
      <c r="B212" s="2">
        <v>14290000</v>
      </c>
    </row>
    <row r="213" spans="1:2" x14ac:dyDescent="0.2">
      <c r="A213" s="1">
        <v>41487</v>
      </c>
      <c r="B213" s="2">
        <v>13680000</v>
      </c>
    </row>
    <row r="214" spans="1:2" x14ac:dyDescent="0.2">
      <c r="A214" s="1">
        <v>41518</v>
      </c>
      <c r="B214" s="2">
        <v>18550000</v>
      </c>
    </row>
    <row r="215" spans="1:2" x14ac:dyDescent="0.2">
      <c r="A215" s="1">
        <v>41548</v>
      </c>
      <c r="B215" s="2">
        <v>22710000</v>
      </c>
    </row>
    <row r="216" spans="1:2" x14ac:dyDescent="0.2">
      <c r="A216" s="1">
        <v>41579</v>
      </c>
      <c r="B216" s="2">
        <v>40000000</v>
      </c>
    </row>
    <row r="217" spans="1:2" x14ac:dyDescent="0.2">
      <c r="A217" s="1">
        <v>41609</v>
      </c>
      <c r="B217" s="2">
        <v>42120000</v>
      </c>
    </row>
    <row r="218" spans="1:2" x14ac:dyDescent="0.2">
      <c r="A218" s="1">
        <v>41640</v>
      </c>
      <c r="B218" s="2">
        <v>41880000</v>
      </c>
    </row>
    <row r="219" spans="1:2" x14ac:dyDescent="0.2">
      <c r="A219" s="1">
        <v>41671</v>
      </c>
      <c r="B219" s="2">
        <v>40770000</v>
      </c>
    </row>
    <row r="220" spans="1:2" x14ac:dyDescent="0.2">
      <c r="A220" s="1">
        <v>41699</v>
      </c>
      <c r="B220" s="2">
        <v>48730000</v>
      </c>
    </row>
    <row r="221" spans="1:2" x14ac:dyDescent="0.2">
      <c r="A221" s="1">
        <v>41730</v>
      </c>
      <c r="B221" s="2">
        <v>48730000</v>
      </c>
    </row>
    <row r="222" spans="1:2" x14ac:dyDescent="0.2">
      <c r="A222" s="1">
        <v>41760</v>
      </c>
      <c r="B222" s="2">
        <v>33350000</v>
      </c>
    </row>
    <row r="223" spans="1:2" x14ac:dyDescent="0.2">
      <c r="A223" s="1">
        <v>41791</v>
      </c>
      <c r="B223" s="2">
        <v>20790000</v>
      </c>
    </row>
    <row r="224" spans="1:2" x14ac:dyDescent="0.2">
      <c r="A224" s="1">
        <v>41821</v>
      </c>
      <c r="B224" s="2">
        <v>22370000</v>
      </c>
    </row>
    <row r="225" spans="1:2" x14ac:dyDescent="0.2">
      <c r="A225" s="1">
        <v>41852</v>
      </c>
      <c r="B225" s="2">
        <v>29950000</v>
      </c>
    </row>
    <row r="226" spans="1:2" x14ac:dyDescent="0.2">
      <c r="A226" s="1">
        <v>41883</v>
      </c>
      <c r="B226" s="2">
        <v>28980000</v>
      </c>
    </row>
    <row r="227" spans="1:2" x14ac:dyDescent="0.2">
      <c r="A227" s="1">
        <v>41913</v>
      </c>
      <c r="B227" s="2">
        <v>54270000</v>
      </c>
    </row>
    <row r="228" spans="1:2" x14ac:dyDescent="0.2">
      <c r="A228" s="1">
        <v>41944</v>
      </c>
      <c r="B228" s="2">
        <v>41970000</v>
      </c>
    </row>
    <row r="229" spans="1:2" x14ac:dyDescent="0.2">
      <c r="A229" s="1">
        <v>41974</v>
      </c>
      <c r="B229" s="2">
        <v>59740000</v>
      </c>
    </row>
    <row r="230" spans="1:2" x14ac:dyDescent="0.2">
      <c r="A230" s="1">
        <v>42005</v>
      </c>
      <c r="B230" s="2">
        <v>32440000</v>
      </c>
    </row>
    <row r="231" spans="1:2" x14ac:dyDescent="0.2">
      <c r="A231" s="1">
        <v>42036</v>
      </c>
      <c r="B231" s="2">
        <v>41810000</v>
      </c>
    </row>
    <row r="232" spans="1:2" x14ac:dyDescent="0.2">
      <c r="A232" s="1">
        <v>42064</v>
      </c>
      <c r="B232" s="2">
        <v>36260000</v>
      </c>
    </row>
    <row r="233" spans="1:2" x14ac:dyDescent="0.2">
      <c r="A233" s="1">
        <v>42095</v>
      </c>
      <c r="B233" s="2">
        <v>32410000</v>
      </c>
    </row>
    <row r="234" spans="1:2" x14ac:dyDescent="0.2">
      <c r="A234" s="1">
        <v>42125</v>
      </c>
      <c r="B234" s="2">
        <v>23080000</v>
      </c>
    </row>
    <row r="235" spans="1:2" x14ac:dyDescent="0.2">
      <c r="A235" s="1">
        <v>42156</v>
      </c>
      <c r="B235" s="2">
        <v>18340000</v>
      </c>
    </row>
    <row r="236" spans="1:2" x14ac:dyDescent="0.2">
      <c r="A236" s="1">
        <v>42186</v>
      </c>
      <c r="B236" s="2">
        <v>13040000</v>
      </c>
    </row>
    <row r="237" spans="1:2" x14ac:dyDescent="0.2">
      <c r="A237" s="1">
        <v>42217</v>
      </c>
      <c r="B237" s="2">
        <v>13300000</v>
      </c>
    </row>
    <row r="238" spans="1:2" x14ac:dyDescent="0.2">
      <c r="A238" s="1">
        <v>42248</v>
      </c>
      <c r="B238" s="2">
        <v>11260000</v>
      </c>
    </row>
    <row r="239" spans="1:2" x14ac:dyDescent="0.2">
      <c r="A239" s="1">
        <v>42278</v>
      </c>
      <c r="B239" s="2">
        <v>27170000</v>
      </c>
    </row>
    <row r="240" spans="1:2" x14ac:dyDescent="0.2">
      <c r="A240" s="1">
        <v>42309</v>
      </c>
      <c r="B240" s="2">
        <v>25870000</v>
      </c>
    </row>
    <row r="241" spans="1:2" x14ac:dyDescent="0.2">
      <c r="A241" s="1">
        <v>42339</v>
      </c>
      <c r="B241" s="2">
        <v>20480000</v>
      </c>
    </row>
    <row r="242" spans="1:2" x14ac:dyDescent="0.2">
      <c r="A242" s="1">
        <v>42370</v>
      </c>
      <c r="B242" s="2">
        <v>20930000</v>
      </c>
    </row>
    <row r="243" spans="1:2" x14ac:dyDescent="0.2">
      <c r="A243" s="1">
        <v>42401</v>
      </c>
      <c r="B243" s="2">
        <v>13740000</v>
      </c>
    </row>
    <row r="244" spans="1:2" x14ac:dyDescent="0.2">
      <c r="A244" s="1">
        <v>42430</v>
      </c>
      <c r="B244" s="2">
        <v>12930000</v>
      </c>
    </row>
    <row r="245" spans="1:2" x14ac:dyDescent="0.2">
      <c r="A245" s="1">
        <v>42461</v>
      </c>
      <c r="B245" s="2">
        <v>9760000</v>
      </c>
    </row>
    <row r="246" spans="1:2" x14ac:dyDescent="0.2">
      <c r="A246" s="1">
        <v>42491</v>
      </c>
      <c r="B246" s="2">
        <v>16110000</v>
      </c>
    </row>
    <row r="247" spans="1:2" x14ac:dyDescent="0.2">
      <c r="A247" s="1">
        <v>42522</v>
      </c>
      <c r="B247" s="2">
        <v>8941000</v>
      </c>
    </row>
    <row r="248" spans="1:2" x14ac:dyDescent="0.2">
      <c r="A248" s="1">
        <v>42552</v>
      </c>
      <c r="B248" s="2">
        <v>6018000</v>
      </c>
    </row>
    <row r="249" spans="1:2" x14ac:dyDescent="0.2">
      <c r="A249" s="1">
        <v>42583</v>
      </c>
      <c r="B249" s="2">
        <v>4729000</v>
      </c>
    </row>
    <row r="250" spans="1:2" x14ac:dyDescent="0.2">
      <c r="A250" s="1">
        <v>42614</v>
      </c>
      <c r="B250" s="2">
        <v>15520000</v>
      </c>
    </row>
    <row r="251" spans="1:2" x14ac:dyDescent="0.2">
      <c r="A251" s="1">
        <v>42644</v>
      </c>
      <c r="B251" s="2">
        <v>13170000</v>
      </c>
    </row>
    <row r="252" spans="1:2" x14ac:dyDescent="0.2">
      <c r="A252" s="1">
        <v>42675</v>
      </c>
      <c r="B252" s="2">
        <v>10950000</v>
      </c>
    </row>
    <row r="253" spans="1:2" x14ac:dyDescent="0.2">
      <c r="A253" s="1">
        <v>42705</v>
      </c>
      <c r="B253" s="2">
        <v>6944000</v>
      </c>
    </row>
    <row r="254" spans="1:2" x14ac:dyDescent="0.2">
      <c r="A254" s="1">
        <v>42736</v>
      </c>
      <c r="B254" s="2">
        <v>7194000</v>
      </c>
    </row>
    <row r="255" spans="1:2" x14ac:dyDescent="0.2">
      <c r="A255" s="1">
        <v>42767</v>
      </c>
      <c r="B255" s="2">
        <v>9200000</v>
      </c>
    </row>
    <row r="256" spans="1:2" x14ac:dyDescent="0.2">
      <c r="A256" s="1">
        <v>42795</v>
      </c>
      <c r="B256" s="2">
        <v>12410000</v>
      </c>
    </row>
    <row r="257" spans="1:2" x14ac:dyDescent="0.2">
      <c r="A257" s="1">
        <v>42826</v>
      </c>
      <c r="B257" s="2">
        <v>12400000</v>
      </c>
    </row>
    <row r="258" spans="1:2" x14ac:dyDescent="0.2">
      <c r="A258" s="1">
        <v>42856</v>
      </c>
      <c r="B258" s="2">
        <v>7622000</v>
      </c>
    </row>
    <row r="259" spans="1:2" x14ac:dyDescent="0.2">
      <c r="A259" s="1">
        <v>42887</v>
      </c>
      <c r="B259" s="2">
        <v>6310000</v>
      </c>
    </row>
    <row r="260" spans="1:2" x14ac:dyDescent="0.2">
      <c r="A260" s="1">
        <v>42917</v>
      </c>
      <c r="B260" s="2">
        <v>5607000</v>
      </c>
    </row>
    <row r="261" spans="1:2" x14ac:dyDescent="0.2">
      <c r="A261" s="1">
        <v>42948</v>
      </c>
      <c r="B261" s="2">
        <v>4825000</v>
      </c>
    </row>
    <row r="262" spans="1:2" x14ac:dyDescent="0.2">
      <c r="A262" s="1">
        <v>42979</v>
      </c>
      <c r="B262" s="2">
        <v>11090000</v>
      </c>
    </row>
    <row r="263" spans="1:2" x14ac:dyDescent="0.2">
      <c r="A263" s="1">
        <v>43009</v>
      </c>
      <c r="B263" s="2">
        <v>11090000</v>
      </c>
    </row>
    <row r="264" spans="1:2" x14ac:dyDescent="0.2">
      <c r="A264" s="1">
        <v>43040</v>
      </c>
      <c r="B264" s="2">
        <v>6890000</v>
      </c>
    </row>
    <row r="265" spans="1:2" x14ac:dyDescent="0.2">
      <c r="A265" s="1">
        <v>43070</v>
      </c>
      <c r="B265" s="2">
        <v>6621000</v>
      </c>
    </row>
    <row r="266" spans="1:2" x14ac:dyDescent="0.2">
      <c r="A266" s="1">
        <v>43101</v>
      </c>
      <c r="B266" s="2">
        <v>5976000</v>
      </c>
    </row>
    <row r="267" spans="1:2" x14ac:dyDescent="0.2">
      <c r="A267" s="1">
        <v>43132</v>
      </c>
      <c r="B267" s="2">
        <v>4034000</v>
      </c>
    </row>
    <row r="268" spans="1:2" x14ac:dyDescent="0.2">
      <c r="A268" s="1">
        <v>43160</v>
      </c>
      <c r="B268" s="2">
        <v>4856000</v>
      </c>
    </row>
    <row r="269" spans="1:2" x14ac:dyDescent="0.2">
      <c r="A269" s="1">
        <v>43191</v>
      </c>
      <c r="B269" s="2">
        <v>5466000</v>
      </c>
    </row>
    <row r="270" spans="1:2" x14ac:dyDescent="0.2">
      <c r="A270" s="1">
        <v>43221</v>
      </c>
      <c r="B270" s="2">
        <v>5262000</v>
      </c>
    </row>
    <row r="271" spans="1:2" x14ac:dyDescent="0.2">
      <c r="A271" s="1">
        <v>43252</v>
      </c>
      <c r="B271" s="2">
        <v>8652000</v>
      </c>
    </row>
    <row r="272" spans="1:2" x14ac:dyDescent="0.2">
      <c r="A272" s="1">
        <v>43282</v>
      </c>
      <c r="B272" s="2">
        <v>3330000</v>
      </c>
    </row>
    <row r="273" spans="1:2" x14ac:dyDescent="0.2">
      <c r="A273" s="1">
        <v>43313</v>
      </c>
      <c r="B273" s="2">
        <v>3607000</v>
      </c>
    </row>
    <row r="274" spans="1:2" x14ac:dyDescent="0.2">
      <c r="A274" s="1">
        <v>43344</v>
      </c>
      <c r="B274" s="2">
        <v>3887000</v>
      </c>
    </row>
    <row r="275" spans="1:2" x14ac:dyDescent="0.2">
      <c r="A275" s="1">
        <v>43374</v>
      </c>
      <c r="B275" s="2">
        <v>6254000</v>
      </c>
    </row>
    <row r="276" spans="1:2" x14ac:dyDescent="0.2">
      <c r="A276" s="1">
        <v>43405</v>
      </c>
      <c r="B276" s="2">
        <v>5990000</v>
      </c>
    </row>
    <row r="277" spans="1:2" x14ac:dyDescent="0.2">
      <c r="A277" s="1">
        <v>43435</v>
      </c>
      <c r="B277" s="2">
        <v>5717000</v>
      </c>
    </row>
    <row r="278" spans="1:2" x14ac:dyDescent="0.2">
      <c r="A278" s="1">
        <v>43466</v>
      </c>
      <c r="B278" s="2">
        <v>4514000</v>
      </c>
    </row>
    <row r="279" spans="1:2" x14ac:dyDescent="0.2">
      <c r="A279" s="1">
        <v>43497</v>
      </c>
      <c r="B279" s="2">
        <v>6369000</v>
      </c>
    </row>
    <row r="280" spans="1:2" x14ac:dyDescent="0.2">
      <c r="A280" s="1">
        <v>43525</v>
      </c>
      <c r="B280" s="2">
        <v>8162000</v>
      </c>
    </row>
    <row r="281" spans="1:2" x14ac:dyDescent="0.2">
      <c r="A281" s="1">
        <v>43556</v>
      </c>
      <c r="B281" s="2">
        <v>6429000</v>
      </c>
    </row>
    <row r="282" spans="1:2" x14ac:dyDescent="0.2">
      <c r="A282" s="1">
        <v>43586</v>
      </c>
      <c r="B282" s="2">
        <v>7289000</v>
      </c>
    </row>
    <row r="283" spans="1:2" x14ac:dyDescent="0.2">
      <c r="A283" s="1">
        <v>43617</v>
      </c>
      <c r="B283" s="2">
        <v>4245000</v>
      </c>
    </row>
    <row r="284" spans="1:2" x14ac:dyDescent="0.2">
      <c r="A284" s="1">
        <v>43647</v>
      </c>
      <c r="B284" s="2">
        <v>3862000</v>
      </c>
    </row>
    <row r="285" spans="1:2" x14ac:dyDescent="0.2">
      <c r="A285" s="1">
        <v>43678</v>
      </c>
      <c r="B285" s="2">
        <v>3497000</v>
      </c>
    </row>
    <row r="286" spans="1:2" x14ac:dyDescent="0.2">
      <c r="A286" s="1">
        <v>43709</v>
      </c>
      <c r="B286" s="2">
        <v>7932000</v>
      </c>
    </row>
    <row r="287" spans="1:2" x14ac:dyDescent="0.2">
      <c r="A287" s="1">
        <v>43739</v>
      </c>
      <c r="B287" s="2">
        <v>6557000</v>
      </c>
    </row>
    <row r="288" spans="1:2" x14ac:dyDescent="0.2">
      <c r="A288" s="1">
        <v>43770</v>
      </c>
      <c r="B288" s="2">
        <v>5744000</v>
      </c>
    </row>
    <row r="289" spans="1:5" x14ac:dyDescent="0.2">
      <c r="A289" s="1">
        <v>43800</v>
      </c>
      <c r="B289" s="2">
        <v>5269000</v>
      </c>
    </row>
    <row r="290" spans="1:5" x14ac:dyDescent="0.2">
      <c r="A290" s="1">
        <v>43831</v>
      </c>
      <c r="B290" s="2">
        <v>4107000</v>
      </c>
    </row>
    <row r="291" spans="1:5" x14ac:dyDescent="0.2">
      <c r="A291" s="1">
        <v>43862</v>
      </c>
      <c r="B291" s="2">
        <v>4784000</v>
      </c>
    </row>
    <row r="292" spans="1:5" x14ac:dyDescent="0.2">
      <c r="A292" s="1">
        <v>43891</v>
      </c>
      <c r="B292" s="2">
        <v>5209000</v>
      </c>
    </row>
    <row r="293" spans="1:5" x14ac:dyDescent="0.2">
      <c r="A293" s="1">
        <v>43922</v>
      </c>
      <c r="B293" s="2">
        <v>5857000</v>
      </c>
    </row>
    <row r="294" spans="1:5" x14ac:dyDescent="0.2">
      <c r="A294" s="1">
        <v>43952</v>
      </c>
      <c r="B294" s="2">
        <v>5698000</v>
      </c>
    </row>
    <row r="295" spans="1:5" x14ac:dyDescent="0.2">
      <c r="A295" s="1">
        <v>43983</v>
      </c>
      <c r="B295" s="2">
        <v>4908000</v>
      </c>
    </row>
    <row r="296" spans="1:5" x14ac:dyDescent="0.2">
      <c r="A296" s="1">
        <v>44013</v>
      </c>
      <c r="B296" s="2">
        <v>3590000</v>
      </c>
    </row>
    <row r="297" spans="1:5" x14ac:dyDescent="0.2">
      <c r="A297" s="1">
        <v>44044</v>
      </c>
      <c r="B297" s="2">
        <v>3405000</v>
      </c>
    </row>
    <row r="298" spans="1:5" x14ac:dyDescent="0.2">
      <c r="A298" s="1">
        <v>44075</v>
      </c>
      <c r="B298" s="2">
        <v>6641000</v>
      </c>
      <c r="C298" s="2">
        <v>6641000</v>
      </c>
      <c r="D298" s="2">
        <v>6641000</v>
      </c>
      <c r="E298" s="2">
        <v>6641000</v>
      </c>
    </row>
    <row r="299" spans="1:5" x14ac:dyDescent="0.2">
      <c r="A299" s="1">
        <v>44105</v>
      </c>
      <c r="B299">
        <v>415210.69825622812</v>
      </c>
      <c r="C299" s="2">
        <f t="shared" ref="C299:C330" si="0">_xlfn.FORECAST.ETS(A299,$B$2:$B$298,$A$2:$A$298,157,1)</f>
        <v>415210.69825622812</v>
      </c>
      <c r="D299" s="2">
        <f t="shared" ref="D299:D330" si="1">C299-_xlfn.FORECAST.ETS.CONFINT(A299,$B$2:$B$298,$A$2:$A$298,0.95,157,1)</f>
        <v>-24244439.654660903</v>
      </c>
      <c r="E299" s="2">
        <f t="shared" ref="E299:E330" si="2">C299+_xlfn.FORECAST.ETS.CONFINT(A299,$B$2:$B$298,$A$2:$A$298,0.95,157,1)</f>
        <v>25074861.051173359</v>
      </c>
    </row>
    <row r="300" spans="1:5" x14ac:dyDescent="0.2">
      <c r="A300" s="1">
        <v>44136</v>
      </c>
      <c r="B300">
        <v>-923673.18581718579</v>
      </c>
      <c r="C300" s="2">
        <f t="shared" si="0"/>
        <v>-923673.18581718579</v>
      </c>
      <c r="D300" s="2">
        <f t="shared" si="1"/>
        <v>-31763038.227016468</v>
      </c>
      <c r="E300" s="2">
        <f t="shared" si="2"/>
        <v>29915691.855382096</v>
      </c>
    </row>
    <row r="301" spans="1:5" x14ac:dyDescent="0.2">
      <c r="A301" s="1">
        <v>44166</v>
      </c>
      <c r="B301">
        <v>-788877.86765815318</v>
      </c>
      <c r="C301" s="2">
        <f t="shared" si="0"/>
        <v>-788877.86765815318</v>
      </c>
      <c r="D301" s="2">
        <f t="shared" si="1"/>
        <v>-36774270.578992039</v>
      </c>
      <c r="E301" s="2">
        <f t="shared" si="2"/>
        <v>35196514.843675733</v>
      </c>
    </row>
    <row r="302" spans="1:5" x14ac:dyDescent="0.2">
      <c r="A302" s="1">
        <v>44197</v>
      </c>
      <c r="B302">
        <v>-1264083.6538793296</v>
      </c>
      <c r="C302" s="2">
        <f t="shared" si="0"/>
        <v>-1264083.6538793296</v>
      </c>
      <c r="D302" s="2">
        <f t="shared" si="1"/>
        <v>-41757857.608137645</v>
      </c>
      <c r="E302" s="2">
        <f t="shared" si="2"/>
        <v>39229690.300378986</v>
      </c>
    </row>
    <row r="303" spans="1:5" x14ac:dyDescent="0.2">
      <c r="A303" s="1">
        <v>44228</v>
      </c>
      <c r="B303">
        <v>-1540499.5244881082</v>
      </c>
      <c r="C303" s="2">
        <f t="shared" si="0"/>
        <v>-1540499.5244881082</v>
      </c>
      <c r="D303" s="2">
        <f t="shared" si="1"/>
        <v>-46098993.369657479</v>
      </c>
      <c r="E303" s="2">
        <f t="shared" si="2"/>
        <v>43017994.320681266</v>
      </c>
    </row>
    <row r="304" spans="1:5" x14ac:dyDescent="0.2">
      <c r="A304" s="1">
        <v>44256</v>
      </c>
      <c r="B304">
        <v>42669.042922899127</v>
      </c>
      <c r="C304" s="2">
        <f t="shared" si="0"/>
        <v>42669.042922899127</v>
      </c>
      <c r="D304" s="2">
        <f t="shared" si="1"/>
        <v>-48249055.288062811</v>
      </c>
      <c r="E304" s="2">
        <f t="shared" si="2"/>
        <v>48334393.373908609</v>
      </c>
    </row>
    <row r="305" spans="1:5" x14ac:dyDescent="0.2">
      <c r="A305" s="1">
        <v>44287</v>
      </c>
      <c r="B305">
        <v>1083587.6263646465</v>
      </c>
      <c r="C305" s="2">
        <f t="shared" si="0"/>
        <v>1083587.6263646465</v>
      </c>
      <c r="D305" s="2">
        <f t="shared" si="1"/>
        <v>-50681658.829003841</v>
      </c>
      <c r="E305" s="2">
        <f t="shared" si="2"/>
        <v>52848834.081733137</v>
      </c>
    </row>
    <row r="306" spans="1:5" x14ac:dyDescent="0.2">
      <c r="A306" s="1">
        <v>44317</v>
      </c>
      <c r="B306">
        <v>-158048.00228761882</v>
      </c>
      <c r="C306" s="2">
        <f t="shared" si="0"/>
        <v>-158048.00228761882</v>
      </c>
      <c r="D306" s="2">
        <f t="shared" si="1"/>
        <v>-55186321.599794537</v>
      </c>
      <c r="E306" s="2">
        <f t="shared" si="2"/>
        <v>54870225.595219299</v>
      </c>
    </row>
    <row r="307" spans="1:5" x14ac:dyDescent="0.2">
      <c r="A307" s="1">
        <v>44348</v>
      </c>
      <c r="B307">
        <v>-2375864.3458529897</v>
      </c>
      <c r="C307" s="2">
        <f t="shared" si="0"/>
        <v>-2375864.3458529897</v>
      </c>
      <c r="D307" s="2">
        <f t="shared" si="1"/>
        <v>-60492147.078558281</v>
      </c>
      <c r="E307" s="2">
        <f t="shared" si="2"/>
        <v>55740418.386852309</v>
      </c>
    </row>
    <row r="308" spans="1:5" x14ac:dyDescent="0.2">
      <c r="A308" s="1">
        <v>44378</v>
      </c>
      <c r="B308">
        <v>-865323.37479903735</v>
      </c>
      <c r="C308" s="2">
        <f t="shared" si="0"/>
        <v>-865323.37479903735</v>
      </c>
      <c r="D308" s="2">
        <f t="shared" si="1"/>
        <v>-61921168.528385587</v>
      </c>
      <c r="E308" s="2">
        <f t="shared" si="2"/>
        <v>60190521.778787516</v>
      </c>
    </row>
    <row r="309" spans="1:5" x14ac:dyDescent="0.2">
      <c r="A309" s="1">
        <v>44409</v>
      </c>
      <c r="B309">
        <v>-4046953.7607133221</v>
      </c>
      <c r="C309" s="2">
        <f t="shared" si="0"/>
        <v>-4046953.7607133221</v>
      </c>
      <c r="D309" s="2">
        <f t="shared" si="1"/>
        <v>-67914424.648261264</v>
      </c>
      <c r="E309" s="2">
        <f t="shared" si="2"/>
        <v>59820517.126834616</v>
      </c>
    </row>
    <row r="310" spans="1:5" x14ac:dyDescent="0.2">
      <c r="A310" s="1">
        <v>44440</v>
      </c>
      <c r="B310">
        <v>-4436697.8823013753</v>
      </c>
      <c r="C310" s="2">
        <f t="shared" si="0"/>
        <v>-4436697.8823013753</v>
      </c>
      <c r="D310" s="2">
        <f t="shared" si="1"/>
        <v>-71004080.024936274</v>
      </c>
      <c r="E310" s="2">
        <f t="shared" si="2"/>
        <v>62130684.260333523</v>
      </c>
    </row>
    <row r="311" spans="1:5" x14ac:dyDescent="0.2">
      <c r="A311" s="1">
        <v>44470</v>
      </c>
      <c r="B311">
        <v>-3796540.6313319243</v>
      </c>
      <c r="C311" s="2">
        <f t="shared" si="0"/>
        <v>-3796540.6313319243</v>
      </c>
      <c r="D311" s="2">
        <f t="shared" si="1"/>
        <v>-72965211.479273319</v>
      </c>
      <c r="E311" s="2">
        <f t="shared" si="2"/>
        <v>65372130.216609478</v>
      </c>
    </row>
    <row r="312" spans="1:5" x14ac:dyDescent="0.2">
      <c r="A312" s="1">
        <v>44501</v>
      </c>
      <c r="B312">
        <v>-1502522.69581398</v>
      </c>
      <c r="C312" s="2">
        <f t="shared" si="0"/>
        <v>-1502522.69581398</v>
      </c>
      <c r="D312" s="2">
        <f t="shared" si="1"/>
        <v>-73184605.801777869</v>
      </c>
      <c r="E312" s="2">
        <f t="shared" si="2"/>
        <v>70179560.410149902</v>
      </c>
    </row>
    <row r="313" spans="1:5" x14ac:dyDescent="0.2">
      <c r="A313" s="1">
        <v>44531</v>
      </c>
      <c r="B313">
        <v>-2009688.7804088667</v>
      </c>
      <c r="C313" s="2">
        <f t="shared" si="0"/>
        <v>-2009688.7804088667</v>
      </c>
      <c r="D313" s="2">
        <f t="shared" si="1"/>
        <v>-76126256.537818253</v>
      </c>
      <c r="E313" s="2">
        <f t="shared" si="2"/>
        <v>72106878.977000535</v>
      </c>
    </row>
    <row r="314" spans="1:5" x14ac:dyDescent="0.2">
      <c r="A314" s="1">
        <v>44562</v>
      </c>
      <c r="B314">
        <v>-3394422.0810834579</v>
      </c>
      <c r="C314" s="2">
        <f t="shared" si="0"/>
        <v>-3394422.0810834579</v>
      </c>
      <c r="D314" s="2">
        <f t="shared" si="1"/>
        <v>-79874092.42721276</v>
      </c>
      <c r="E314" s="2">
        <f t="shared" si="2"/>
        <v>73085248.265045837</v>
      </c>
    </row>
    <row r="315" spans="1:5" x14ac:dyDescent="0.2">
      <c r="A315" s="1">
        <v>44593</v>
      </c>
      <c r="B315">
        <v>-2015298.2761527915</v>
      </c>
      <c r="C315" s="2">
        <f t="shared" si="0"/>
        <v>-2015298.2761527915</v>
      </c>
      <c r="D315" s="2">
        <f t="shared" si="1"/>
        <v>-80793120.884732589</v>
      </c>
      <c r="E315" s="2">
        <f t="shared" si="2"/>
        <v>76762524.33242701</v>
      </c>
    </row>
    <row r="316" spans="1:5" x14ac:dyDescent="0.2">
      <c r="A316" s="1">
        <v>44621</v>
      </c>
      <c r="B316">
        <v>-2933724.5356133599</v>
      </c>
      <c r="C316" s="2">
        <f t="shared" si="0"/>
        <v>-2933724.5356133599</v>
      </c>
      <c r="D316" s="2">
        <f t="shared" si="1"/>
        <v>-83950284.006033674</v>
      </c>
      <c r="E316" s="2">
        <f t="shared" si="2"/>
        <v>78082834.934806958</v>
      </c>
    </row>
    <row r="317" spans="1:5" x14ac:dyDescent="0.2">
      <c r="A317" s="1">
        <v>44652</v>
      </c>
      <c r="B317">
        <v>-2454606.6991991941</v>
      </c>
      <c r="C317" s="2">
        <f t="shared" si="0"/>
        <v>-2454606.6991991941</v>
      </c>
      <c r="D317" s="2">
        <f t="shared" si="1"/>
        <v>-85655291.26895003</v>
      </c>
      <c r="E317" s="2">
        <f t="shared" si="2"/>
        <v>80746077.870551631</v>
      </c>
    </row>
    <row r="318" spans="1:5" x14ac:dyDescent="0.2">
      <c r="A318" s="1">
        <v>44682</v>
      </c>
      <c r="B318">
        <v>-1499185.0602124929</v>
      </c>
      <c r="C318" s="2">
        <f t="shared" si="0"/>
        <v>-1499185.0602124929</v>
      </c>
      <c r="D318" s="2">
        <f t="shared" si="1"/>
        <v>-86833583.543465674</v>
      </c>
      <c r="E318" s="2">
        <f t="shared" si="2"/>
        <v>83835213.423040688</v>
      </c>
    </row>
    <row r="319" spans="1:5" x14ac:dyDescent="0.2">
      <c r="A319" s="1">
        <v>44713</v>
      </c>
      <c r="B319">
        <v>-1071780.2880510893</v>
      </c>
      <c r="C319" s="2">
        <f t="shared" si="0"/>
        <v>-1071780.2880510893</v>
      </c>
      <c r="D319" s="2">
        <f t="shared" si="1"/>
        <v>-88493179.724866718</v>
      </c>
      <c r="E319" s="2">
        <f t="shared" si="2"/>
        <v>86349619.148764551</v>
      </c>
    </row>
    <row r="320" spans="1:5" x14ac:dyDescent="0.2">
      <c r="A320" s="1">
        <v>44743</v>
      </c>
      <c r="B320">
        <v>-2366930.4417288844</v>
      </c>
      <c r="C320" s="2">
        <f t="shared" si="0"/>
        <v>-2366930.4417288844</v>
      </c>
      <c r="D320" s="2">
        <f t="shared" si="1"/>
        <v>-91831893.829916582</v>
      </c>
      <c r="E320" s="2">
        <f t="shared" si="2"/>
        <v>87098032.946458802</v>
      </c>
    </row>
    <row r="321" spans="1:5" x14ac:dyDescent="0.2">
      <c r="A321" s="1">
        <v>44774</v>
      </c>
      <c r="B321">
        <v>-3410410.2329227477</v>
      </c>
      <c r="C321" s="2">
        <f t="shared" si="0"/>
        <v>-3410410.2329227477</v>
      </c>
      <c r="D321" s="2">
        <f t="shared" si="1"/>
        <v>-94878418.653194144</v>
      </c>
      <c r="E321" s="2">
        <f t="shared" si="2"/>
        <v>88057598.187348649</v>
      </c>
    </row>
    <row r="322" spans="1:5" x14ac:dyDescent="0.2">
      <c r="A322" s="1">
        <v>44805</v>
      </c>
      <c r="B322">
        <v>-3561652.9158412721</v>
      </c>
      <c r="C322" s="2">
        <f t="shared" si="0"/>
        <v>-3561652.9158412721</v>
      </c>
      <c r="D322" s="2">
        <f t="shared" si="1"/>
        <v>-96994799.960405722</v>
      </c>
      <c r="E322" s="2">
        <f t="shared" si="2"/>
        <v>89871494.128723189</v>
      </c>
    </row>
    <row r="323" spans="1:5" x14ac:dyDescent="0.2">
      <c r="A323" s="1">
        <v>44835</v>
      </c>
      <c r="B323">
        <v>-2626523.9586852342</v>
      </c>
      <c r="C323" s="2">
        <f t="shared" si="0"/>
        <v>-2626523.9586852342</v>
      </c>
      <c r="D323" s="2">
        <f t="shared" si="1"/>
        <v>-97989253.036074653</v>
      </c>
      <c r="E323" s="2">
        <f t="shared" si="2"/>
        <v>92736205.118704185</v>
      </c>
    </row>
    <row r="324" spans="1:5" x14ac:dyDescent="0.2">
      <c r="A324" s="1">
        <v>44866</v>
      </c>
      <c r="B324">
        <v>-1491540.8676711153</v>
      </c>
      <c r="C324" s="2">
        <f t="shared" si="0"/>
        <v>-1491540.8676711153</v>
      </c>
      <c r="D324" s="2">
        <f t="shared" si="1"/>
        <v>-98750417.95288454</v>
      </c>
      <c r="E324" s="2">
        <f t="shared" si="2"/>
        <v>95767336.217542306</v>
      </c>
    </row>
    <row r="325" spans="1:5" x14ac:dyDescent="0.2">
      <c r="A325" s="1">
        <v>44896</v>
      </c>
      <c r="B325">
        <v>-156139.98874201067</v>
      </c>
      <c r="C325" s="2">
        <f t="shared" si="0"/>
        <v>-156139.98874201067</v>
      </c>
      <c r="D325" s="2">
        <f t="shared" si="1"/>
        <v>-99279655.903055489</v>
      </c>
      <c r="E325" s="2">
        <f t="shared" si="2"/>
        <v>98967375.925571471</v>
      </c>
    </row>
    <row r="326" spans="1:5" x14ac:dyDescent="0.2">
      <c r="A326" s="1">
        <v>44927</v>
      </c>
      <c r="B326">
        <v>-1115711.601243725</v>
      </c>
      <c r="C326" s="2">
        <f t="shared" si="0"/>
        <v>-1115711.601243725</v>
      </c>
      <c r="D326" s="2">
        <f t="shared" si="1"/>
        <v>-102074109.06920969</v>
      </c>
      <c r="E326" s="2">
        <f t="shared" si="2"/>
        <v>99842685.866722256</v>
      </c>
    </row>
    <row r="327" spans="1:5" x14ac:dyDescent="0.2">
      <c r="A327" s="1">
        <v>44958</v>
      </c>
      <c r="B327">
        <v>-965529.11277255043</v>
      </c>
      <c r="C327" s="2">
        <f t="shared" si="0"/>
        <v>-965529.11277255043</v>
      </c>
      <c r="D327" s="2">
        <f t="shared" si="1"/>
        <v>-103730650.74617153</v>
      </c>
      <c r="E327" s="2">
        <f t="shared" si="2"/>
        <v>101799592.52062643</v>
      </c>
    </row>
    <row r="328" spans="1:5" x14ac:dyDescent="0.2">
      <c r="A328" s="1">
        <v>44986</v>
      </c>
      <c r="B328">
        <v>-1605768.3735643569</v>
      </c>
      <c r="C328" s="2">
        <f t="shared" si="0"/>
        <v>-1605768.3735643569</v>
      </c>
      <c r="D328" s="2">
        <f t="shared" si="1"/>
        <v>-106150922.43865877</v>
      </c>
      <c r="E328" s="2">
        <f t="shared" si="2"/>
        <v>102939385.69153005</v>
      </c>
    </row>
    <row r="329" spans="1:5" x14ac:dyDescent="0.2">
      <c r="A329" s="1">
        <v>45017</v>
      </c>
      <c r="B329">
        <v>-1598035.5424165707</v>
      </c>
      <c r="C329" s="2">
        <f t="shared" si="0"/>
        <v>-1598035.5424165707</v>
      </c>
      <c r="D329" s="2">
        <f t="shared" si="1"/>
        <v>-107897876.92516576</v>
      </c>
      <c r="E329" s="2">
        <f t="shared" si="2"/>
        <v>104701805.84033261</v>
      </c>
    </row>
    <row r="330" spans="1:5" x14ac:dyDescent="0.2">
      <c r="A330" s="1">
        <v>45047</v>
      </c>
      <c r="B330">
        <v>5479955.0920718126</v>
      </c>
      <c r="C330" s="2">
        <f t="shared" si="0"/>
        <v>5479955.0920718126</v>
      </c>
      <c r="D330" s="2">
        <f t="shared" si="1"/>
        <v>-102550469.13663299</v>
      </c>
      <c r="E330" s="2">
        <f t="shared" si="2"/>
        <v>113510379.32077663</v>
      </c>
    </row>
    <row r="331" spans="1:5" x14ac:dyDescent="0.2">
      <c r="A331" s="1">
        <v>45078</v>
      </c>
      <c r="B331">
        <v>3429032.6042117961</v>
      </c>
      <c r="C331" s="2">
        <f t="shared" ref="C331:C362" si="3">_xlfn.FORECAST.ETS(A331,$B$2:$B$298,$A$2:$A$298,157,1)</f>
        <v>3429032.6042117961</v>
      </c>
      <c r="D331" s="2">
        <f t="shared" ref="D331:D362" si="4">C331-_xlfn.FORECAST.ETS.CONFINT(A331,$B$2:$B$298,$A$2:$A$298,0.95,157,1)</f>
        <v>-106309015.93775886</v>
      </c>
      <c r="E331" s="2">
        <f t="shared" ref="E331:E362" si="5">C331+_xlfn.FORECAST.ETS.CONFINT(A331,$B$2:$B$298,$A$2:$A$298,0.95,157,1)</f>
        <v>113167081.14618245</v>
      </c>
    </row>
    <row r="332" spans="1:5" x14ac:dyDescent="0.2">
      <c r="A332" s="1">
        <v>45108</v>
      </c>
      <c r="B332">
        <v>3775510.1083312798</v>
      </c>
      <c r="C332" s="2">
        <f t="shared" si="3"/>
        <v>3775510.1083312798</v>
      </c>
      <c r="D332" s="2">
        <f t="shared" si="4"/>
        <v>-107648265.22930613</v>
      </c>
      <c r="E332" s="2">
        <f t="shared" si="5"/>
        <v>115199285.44596869</v>
      </c>
    </row>
    <row r="333" spans="1:5" x14ac:dyDescent="0.2">
      <c r="A333" s="1">
        <v>45139</v>
      </c>
      <c r="B333">
        <v>1236297.2248063404</v>
      </c>
      <c r="C333" s="2">
        <f t="shared" si="3"/>
        <v>1236297.2248063404</v>
      </c>
      <c r="D333" s="2">
        <f t="shared" si="4"/>
        <v>-111852292.00199315</v>
      </c>
      <c r="E333" s="2">
        <f t="shared" si="5"/>
        <v>114324886.45160583</v>
      </c>
    </row>
    <row r="334" spans="1:5" x14ac:dyDescent="0.2">
      <c r="A334" s="1">
        <v>45170</v>
      </c>
      <c r="B334">
        <v>210691.66445251368</v>
      </c>
      <c r="C334" s="2">
        <f t="shared" si="3"/>
        <v>210691.66445251368</v>
      </c>
      <c r="D334" s="2">
        <f t="shared" si="4"/>
        <v>-114522714.20516816</v>
      </c>
      <c r="E334" s="2">
        <f t="shared" si="5"/>
        <v>114944097.53407317</v>
      </c>
    </row>
    <row r="335" spans="1:5" x14ac:dyDescent="0.2">
      <c r="A335" s="1">
        <v>45200</v>
      </c>
      <c r="B335">
        <v>1039267.4767560046</v>
      </c>
      <c r="C335" s="2">
        <f t="shared" si="3"/>
        <v>1039267.4767560046</v>
      </c>
      <c r="D335" s="2">
        <f t="shared" si="4"/>
        <v>-115319811.04355095</v>
      </c>
      <c r="E335" s="2">
        <f t="shared" si="5"/>
        <v>117398345.99706297</v>
      </c>
    </row>
    <row r="336" spans="1:5" x14ac:dyDescent="0.2">
      <c r="A336" s="1">
        <v>45231</v>
      </c>
      <c r="B336">
        <v>2855182.9720349871</v>
      </c>
      <c r="C336" s="2">
        <f t="shared" si="3"/>
        <v>2855182.9720349871</v>
      </c>
      <c r="D336" s="2">
        <f t="shared" si="4"/>
        <v>-115111220.82353751</v>
      </c>
      <c r="E336" s="2">
        <f t="shared" si="5"/>
        <v>120821586.7676075</v>
      </c>
    </row>
    <row r="337" spans="1:5" x14ac:dyDescent="0.2">
      <c r="A337" s="1">
        <v>45261</v>
      </c>
      <c r="B337">
        <v>3675292.2060794476</v>
      </c>
      <c r="C337" s="2">
        <f t="shared" si="3"/>
        <v>3675292.2060794476</v>
      </c>
      <c r="D337" s="2">
        <f t="shared" si="4"/>
        <v>-115880834.57015531</v>
      </c>
      <c r="E337" s="2">
        <f t="shared" si="5"/>
        <v>123231418.98231421</v>
      </c>
    </row>
    <row r="338" spans="1:5" x14ac:dyDescent="0.2">
      <c r="A338" s="1">
        <v>45292</v>
      </c>
      <c r="B338">
        <v>-586257.97918283008</v>
      </c>
      <c r="C338" s="2">
        <f t="shared" si="3"/>
        <v>-586257.97918283008</v>
      </c>
      <c r="D338" s="2">
        <f t="shared" si="4"/>
        <v>-121715203.51292734</v>
      </c>
      <c r="E338" s="2">
        <f t="shared" si="5"/>
        <v>120542687.55456169</v>
      </c>
    </row>
    <row r="339" spans="1:5" x14ac:dyDescent="0.2">
      <c r="A339" s="1">
        <v>45323</v>
      </c>
      <c r="B339">
        <v>-1529143.8396968469</v>
      </c>
      <c r="C339" s="2">
        <f t="shared" si="3"/>
        <v>-1529143.8396968469</v>
      </c>
      <c r="D339" s="2">
        <f t="shared" si="4"/>
        <v>-124214658.9985857</v>
      </c>
      <c r="E339" s="2">
        <f t="shared" si="5"/>
        <v>121156371.31919202</v>
      </c>
    </row>
    <row r="340" spans="1:5" x14ac:dyDescent="0.2">
      <c r="A340" s="1">
        <v>45352</v>
      </c>
      <c r="B340">
        <v>2407738.4161146581</v>
      </c>
      <c r="C340" s="2">
        <f t="shared" si="3"/>
        <v>2407738.4161146581</v>
      </c>
      <c r="D340" s="2">
        <f t="shared" si="4"/>
        <v>-121818712.94182739</v>
      </c>
      <c r="E340" s="2">
        <f t="shared" si="5"/>
        <v>126634189.7740567</v>
      </c>
    </row>
    <row r="341" spans="1:5" x14ac:dyDescent="0.2">
      <c r="A341" s="1">
        <v>45383</v>
      </c>
      <c r="B341">
        <v>1308064.7438316811</v>
      </c>
      <c r="C341" s="2">
        <f t="shared" si="3"/>
        <v>1308064.7438316811</v>
      </c>
      <c r="D341" s="2">
        <f t="shared" si="4"/>
        <v>-124444268.9278308</v>
      </c>
      <c r="E341" s="2">
        <f t="shared" si="5"/>
        <v>127060398.41549416</v>
      </c>
    </row>
    <row r="342" spans="1:5" x14ac:dyDescent="0.2">
      <c r="A342" s="1">
        <v>45413</v>
      </c>
      <c r="B342">
        <v>17058245.18228196</v>
      </c>
      <c r="C342" s="2">
        <f t="shared" si="3"/>
        <v>17058245.18228196</v>
      </c>
      <c r="D342" s="2">
        <f t="shared" si="4"/>
        <v>-110205463.18206143</v>
      </c>
      <c r="E342" s="2">
        <f t="shared" si="5"/>
        <v>144321953.54662535</v>
      </c>
    </row>
    <row r="343" spans="1:5" x14ac:dyDescent="0.2">
      <c r="A343" s="1">
        <v>45444</v>
      </c>
      <c r="B343">
        <v>17642640.637122978</v>
      </c>
      <c r="C343" s="2">
        <f t="shared" si="3"/>
        <v>17642640.637122978</v>
      </c>
      <c r="D343" s="2">
        <f t="shared" si="4"/>
        <v>-111118450.38617635</v>
      </c>
      <c r="E343" s="2">
        <f t="shared" si="5"/>
        <v>146403731.6604223</v>
      </c>
    </row>
    <row r="344" spans="1:5" x14ac:dyDescent="0.2">
      <c r="A344" s="1">
        <v>45474</v>
      </c>
      <c r="B344">
        <v>12530405.560578115</v>
      </c>
      <c r="C344" s="2">
        <f t="shared" si="3"/>
        <v>12530405.560578115</v>
      </c>
      <c r="D344" s="2">
        <f t="shared" si="4"/>
        <v>-117714563.34288102</v>
      </c>
      <c r="E344" s="2">
        <f t="shared" si="5"/>
        <v>142775374.46403724</v>
      </c>
    </row>
    <row r="345" spans="1:5" x14ac:dyDescent="0.2">
      <c r="A345" s="1">
        <v>45505</v>
      </c>
      <c r="B345">
        <v>5643733.1763101984</v>
      </c>
      <c r="C345" s="2">
        <f t="shared" si="3"/>
        <v>5643733.1763101984</v>
      </c>
      <c r="D345" s="2">
        <f t="shared" si="4"/>
        <v>-126072069.87062624</v>
      </c>
      <c r="E345" s="2">
        <f t="shared" si="5"/>
        <v>137359536.22324663</v>
      </c>
    </row>
    <row r="346" spans="1:5" x14ac:dyDescent="0.2">
      <c r="A346" s="1">
        <v>45536</v>
      </c>
      <c r="B346">
        <v>7992136.1394507242</v>
      </c>
      <c r="C346" s="2">
        <f t="shared" si="3"/>
        <v>7992136.1394507242</v>
      </c>
      <c r="D346" s="2">
        <f t="shared" si="4"/>
        <v>-125181894.06394894</v>
      </c>
      <c r="E346" s="2">
        <f t="shared" si="5"/>
        <v>141166166.34285039</v>
      </c>
    </row>
    <row r="347" spans="1:5" x14ac:dyDescent="0.2">
      <c r="A347" s="1">
        <v>45566</v>
      </c>
      <c r="B347">
        <v>11559594.558389435</v>
      </c>
      <c r="C347" s="2">
        <f t="shared" si="3"/>
        <v>11559594.558389435</v>
      </c>
      <c r="D347" s="2">
        <f t="shared" si="4"/>
        <v>-123060470.01524587</v>
      </c>
      <c r="E347" s="2">
        <f t="shared" si="5"/>
        <v>146179659.13202474</v>
      </c>
    </row>
    <row r="348" spans="1:5" x14ac:dyDescent="0.2">
      <c r="A348" s="1">
        <v>45597</v>
      </c>
      <c r="B348">
        <v>39119363.714713849</v>
      </c>
      <c r="C348" s="2">
        <f t="shared" si="3"/>
        <v>39119363.714713849</v>
      </c>
      <c r="D348" s="2">
        <f t="shared" si="4"/>
        <v>-96934935.681068778</v>
      </c>
      <c r="E348" s="2">
        <f t="shared" si="5"/>
        <v>175173663.11049646</v>
      </c>
    </row>
    <row r="349" spans="1:5" x14ac:dyDescent="0.2">
      <c r="A349" s="1">
        <v>45627</v>
      </c>
      <c r="B349">
        <v>46089611.321217291</v>
      </c>
      <c r="C349" s="2">
        <f t="shared" si="3"/>
        <v>46089611.321217291</v>
      </c>
      <c r="D349" s="2">
        <f t="shared" si="4"/>
        <v>-91387497.070017248</v>
      </c>
      <c r="E349" s="2">
        <f t="shared" si="5"/>
        <v>183566719.71245185</v>
      </c>
    </row>
    <row r="350" spans="1:5" x14ac:dyDescent="0.2">
      <c r="A350" s="1">
        <v>45658</v>
      </c>
      <c r="B350">
        <v>33035295.477875598</v>
      </c>
      <c r="C350" s="2">
        <f t="shared" si="3"/>
        <v>33035295.477875598</v>
      </c>
      <c r="D350" s="2">
        <f t="shared" si="4"/>
        <v>-105853551.60719618</v>
      </c>
      <c r="E350" s="2">
        <f t="shared" si="5"/>
        <v>171924142.56294736</v>
      </c>
    </row>
    <row r="351" spans="1:5" x14ac:dyDescent="0.2">
      <c r="A351" s="1">
        <v>45689</v>
      </c>
      <c r="B351">
        <v>25760268.248483505</v>
      </c>
      <c r="C351" s="2">
        <f t="shared" si="3"/>
        <v>25760268.248483505</v>
      </c>
      <c r="D351" s="2">
        <f t="shared" si="4"/>
        <v>-114529585.76558825</v>
      </c>
      <c r="E351" s="2">
        <f t="shared" si="5"/>
        <v>166050122.26255527</v>
      </c>
    </row>
    <row r="352" spans="1:5" x14ac:dyDescent="0.2">
      <c r="A352" s="1">
        <v>45717</v>
      </c>
      <c r="B352">
        <v>17174573.949032109</v>
      </c>
      <c r="C352" s="2">
        <f t="shared" si="3"/>
        <v>17174573.949032109</v>
      </c>
      <c r="D352" s="2">
        <f t="shared" si="4"/>
        <v>-124505877.88473113</v>
      </c>
      <c r="E352" s="2">
        <f t="shared" si="5"/>
        <v>158855025.78279534</v>
      </c>
    </row>
    <row r="353" spans="1:5" x14ac:dyDescent="0.2">
      <c r="A353" s="1">
        <v>45748</v>
      </c>
      <c r="B353">
        <v>13621996.426983345</v>
      </c>
      <c r="C353" s="2">
        <f t="shared" si="3"/>
        <v>13621996.426983345</v>
      </c>
      <c r="D353" s="2">
        <f t="shared" si="4"/>
        <v>-129438951.90765609</v>
      </c>
      <c r="E353" s="2">
        <f t="shared" si="5"/>
        <v>156682944.76162279</v>
      </c>
    </row>
    <row r="354" spans="1:5" x14ac:dyDescent="0.2">
      <c r="A354" s="1">
        <v>45778</v>
      </c>
      <c r="B354">
        <v>15035580.734902414</v>
      </c>
      <c r="C354" s="2">
        <f t="shared" si="3"/>
        <v>15035580.734902414</v>
      </c>
      <c r="D354" s="2">
        <f t="shared" si="4"/>
        <v>-129396056.64156538</v>
      </c>
      <c r="E354" s="2">
        <f t="shared" si="5"/>
        <v>159467218.11137021</v>
      </c>
    </row>
    <row r="355" spans="1:5" x14ac:dyDescent="0.2">
      <c r="A355" s="1">
        <v>45809</v>
      </c>
      <c r="B355">
        <v>17687567.925891045</v>
      </c>
      <c r="C355" s="2">
        <f t="shared" si="3"/>
        <v>17687567.925891045</v>
      </c>
      <c r="D355" s="2">
        <f t="shared" si="4"/>
        <v>-128105231.82272258</v>
      </c>
      <c r="E355" s="2">
        <f t="shared" si="5"/>
        <v>163480367.67450467</v>
      </c>
    </row>
    <row r="356" spans="1:5" x14ac:dyDescent="0.2">
      <c r="A356" s="1">
        <v>45839</v>
      </c>
      <c r="B356">
        <v>20753683.082258537</v>
      </c>
      <c r="C356" s="2">
        <f t="shared" si="3"/>
        <v>20753683.082258537</v>
      </c>
      <c r="D356" s="2">
        <f t="shared" si="4"/>
        <v>-126391020.8811485</v>
      </c>
      <c r="E356" s="2">
        <f t="shared" si="5"/>
        <v>167898387.04566556</v>
      </c>
    </row>
    <row r="357" spans="1:5" x14ac:dyDescent="0.2">
      <c r="A357" s="1">
        <v>45870</v>
      </c>
      <c r="B357">
        <v>21981682.672843486</v>
      </c>
      <c r="C357" s="2">
        <f t="shared" si="3"/>
        <v>21981682.672843486</v>
      </c>
      <c r="D357" s="2">
        <f t="shared" si="4"/>
        <v>-126505924.31596285</v>
      </c>
      <c r="E357" s="2">
        <f t="shared" si="5"/>
        <v>170469289.66164982</v>
      </c>
    </row>
    <row r="358" spans="1:5" x14ac:dyDescent="0.2">
      <c r="A358" s="1">
        <v>45901</v>
      </c>
      <c r="B358">
        <v>19148095.983399171</v>
      </c>
      <c r="C358" s="2">
        <f t="shared" si="3"/>
        <v>19148095.983399171</v>
      </c>
      <c r="D358" s="2">
        <f t="shared" si="4"/>
        <v>-130673658.94253476</v>
      </c>
      <c r="E358" s="2">
        <f t="shared" si="5"/>
        <v>168969850.90933311</v>
      </c>
    </row>
    <row r="359" spans="1:5" x14ac:dyDescent="0.2">
      <c r="A359" s="1">
        <v>45931</v>
      </c>
      <c r="B359">
        <v>18664023.324256606</v>
      </c>
      <c r="C359" s="2">
        <f t="shared" si="3"/>
        <v>18664023.324256606</v>
      </c>
      <c r="D359" s="2">
        <f t="shared" si="4"/>
        <v>-132483360.31220803</v>
      </c>
      <c r="E359" s="2">
        <f t="shared" si="5"/>
        <v>169811406.96072122</v>
      </c>
    </row>
    <row r="360" spans="1:5" x14ac:dyDescent="0.2">
      <c r="A360" s="1">
        <v>45962</v>
      </c>
      <c r="B360">
        <v>37249116.732587025</v>
      </c>
      <c r="C360" s="2">
        <f t="shared" si="3"/>
        <v>37249116.732587025</v>
      </c>
      <c r="D360" s="2">
        <f t="shared" si="4"/>
        <v>-115215602.59173708</v>
      </c>
      <c r="E360" s="2">
        <f t="shared" si="5"/>
        <v>189713836.05691111</v>
      </c>
    </row>
    <row r="361" spans="1:5" x14ac:dyDescent="0.2">
      <c r="A361" s="1">
        <v>45992</v>
      </c>
      <c r="B361">
        <v>25610125.426512416</v>
      </c>
      <c r="C361" s="2">
        <f t="shared" si="3"/>
        <v>25610125.426512416</v>
      </c>
      <c r="D361" s="2">
        <f t="shared" si="4"/>
        <v>-128163853.6491825</v>
      </c>
      <c r="E361" s="2">
        <f t="shared" si="5"/>
        <v>179384104.50220734</v>
      </c>
    </row>
    <row r="362" spans="1:5" x14ac:dyDescent="0.2">
      <c r="A362" s="1">
        <v>46023</v>
      </c>
      <c r="B362">
        <v>21516991.700118944</v>
      </c>
      <c r="C362" s="2">
        <f t="shared" si="3"/>
        <v>21516991.700118944</v>
      </c>
      <c r="D362" s="2">
        <f t="shared" si="4"/>
        <v>-133558379.66080137</v>
      </c>
      <c r="E362" s="2">
        <f t="shared" si="5"/>
        <v>176592363.06103927</v>
      </c>
    </row>
    <row r="363" spans="1:5" x14ac:dyDescent="0.2">
      <c r="A363" s="1">
        <v>46054</v>
      </c>
      <c r="B363">
        <v>11901755.585771015</v>
      </c>
      <c r="C363" s="2">
        <f t="shared" ref="C363:C394" si="6">_xlfn.FORECAST.ETS(A363,$B$2:$B$298,$A$2:$A$298,157,1)</f>
        <v>11901755.585771015</v>
      </c>
      <c r="D363" s="2">
        <f t="shared" ref="D363:D394" si="7">C363-_xlfn.FORECAST.ETS.CONFINT(A363,$B$2:$B$298,$A$2:$A$298,0.95,157,1)</f>
        <v>-144467340.91576552</v>
      </c>
      <c r="E363" s="2">
        <f t="shared" ref="E363:E394" si="8">C363+_xlfn.FORECAST.ETS.CONFINT(A363,$B$2:$B$298,$A$2:$A$298,0.95,157,1)</f>
        <v>168270852.08730757</v>
      </c>
    </row>
    <row r="364" spans="1:5" x14ac:dyDescent="0.2">
      <c r="A364" s="1">
        <v>46082</v>
      </c>
      <c r="B364">
        <v>9352389.4229491428</v>
      </c>
      <c r="C364" s="2">
        <f t="shared" si="6"/>
        <v>9352389.4229491428</v>
      </c>
      <c r="D364" s="2">
        <f t="shared" si="7"/>
        <v>-148302957.68239811</v>
      </c>
      <c r="E364" s="2">
        <f t="shared" si="8"/>
        <v>167007736.52829638</v>
      </c>
    </row>
    <row r="365" spans="1:5" x14ac:dyDescent="0.2">
      <c r="A365" s="1">
        <v>46113</v>
      </c>
      <c r="B365">
        <v>18160473.583489113</v>
      </c>
      <c r="C365" s="2">
        <f t="shared" si="6"/>
        <v>18160473.583489113</v>
      </c>
      <c r="D365" s="2">
        <f t="shared" si="7"/>
        <v>-140773834.88867825</v>
      </c>
      <c r="E365" s="2">
        <f t="shared" si="8"/>
        <v>177094782.05565649</v>
      </c>
    </row>
    <row r="366" spans="1:5" x14ac:dyDescent="0.2">
      <c r="A366" s="1">
        <v>46143</v>
      </c>
      <c r="B366">
        <v>27646293.425765697</v>
      </c>
      <c r="C366" s="2">
        <f t="shared" si="6"/>
        <v>27646293.425765697</v>
      </c>
      <c r="D366" s="2">
        <f t="shared" si="7"/>
        <v>-132559865.54685047</v>
      </c>
      <c r="E366" s="2">
        <f t="shared" si="8"/>
        <v>187852452.39838186</v>
      </c>
    </row>
    <row r="367" spans="1:5" x14ac:dyDescent="0.2">
      <c r="A367" s="1">
        <v>46174</v>
      </c>
      <c r="B367">
        <v>45447944.341419831</v>
      </c>
      <c r="C367" s="2">
        <f t="shared" si="6"/>
        <v>45447944.341419831</v>
      </c>
      <c r="D367" s="2">
        <f t="shared" si="7"/>
        <v>-116023126.06069143</v>
      </c>
      <c r="E367" s="2">
        <f t="shared" si="8"/>
        <v>206919014.74353111</v>
      </c>
    </row>
    <row r="368" spans="1:5" x14ac:dyDescent="0.2">
      <c r="A368" s="1">
        <v>46204</v>
      </c>
      <c r="B368">
        <v>26087598.551227015</v>
      </c>
      <c r="C368" s="2">
        <f t="shared" si="6"/>
        <v>26087598.551227015</v>
      </c>
      <c r="D368" s="2">
        <f t="shared" si="7"/>
        <v>-136641609.76079044</v>
      </c>
      <c r="E368" s="2">
        <f t="shared" si="8"/>
        <v>188816806.86324444</v>
      </c>
    </row>
    <row r="369" spans="1:5" x14ac:dyDescent="0.2">
      <c r="A369" s="1">
        <v>46235</v>
      </c>
      <c r="B369">
        <v>6824281.0308741461</v>
      </c>
      <c r="C369" s="2">
        <f t="shared" si="6"/>
        <v>6824281.0308741461</v>
      </c>
      <c r="D369" s="2">
        <f t="shared" si="7"/>
        <v>-157156451.28885019</v>
      </c>
      <c r="E369" s="2">
        <f t="shared" si="8"/>
        <v>170805013.35059845</v>
      </c>
    </row>
    <row r="370" spans="1:5" x14ac:dyDescent="0.2">
      <c r="A370" s="1">
        <v>46266</v>
      </c>
      <c r="B370">
        <v>6197417.939838605</v>
      </c>
      <c r="C370" s="2">
        <f t="shared" si="6"/>
        <v>6197417.939838605</v>
      </c>
      <c r="D370" s="2">
        <f t="shared" si="7"/>
        <v>-159028378.45942712</v>
      </c>
      <c r="E370" s="2">
        <f t="shared" si="8"/>
        <v>171423214.33910435</v>
      </c>
    </row>
    <row r="371" spans="1:5" x14ac:dyDescent="0.2">
      <c r="A371" s="1">
        <v>46296</v>
      </c>
      <c r="B371">
        <v>10771522.515451675</v>
      </c>
      <c r="C371" s="2">
        <f t="shared" si="6"/>
        <v>10771522.515451675</v>
      </c>
      <c r="D371" s="2">
        <f t="shared" si="7"/>
        <v>-155693026.63849968</v>
      </c>
      <c r="E371" s="2">
        <f t="shared" si="8"/>
        <v>177236071.66940302</v>
      </c>
    </row>
    <row r="372" spans="1:5" x14ac:dyDescent="0.2">
      <c r="A372" s="1">
        <v>46327</v>
      </c>
      <c r="B372">
        <v>19013328.910135321</v>
      </c>
      <c r="C372" s="2">
        <f t="shared" si="6"/>
        <v>19013328.910135321</v>
      </c>
      <c r="D372" s="2">
        <f t="shared" si="7"/>
        <v>-148683805.16221485</v>
      </c>
      <c r="E372" s="2">
        <f t="shared" si="8"/>
        <v>186710462.9824855</v>
      </c>
    </row>
    <row r="373" spans="1:5" x14ac:dyDescent="0.2">
      <c r="A373" s="1">
        <v>46357</v>
      </c>
      <c r="B373">
        <v>36007764.028837159</v>
      </c>
      <c r="C373" s="2">
        <f t="shared" si="6"/>
        <v>36007764.028837159</v>
      </c>
      <c r="D373" s="2">
        <f t="shared" si="7"/>
        <v>-132915925.74001335</v>
      </c>
      <c r="E373" s="2">
        <f t="shared" si="8"/>
        <v>204931453.79768765</v>
      </c>
    </row>
    <row r="374" spans="1:5" x14ac:dyDescent="0.2">
      <c r="A374" s="1">
        <v>46388</v>
      </c>
      <c r="B374">
        <v>36715230.601138934</v>
      </c>
      <c r="C374" s="2">
        <f t="shared" si="6"/>
        <v>36715230.601138934</v>
      </c>
      <c r="D374" s="2">
        <f t="shared" si="7"/>
        <v>-133429119.60877602</v>
      </c>
      <c r="E374" s="2">
        <f t="shared" si="8"/>
        <v>206859580.81105387</v>
      </c>
    </row>
    <row r="375" spans="1:5" x14ac:dyDescent="0.2">
      <c r="A375" s="1">
        <v>46419</v>
      </c>
      <c r="B375">
        <v>34010674.047271207</v>
      </c>
      <c r="C375" s="2">
        <f t="shared" si="6"/>
        <v>34010674.047271207</v>
      </c>
      <c r="D375" s="2">
        <f t="shared" si="7"/>
        <v>-137348570.87978399</v>
      </c>
      <c r="E375" s="2">
        <f t="shared" si="8"/>
        <v>205369918.97432643</v>
      </c>
    </row>
    <row r="376" spans="1:5" x14ac:dyDescent="0.2">
      <c r="A376" s="1">
        <v>46447</v>
      </c>
      <c r="B376">
        <v>30530722.231242187</v>
      </c>
      <c r="C376" s="2">
        <f t="shared" si="6"/>
        <v>30530722.231242187</v>
      </c>
      <c r="D376" s="2">
        <f t="shared" si="7"/>
        <v>-142037776.98622361</v>
      </c>
      <c r="E376" s="2">
        <f t="shared" si="8"/>
        <v>203099221.44870797</v>
      </c>
    </row>
    <row r="377" spans="1:5" x14ac:dyDescent="0.2">
      <c r="A377" s="1">
        <v>46478</v>
      </c>
      <c r="B377">
        <v>39369092.539788559</v>
      </c>
      <c r="C377" s="2">
        <f t="shared" si="6"/>
        <v>39369092.539788559</v>
      </c>
      <c r="D377" s="2">
        <f t="shared" si="7"/>
        <v>-134403141.79338932</v>
      </c>
      <c r="E377" s="2">
        <f t="shared" si="8"/>
        <v>213141326.87296641</v>
      </c>
    </row>
    <row r="378" spans="1:5" x14ac:dyDescent="0.2">
      <c r="A378" s="1">
        <v>46508</v>
      </c>
      <c r="B378">
        <v>41662939.872828975</v>
      </c>
      <c r="C378" s="2">
        <f t="shared" si="6"/>
        <v>41662939.872828975</v>
      </c>
      <c r="D378" s="2">
        <f t="shared" si="7"/>
        <v>-133307627.78669597</v>
      </c>
      <c r="E378" s="2">
        <f t="shared" si="8"/>
        <v>216633507.53235394</v>
      </c>
    </row>
    <row r="379" spans="1:5" x14ac:dyDescent="0.2">
      <c r="A379" s="1">
        <v>46539</v>
      </c>
      <c r="B379">
        <v>45120693.102273919</v>
      </c>
      <c r="C379" s="2">
        <f t="shared" si="6"/>
        <v>45120693.102273919</v>
      </c>
      <c r="D379" s="2">
        <f t="shared" si="7"/>
        <v>-131042919.78137389</v>
      </c>
      <c r="E379" s="2">
        <f t="shared" si="8"/>
        <v>221284305.98592171</v>
      </c>
    </row>
    <row r="380" spans="1:5" x14ac:dyDescent="0.2">
      <c r="A380" s="1">
        <v>46569</v>
      </c>
      <c r="B380">
        <v>16777287.705685023</v>
      </c>
      <c r="C380" s="2">
        <f t="shared" si="6"/>
        <v>16777287.705685023</v>
      </c>
      <c r="D380" s="2">
        <f t="shared" si="7"/>
        <v>-160574192.44802439</v>
      </c>
      <c r="E380" s="2">
        <f t="shared" si="8"/>
        <v>194128767.85939443</v>
      </c>
    </row>
    <row r="381" spans="1:5" x14ac:dyDescent="0.2">
      <c r="A381" s="1">
        <v>46600</v>
      </c>
      <c r="B381">
        <v>11842623.259774989</v>
      </c>
      <c r="C381" s="2">
        <f t="shared" si="6"/>
        <v>11842623.259774989</v>
      </c>
      <c r="D381" s="2">
        <f t="shared" si="7"/>
        <v>-166691652.96966136</v>
      </c>
      <c r="E381" s="2">
        <f t="shared" si="8"/>
        <v>190376899.48921132</v>
      </c>
    </row>
    <row r="382" spans="1:5" x14ac:dyDescent="0.2">
      <c r="A382" s="1">
        <v>46631</v>
      </c>
      <c r="B382">
        <v>19088943.027722776</v>
      </c>
      <c r="C382" s="2">
        <f t="shared" si="6"/>
        <v>19088943.027722776</v>
      </c>
      <c r="D382" s="2">
        <f t="shared" si="7"/>
        <v>-160623161.59683427</v>
      </c>
      <c r="E382" s="2">
        <f t="shared" si="8"/>
        <v>198801047.65227982</v>
      </c>
    </row>
    <row r="383" spans="1:5" x14ac:dyDescent="0.2">
      <c r="A383" s="1">
        <v>46661</v>
      </c>
      <c r="B383">
        <v>21598771.434264615</v>
      </c>
      <c r="C383" s="2">
        <f t="shared" si="6"/>
        <v>21598771.434264615</v>
      </c>
      <c r="D383" s="2">
        <f t="shared" si="7"/>
        <v>-159286294.3073976</v>
      </c>
      <c r="E383" s="2">
        <f t="shared" si="8"/>
        <v>202483837.1759268</v>
      </c>
    </row>
    <row r="384" spans="1:5" x14ac:dyDescent="0.2">
      <c r="A384" s="1">
        <v>46692</v>
      </c>
      <c r="B384">
        <v>50272590.556309134</v>
      </c>
      <c r="C384" s="2">
        <f t="shared" si="6"/>
        <v>50272590.556309134</v>
      </c>
      <c r="D384" s="2">
        <f t="shared" si="7"/>
        <v>-131780666.44366479</v>
      </c>
      <c r="E384" s="2">
        <f t="shared" si="8"/>
        <v>232325847.55628306</v>
      </c>
    </row>
    <row r="385" spans="1:5" x14ac:dyDescent="0.2">
      <c r="A385" s="1">
        <v>46722</v>
      </c>
      <c r="B385">
        <v>59453240.088803731</v>
      </c>
      <c r="C385" s="2">
        <f t="shared" si="6"/>
        <v>59453240.088803731</v>
      </c>
      <c r="D385" s="2">
        <f t="shared" si="7"/>
        <v>-123763532.86766917</v>
      </c>
      <c r="E385" s="2">
        <f t="shared" si="8"/>
        <v>242670013.04527664</v>
      </c>
    </row>
    <row r="386" spans="1:5" x14ac:dyDescent="0.2">
      <c r="A386" s="1">
        <v>46753</v>
      </c>
      <c r="B386">
        <v>59099481.660112262</v>
      </c>
      <c r="C386" s="2">
        <f t="shared" si="6"/>
        <v>59099481.660112262</v>
      </c>
      <c r="D386" s="2">
        <f t="shared" si="7"/>
        <v>-125276223.76068804</v>
      </c>
      <c r="E386" s="2">
        <f t="shared" si="8"/>
        <v>243475187.08091256</v>
      </c>
    </row>
    <row r="387" spans="1:5" x14ac:dyDescent="0.2">
      <c r="A387" s="1">
        <v>46784</v>
      </c>
      <c r="B387">
        <v>26543238.213939711</v>
      </c>
      <c r="C387" s="2">
        <f t="shared" si="6"/>
        <v>26543238.213939711</v>
      </c>
      <c r="D387" s="2">
        <f t="shared" si="7"/>
        <v>-158986905.35038036</v>
      </c>
      <c r="E387" s="2">
        <f t="shared" si="8"/>
        <v>212073381.77825975</v>
      </c>
    </row>
    <row r="388" spans="1:5" x14ac:dyDescent="0.2">
      <c r="A388" s="1">
        <v>46813</v>
      </c>
      <c r="B388">
        <v>32976954.940157872</v>
      </c>
      <c r="C388" s="2">
        <f t="shared" si="6"/>
        <v>32976954.940157872</v>
      </c>
      <c r="D388" s="2">
        <f t="shared" si="7"/>
        <v>-153703219.08354214</v>
      </c>
      <c r="E388" s="2">
        <f t="shared" si="8"/>
        <v>219657128.96385786</v>
      </c>
    </row>
    <row r="389" spans="1:5" x14ac:dyDescent="0.2">
      <c r="A389" s="1">
        <v>46844</v>
      </c>
      <c r="B389">
        <v>31399607.983090185</v>
      </c>
      <c r="C389" s="2">
        <f t="shared" si="6"/>
        <v>31399607.983090185</v>
      </c>
      <c r="D389" s="2">
        <f t="shared" si="7"/>
        <v>-156426273.01625338</v>
      </c>
      <c r="E389" s="2">
        <f t="shared" si="8"/>
        <v>219225488.98243377</v>
      </c>
    </row>
    <row r="390" spans="1:5" x14ac:dyDescent="0.2">
      <c r="A390" s="1">
        <v>46874</v>
      </c>
      <c r="B390">
        <v>25904320.374246679</v>
      </c>
      <c r="C390" s="2">
        <f t="shared" si="6"/>
        <v>25904320.374246679</v>
      </c>
      <c r="D390" s="2">
        <f t="shared" si="7"/>
        <v>-163063025.97473466</v>
      </c>
      <c r="E390" s="2">
        <f t="shared" si="8"/>
        <v>214871666.72322804</v>
      </c>
    </row>
    <row r="391" spans="1:5" x14ac:dyDescent="0.2">
      <c r="A391" s="1">
        <v>46905</v>
      </c>
      <c r="B391">
        <v>21510321.397150215</v>
      </c>
      <c r="C391" s="2">
        <f t="shared" si="6"/>
        <v>21510321.397150215</v>
      </c>
      <c r="D391" s="2">
        <f t="shared" si="7"/>
        <v>-168594328.27955943</v>
      </c>
      <c r="E391" s="2">
        <f t="shared" si="8"/>
        <v>211614971.07385987</v>
      </c>
    </row>
    <row r="392" spans="1:5" x14ac:dyDescent="0.2">
      <c r="A392" s="1">
        <v>46935</v>
      </c>
      <c r="B392">
        <v>7866639.1717702877</v>
      </c>
      <c r="C392" s="2">
        <f t="shared" si="6"/>
        <v>7866639.1717702877</v>
      </c>
      <c r="D392" s="2">
        <f t="shared" si="7"/>
        <v>-183371229.24597332</v>
      </c>
      <c r="E392" s="2">
        <f t="shared" si="8"/>
        <v>199104507.58951387</v>
      </c>
    </row>
    <row r="393" spans="1:5" x14ac:dyDescent="0.2">
      <c r="A393" s="1">
        <v>46966</v>
      </c>
      <c r="B393">
        <v>10987221.205671649</v>
      </c>
      <c r="C393" s="2">
        <f t="shared" si="6"/>
        <v>10987221.205671649</v>
      </c>
      <c r="D393" s="2">
        <f t="shared" si="7"/>
        <v>-181379856.71346113</v>
      </c>
      <c r="E393" s="2">
        <f t="shared" si="8"/>
        <v>203354299.12480441</v>
      </c>
    </row>
    <row r="394" spans="1:5" x14ac:dyDescent="0.2">
      <c r="A394" s="1">
        <v>46997</v>
      </c>
      <c r="B394">
        <v>12944538.879690755</v>
      </c>
      <c r="C394" s="2">
        <f t="shared" si="6"/>
        <v>12944538.879690755</v>
      </c>
      <c r="D394" s="2">
        <f t="shared" si="7"/>
        <v>-180547812.63698202</v>
      </c>
      <c r="E394" s="2">
        <f t="shared" si="8"/>
        <v>206436890.39636356</v>
      </c>
    </row>
    <row r="395" spans="1:5" x14ac:dyDescent="0.2">
      <c r="A395" s="1">
        <v>47027</v>
      </c>
      <c r="B395">
        <v>27934690.42317092</v>
      </c>
      <c r="C395" s="2">
        <f t="shared" ref="C395:C421" si="9">_xlfn.FORECAST.ETS(A395,$B$2:$B$298,$A$2:$A$298,157,1)</f>
        <v>27934690.42317092</v>
      </c>
      <c r="D395" s="2">
        <f t="shared" ref="D395:D426" si="10">C395-_xlfn.FORECAST.ETS.CONFINT(A395,$B$2:$B$298,$A$2:$A$298,0.95,157,1)</f>
        <v>-166679070.18505746</v>
      </c>
      <c r="E395" s="2">
        <f t="shared" ref="E395:E421" si="11">C395+_xlfn.FORECAST.ETS.CONFINT(A395,$B$2:$B$298,$A$2:$A$298,0.95,157,1)</f>
        <v>222548451.03139931</v>
      </c>
    </row>
    <row r="396" spans="1:5" x14ac:dyDescent="0.2">
      <c r="A396" s="1">
        <v>47058</v>
      </c>
      <c r="B396">
        <v>37059725.346311301</v>
      </c>
      <c r="C396" s="2">
        <f t="shared" si="9"/>
        <v>37059725.346311301</v>
      </c>
      <c r="D396" s="2">
        <f t="shared" si="10"/>
        <v>-158671649.37735918</v>
      </c>
      <c r="E396" s="2">
        <f t="shared" si="11"/>
        <v>232791100.06998178</v>
      </c>
    </row>
    <row r="397" spans="1:5" x14ac:dyDescent="0.2">
      <c r="A397" s="1">
        <v>47088</v>
      </c>
      <c r="B397">
        <v>46629742.32925164</v>
      </c>
      <c r="C397" s="2">
        <f t="shared" si="9"/>
        <v>46629742.32925164</v>
      </c>
      <c r="D397" s="2">
        <f t="shared" si="10"/>
        <v>-150215519.26236403</v>
      </c>
      <c r="E397" s="2">
        <f t="shared" si="11"/>
        <v>243475003.92086732</v>
      </c>
    </row>
    <row r="398" spans="1:5" x14ac:dyDescent="0.2">
      <c r="A398" s="1">
        <v>47119</v>
      </c>
      <c r="B398">
        <v>31830828.826455135</v>
      </c>
      <c r="C398" s="2">
        <f t="shared" si="9"/>
        <v>31830828.826455135</v>
      </c>
      <c r="D398" s="2">
        <f t="shared" si="10"/>
        <v>-166124658.37669021</v>
      </c>
      <c r="E398" s="2">
        <f t="shared" si="11"/>
        <v>229786316.0296005</v>
      </c>
    </row>
    <row r="399" spans="1:5" x14ac:dyDescent="0.2">
      <c r="A399" s="1">
        <v>47150</v>
      </c>
      <c r="B399">
        <v>27806523.552683428</v>
      </c>
      <c r="C399" s="2">
        <f t="shared" si="9"/>
        <v>27806523.552683428</v>
      </c>
      <c r="D399" s="2">
        <f t="shared" si="10"/>
        <v>-171255592.31998509</v>
      </c>
      <c r="E399" s="2">
        <f t="shared" si="11"/>
        <v>226868639.42535192</v>
      </c>
    </row>
    <row r="400" spans="1:5" x14ac:dyDescent="0.2">
      <c r="A400" s="1">
        <v>47178</v>
      </c>
      <c r="B400">
        <v>9496903.1217233706</v>
      </c>
      <c r="C400" s="2">
        <f t="shared" si="9"/>
        <v>9496903.1217233706</v>
      </c>
      <c r="D400" s="2">
        <f t="shared" si="10"/>
        <v>-190668307.17436063</v>
      </c>
      <c r="E400" s="2">
        <f t="shared" si="11"/>
        <v>209662113.4178074</v>
      </c>
    </row>
    <row r="401" spans="1:5" x14ac:dyDescent="0.2">
      <c r="A401" s="1">
        <v>47209</v>
      </c>
      <c r="B401">
        <v>9096917.9130158667</v>
      </c>
      <c r="C401" s="2">
        <f t="shared" si="9"/>
        <v>9096917.9130158667</v>
      </c>
      <c r="D401" s="2">
        <f t="shared" si="10"/>
        <v>-192167913.6933699</v>
      </c>
      <c r="E401" s="2">
        <f t="shared" si="11"/>
        <v>210361749.51940164</v>
      </c>
    </row>
    <row r="402" spans="1:5" x14ac:dyDescent="0.2">
      <c r="A402" s="1">
        <v>47239</v>
      </c>
      <c r="B402">
        <v>8559731.9776303302</v>
      </c>
      <c r="C402" s="2">
        <f t="shared" si="9"/>
        <v>8559731.9776303302</v>
      </c>
      <c r="D402" s="2">
        <f t="shared" si="10"/>
        <v>-193801307.44921759</v>
      </c>
      <c r="E402" s="2">
        <f t="shared" si="11"/>
        <v>210920771.40447822</v>
      </c>
    </row>
    <row r="403" spans="1:5" x14ac:dyDescent="0.2">
      <c r="A403" s="1">
        <v>47270</v>
      </c>
      <c r="B403">
        <v>19653536.013033491</v>
      </c>
      <c r="C403" s="2">
        <f t="shared" si="9"/>
        <v>19653536.013033491</v>
      </c>
      <c r="D403" s="2">
        <f t="shared" si="10"/>
        <v>-183800355.90888241</v>
      </c>
      <c r="E403" s="2">
        <f t="shared" si="11"/>
        <v>223107427.93494937</v>
      </c>
    </row>
    <row r="404" spans="1:5" x14ac:dyDescent="0.2">
      <c r="A404" s="1">
        <v>47300</v>
      </c>
      <c r="B404">
        <v>19292174.394011207</v>
      </c>
      <c r="C404" s="2">
        <f t="shared" si="9"/>
        <v>19292174.394011207</v>
      </c>
      <c r="D404" s="2">
        <f t="shared" si="10"/>
        <v>-185251271.45191312</v>
      </c>
      <c r="E404" s="2">
        <f t="shared" si="11"/>
        <v>223835620.23993552</v>
      </c>
    </row>
    <row r="405" spans="1:5" x14ac:dyDescent="0.2">
      <c r="A405" s="1">
        <v>47331</v>
      </c>
      <c r="B405">
        <v>6985652.6952246185</v>
      </c>
      <c r="C405" s="2">
        <f t="shared" si="9"/>
        <v>6985652.6952246185</v>
      </c>
      <c r="D405" s="2">
        <f t="shared" si="10"/>
        <v>-198644103.89452782</v>
      </c>
      <c r="E405" s="2">
        <f t="shared" si="11"/>
        <v>212615409.28497705</v>
      </c>
    </row>
    <row r="406" spans="1:5" x14ac:dyDescent="0.2">
      <c r="A406" s="1">
        <v>47362</v>
      </c>
      <c r="B406">
        <v>2085869.9909049449</v>
      </c>
      <c r="C406" s="2">
        <f t="shared" si="9"/>
        <v>2085869.9909049449</v>
      </c>
      <c r="D406" s="2">
        <f t="shared" si="10"/>
        <v>-204627008.23461857</v>
      </c>
      <c r="E406" s="2">
        <f t="shared" si="11"/>
        <v>208798748.21642849</v>
      </c>
    </row>
    <row r="407" spans="1:5" x14ac:dyDescent="0.2">
      <c r="A407" s="1">
        <v>47392</v>
      </c>
      <c r="B407">
        <v>7985688.1681777295</v>
      </c>
      <c r="C407" s="2">
        <f t="shared" si="9"/>
        <v>7985688.1681777295</v>
      </c>
      <c r="D407" s="2">
        <f t="shared" si="10"/>
        <v>-199807175.38126937</v>
      </c>
      <c r="E407" s="2">
        <f t="shared" si="11"/>
        <v>215778551.71762481</v>
      </c>
    </row>
    <row r="408" spans="1:5" x14ac:dyDescent="0.2">
      <c r="A408" s="1">
        <v>47423</v>
      </c>
      <c r="B408">
        <v>5926099.1667731069</v>
      </c>
      <c r="C408" s="2">
        <f t="shared" si="9"/>
        <v>5926099.1667731069</v>
      </c>
      <c r="D408" s="2">
        <f t="shared" si="10"/>
        <v>-202943664.95612374</v>
      </c>
      <c r="E408" s="2">
        <f t="shared" si="11"/>
        <v>214795863.28966996</v>
      </c>
    </row>
    <row r="409" spans="1:5" x14ac:dyDescent="0.2">
      <c r="A409" s="1">
        <v>47453</v>
      </c>
      <c r="B409">
        <v>11582851.79997319</v>
      </c>
      <c r="C409" s="2">
        <f t="shared" si="9"/>
        <v>11582851.79997319</v>
      </c>
      <c r="D409" s="2">
        <f t="shared" si="10"/>
        <v>-198360778.51183972</v>
      </c>
      <c r="E409" s="2">
        <f t="shared" si="11"/>
        <v>221526482.1117861</v>
      </c>
    </row>
    <row r="410" spans="1:5" x14ac:dyDescent="0.2">
      <c r="A410" s="1">
        <v>47484</v>
      </c>
      <c r="B410">
        <v>35420712.42864909</v>
      </c>
      <c r="C410" s="2">
        <f t="shared" si="9"/>
        <v>35420712.42864909</v>
      </c>
      <c r="D410" s="2">
        <f t="shared" si="10"/>
        <v>-175593798.89586058</v>
      </c>
      <c r="E410" s="2">
        <f t="shared" si="11"/>
        <v>246435223.75315878</v>
      </c>
    </row>
    <row r="411" spans="1:5" x14ac:dyDescent="0.2">
      <c r="A411" s="1">
        <v>47515</v>
      </c>
      <c r="B411">
        <v>15979613.708386261</v>
      </c>
      <c r="C411" s="2">
        <f t="shared" si="9"/>
        <v>15979613.708386261</v>
      </c>
      <c r="D411" s="2">
        <f t="shared" si="10"/>
        <v>-196102841.53958252</v>
      </c>
      <c r="E411" s="2">
        <f t="shared" si="11"/>
        <v>228062068.95635507</v>
      </c>
    </row>
    <row r="412" spans="1:5" x14ac:dyDescent="0.2">
      <c r="A412" s="1">
        <v>47543</v>
      </c>
      <c r="B412">
        <v>6551077.0124636246</v>
      </c>
      <c r="C412" s="2">
        <f t="shared" si="9"/>
        <v>6551077.0124636246</v>
      </c>
      <c r="D412" s="2">
        <f t="shared" si="10"/>
        <v>-206596432.07022542</v>
      </c>
      <c r="E412" s="2">
        <f t="shared" si="11"/>
        <v>219698586.09515268</v>
      </c>
    </row>
    <row r="413" spans="1:5" x14ac:dyDescent="0.2">
      <c r="A413" s="1">
        <v>47574</v>
      </c>
      <c r="B413">
        <v>2532390.9741771556</v>
      </c>
      <c r="C413" s="2">
        <f t="shared" si="9"/>
        <v>2532390.9741771556</v>
      </c>
      <c r="D413" s="2">
        <f t="shared" si="10"/>
        <v>-211677327.80198699</v>
      </c>
      <c r="E413" s="2">
        <f t="shared" si="11"/>
        <v>216742109.7503413</v>
      </c>
    </row>
    <row r="414" spans="1:5" x14ac:dyDescent="0.2">
      <c r="A414" s="1">
        <v>47604</v>
      </c>
      <c r="B414">
        <v>6072121.4530516928</v>
      </c>
      <c r="C414" s="2">
        <f t="shared" si="9"/>
        <v>6072121.4530516928</v>
      </c>
      <c r="D414" s="2">
        <f t="shared" si="10"/>
        <v>-209197007.80200049</v>
      </c>
      <c r="E414" s="2">
        <f t="shared" si="11"/>
        <v>221341250.70810387</v>
      </c>
    </row>
    <row r="415" spans="1:5" x14ac:dyDescent="0.2">
      <c r="A415" s="1">
        <v>47635</v>
      </c>
      <c r="B415">
        <v>2722089.760411852</v>
      </c>
      <c r="C415" s="2">
        <f t="shared" si="9"/>
        <v>2722089.760411852</v>
      </c>
      <c r="D415" s="2">
        <f t="shared" si="10"/>
        <v>-213603694.69568762</v>
      </c>
      <c r="E415" s="2">
        <f t="shared" si="11"/>
        <v>219047874.21651134</v>
      </c>
    </row>
    <row r="416" spans="1:5" x14ac:dyDescent="0.2">
      <c r="A416" s="1">
        <v>47665</v>
      </c>
      <c r="B416">
        <v>268466.25583535992</v>
      </c>
      <c r="C416" s="2">
        <f t="shared" si="9"/>
        <v>268466.25583535992</v>
      </c>
      <c r="D416" s="2">
        <f t="shared" si="10"/>
        <v>-217111261.1000416</v>
      </c>
      <c r="E416" s="2">
        <f t="shared" si="11"/>
        <v>217648193.61171231</v>
      </c>
    </row>
    <row r="417" spans="1:5" x14ac:dyDescent="0.2">
      <c r="A417" s="1">
        <v>47696</v>
      </c>
      <c r="B417">
        <v>-372345.46863970533</v>
      </c>
      <c r="C417" s="2">
        <f t="shared" si="9"/>
        <v>-372345.46863970533</v>
      </c>
      <c r="D417" s="2">
        <f t="shared" si="10"/>
        <v>-218803345.46802354</v>
      </c>
      <c r="E417" s="2">
        <f t="shared" si="11"/>
        <v>218058654.53074414</v>
      </c>
    </row>
    <row r="418" spans="1:5" x14ac:dyDescent="0.2">
      <c r="A418" s="1">
        <v>47727</v>
      </c>
      <c r="B418">
        <v>-3209220.5218596905</v>
      </c>
      <c r="C418" s="2">
        <f t="shared" si="9"/>
        <v>-3209220.5218596905</v>
      </c>
      <c r="D418" s="2">
        <f t="shared" si="10"/>
        <v>-222688864.04943103</v>
      </c>
      <c r="E418" s="2">
        <f t="shared" si="11"/>
        <v>216270423.00571167</v>
      </c>
    </row>
    <row r="419" spans="1:5" x14ac:dyDescent="0.2">
      <c r="A419" s="1">
        <v>47757</v>
      </c>
      <c r="B419">
        <v>429821.28039758559</v>
      </c>
      <c r="C419" s="2">
        <f t="shared" si="9"/>
        <v>429821.28039758559</v>
      </c>
      <c r="D419" s="2">
        <f t="shared" si="10"/>
        <v>-220095876.92343768</v>
      </c>
      <c r="E419" s="2">
        <f t="shared" si="11"/>
        <v>220955519.48423287</v>
      </c>
    </row>
    <row r="420" spans="1:5" x14ac:dyDescent="0.2">
      <c r="A420" s="1">
        <v>47788</v>
      </c>
      <c r="B420">
        <v>1071148.4449425843</v>
      </c>
      <c r="C420" s="2">
        <f t="shared" si="9"/>
        <v>1071148.4449425843</v>
      </c>
      <c r="D420" s="2">
        <f t="shared" si="10"/>
        <v>-220498054.99458158</v>
      </c>
      <c r="E420" s="2">
        <f t="shared" si="11"/>
        <v>222640351.88446677</v>
      </c>
    </row>
    <row r="421" spans="1:5" x14ac:dyDescent="0.2">
      <c r="A421" s="1">
        <v>47818</v>
      </c>
      <c r="B421">
        <v>-465928.17839147989</v>
      </c>
      <c r="C421" s="2">
        <f t="shared" si="9"/>
        <v>-465928.17839147989</v>
      </c>
      <c r="D421" s="2">
        <f t="shared" si="10"/>
        <v>-223076125.99689922</v>
      </c>
      <c r="E421" s="2">
        <f t="shared" si="11"/>
        <v>222144269.64011624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7A81-103B-482C-AA29-CAD24E8A8A51}">
  <dimension ref="A1:H421"/>
  <sheetViews>
    <sheetView topLeftCell="A409" workbookViewId="0">
      <selection activeCell="B421" sqref="B299:B421"/>
    </sheetView>
  </sheetViews>
  <sheetFormatPr defaultRowHeight="12.75" x14ac:dyDescent="0.2"/>
  <cols>
    <col min="1" max="1" width="10.140625" bestFit="1" customWidth="1"/>
    <col min="2" max="2" width="10.42578125" customWidth="1"/>
    <col min="3" max="3" width="19.28515625" customWidth="1"/>
    <col min="4" max="4" width="34.5703125" customWidth="1"/>
    <col min="5" max="5" width="34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4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35240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35890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26400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38440</v>
      </c>
      <c r="G5" t="s">
        <v>18</v>
      </c>
      <c r="H5" s="3">
        <f>_xlfn.FORECAST.ETS.STAT($B$2:$B$298,$A$2:$A$298,4,157,1)</f>
        <v>0.93984880031316043</v>
      </c>
    </row>
    <row r="6" spans="1:8" x14ac:dyDescent="0.2">
      <c r="A6" s="1">
        <v>35186</v>
      </c>
      <c r="B6" s="2">
        <v>33810</v>
      </c>
      <c r="G6" t="s">
        <v>19</v>
      </c>
      <c r="H6" s="3">
        <f>_xlfn.FORECAST.ETS.STAT($B$2:$B$298,$A$2:$A$298,5,157,1)</f>
        <v>0.92647526794103985</v>
      </c>
    </row>
    <row r="7" spans="1:8" x14ac:dyDescent="0.2">
      <c r="A7" s="1">
        <v>35217</v>
      </c>
      <c r="B7" s="2">
        <v>25530</v>
      </c>
      <c r="G7" t="s">
        <v>20</v>
      </c>
      <c r="H7" s="3">
        <f>_xlfn.FORECAST.ETS.STAT($B$2:$B$298,$A$2:$A$298,6,157,1)</f>
        <v>251257.54146039396</v>
      </c>
    </row>
    <row r="8" spans="1:8" x14ac:dyDescent="0.2">
      <c r="A8" s="1">
        <v>35247</v>
      </c>
      <c r="B8" s="2">
        <v>26080</v>
      </c>
      <c r="G8" t="s">
        <v>21</v>
      </c>
      <c r="H8" s="3">
        <f>_xlfn.FORECAST.ETS.STAT($B$2:$B$298,$A$2:$A$298,7,157,1)</f>
        <v>470663.45232793421</v>
      </c>
    </row>
    <row r="9" spans="1:8" x14ac:dyDescent="0.2">
      <c r="A9" s="1">
        <v>35278</v>
      </c>
      <c r="B9" s="2">
        <v>40740</v>
      </c>
    </row>
    <row r="10" spans="1:8" x14ac:dyDescent="0.2">
      <c r="A10" s="1">
        <v>35309</v>
      </c>
      <c r="B10" s="2">
        <v>29600</v>
      </c>
    </row>
    <row r="11" spans="1:8" x14ac:dyDescent="0.2">
      <c r="A11" s="1">
        <v>35339</v>
      </c>
      <c r="B11" s="2">
        <v>29610</v>
      </c>
    </row>
    <row r="12" spans="1:8" x14ac:dyDescent="0.2">
      <c r="A12" s="1">
        <v>35370</v>
      </c>
      <c r="B12" s="2">
        <v>35430</v>
      </c>
    </row>
    <row r="13" spans="1:8" x14ac:dyDescent="0.2">
      <c r="A13" s="1">
        <v>35400</v>
      </c>
      <c r="B13" s="2">
        <v>59630</v>
      </c>
    </row>
    <row r="14" spans="1:8" x14ac:dyDescent="0.2">
      <c r="A14" s="1">
        <v>35431</v>
      </c>
      <c r="B14" s="2">
        <v>36420</v>
      </c>
    </row>
    <row r="15" spans="1:8" x14ac:dyDescent="0.2">
      <c r="A15" s="1">
        <v>35462</v>
      </c>
      <c r="B15" s="2">
        <v>28860</v>
      </c>
    </row>
    <row r="16" spans="1:8" x14ac:dyDescent="0.2">
      <c r="A16" s="1">
        <v>35490</v>
      </c>
      <c r="B16" s="2">
        <v>47650</v>
      </c>
    </row>
    <row r="17" spans="1:2" x14ac:dyDescent="0.2">
      <c r="A17" s="1">
        <v>35521</v>
      </c>
      <c r="B17" s="2">
        <v>52950</v>
      </c>
    </row>
    <row r="18" spans="1:2" x14ac:dyDescent="0.2">
      <c r="A18" s="1">
        <v>35551</v>
      </c>
      <c r="B18" s="2">
        <v>88330</v>
      </c>
    </row>
    <row r="19" spans="1:2" x14ac:dyDescent="0.2">
      <c r="A19" s="1">
        <v>35582</v>
      </c>
      <c r="B19" s="2">
        <v>37060</v>
      </c>
    </row>
    <row r="20" spans="1:2" x14ac:dyDescent="0.2">
      <c r="A20" s="1">
        <v>35612</v>
      </c>
      <c r="B20" s="2">
        <v>23380</v>
      </c>
    </row>
    <row r="21" spans="1:2" x14ac:dyDescent="0.2">
      <c r="A21" s="1">
        <v>35643</v>
      </c>
      <c r="B21" s="2">
        <v>28890</v>
      </c>
    </row>
    <row r="22" spans="1:2" x14ac:dyDescent="0.2">
      <c r="A22" s="1">
        <v>35674</v>
      </c>
      <c r="B22" s="2">
        <v>76230</v>
      </c>
    </row>
    <row r="23" spans="1:2" x14ac:dyDescent="0.2">
      <c r="A23" s="1">
        <v>35704</v>
      </c>
      <c r="B23" s="2">
        <v>234400</v>
      </c>
    </row>
    <row r="24" spans="1:2" x14ac:dyDescent="0.2">
      <c r="A24" s="1">
        <v>35735</v>
      </c>
      <c r="B24" s="2">
        <v>153600</v>
      </c>
    </row>
    <row r="25" spans="1:2" x14ac:dyDescent="0.2">
      <c r="A25" s="1">
        <v>35765</v>
      </c>
      <c r="B25" s="2">
        <v>191300</v>
      </c>
    </row>
    <row r="26" spans="1:2" x14ac:dyDescent="0.2">
      <c r="A26" s="1">
        <v>35796</v>
      </c>
      <c r="B26" s="2">
        <v>137000</v>
      </c>
    </row>
    <row r="27" spans="1:2" x14ac:dyDescent="0.2">
      <c r="A27" s="1">
        <v>35827</v>
      </c>
      <c r="B27" s="2">
        <v>108800</v>
      </c>
    </row>
    <row r="28" spans="1:2" x14ac:dyDescent="0.2">
      <c r="A28" s="1">
        <v>35855</v>
      </c>
      <c r="B28" s="2">
        <v>193800</v>
      </c>
    </row>
    <row r="29" spans="1:2" x14ac:dyDescent="0.2">
      <c r="A29" s="1">
        <v>35886</v>
      </c>
      <c r="B29" s="2">
        <v>205300</v>
      </c>
    </row>
    <row r="30" spans="1:2" x14ac:dyDescent="0.2">
      <c r="A30" s="1">
        <v>35916</v>
      </c>
      <c r="B30" s="2">
        <v>268900</v>
      </c>
    </row>
    <row r="31" spans="1:2" x14ac:dyDescent="0.2">
      <c r="A31" s="1">
        <v>35947</v>
      </c>
      <c r="B31" s="2">
        <v>157600</v>
      </c>
    </row>
    <row r="32" spans="1:2" x14ac:dyDescent="0.2">
      <c r="A32" s="1">
        <v>35977</v>
      </c>
      <c r="B32" s="2">
        <v>269700</v>
      </c>
    </row>
    <row r="33" spans="1:2" x14ac:dyDescent="0.2">
      <c r="A33" s="1">
        <v>36008</v>
      </c>
      <c r="B33" s="2">
        <v>426100</v>
      </c>
    </row>
    <row r="34" spans="1:2" x14ac:dyDescent="0.2">
      <c r="A34" s="1">
        <v>36039</v>
      </c>
      <c r="B34" s="2">
        <v>1137000</v>
      </c>
    </row>
    <row r="35" spans="1:2" x14ac:dyDescent="0.2">
      <c r="A35" s="1">
        <v>36069</v>
      </c>
      <c r="B35" s="2">
        <v>753800</v>
      </c>
    </row>
    <row r="36" spans="1:2" x14ac:dyDescent="0.2">
      <c r="A36" s="1">
        <v>36100</v>
      </c>
      <c r="B36" s="2">
        <v>471900</v>
      </c>
    </row>
    <row r="37" spans="1:2" x14ac:dyDescent="0.2">
      <c r="A37" s="1">
        <v>36130</v>
      </c>
      <c r="B37" s="2">
        <v>1149000</v>
      </c>
    </row>
    <row r="38" spans="1:2" x14ac:dyDescent="0.2">
      <c r="A38" s="1">
        <v>36161</v>
      </c>
      <c r="B38" s="2">
        <v>1042000</v>
      </c>
    </row>
    <row r="39" spans="1:2" x14ac:dyDescent="0.2">
      <c r="A39" s="1">
        <v>36192</v>
      </c>
      <c r="B39" s="2">
        <v>295500</v>
      </c>
    </row>
    <row r="40" spans="1:2" x14ac:dyDescent="0.2">
      <c r="A40" s="1">
        <v>36220</v>
      </c>
      <c r="B40" s="2">
        <v>295500</v>
      </c>
    </row>
    <row r="41" spans="1:2" x14ac:dyDescent="0.2">
      <c r="A41" s="1">
        <v>36251</v>
      </c>
      <c r="B41" s="2">
        <v>392100</v>
      </c>
    </row>
    <row r="42" spans="1:2" x14ac:dyDescent="0.2">
      <c r="A42" s="1">
        <v>36281</v>
      </c>
      <c r="B42" s="2">
        <v>799700</v>
      </c>
    </row>
    <row r="43" spans="1:2" x14ac:dyDescent="0.2">
      <c r="A43" s="1">
        <v>36312</v>
      </c>
      <c r="B43" s="2">
        <v>1173000</v>
      </c>
    </row>
    <row r="44" spans="1:2" x14ac:dyDescent="0.2">
      <c r="A44" s="1">
        <v>36342</v>
      </c>
      <c r="B44" s="2">
        <v>1783000</v>
      </c>
    </row>
    <row r="45" spans="1:2" x14ac:dyDescent="0.2">
      <c r="A45" s="1">
        <v>36373</v>
      </c>
      <c r="B45" s="2">
        <v>1672000</v>
      </c>
    </row>
    <row r="46" spans="1:2" x14ac:dyDescent="0.2">
      <c r="A46" s="1">
        <v>36404</v>
      </c>
      <c r="B46" s="2">
        <v>1791000</v>
      </c>
    </row>
    <row r="47" spans="1:2" x14ac:dyDescent="0.2">
      <c r="A47" s="1">
        <v>36434</v>
      </c>
      <c r="B47" s="2">
        <v>884200</v>
      </c>
    </row>
    <row r="48" spans="1:2" x14ac:dyDescent="0.2">
      <c r="A48" s="1">
        <v>36465</v>
      </c>
      <c r="B48" s="2">
        <v>1710000</v>
      </c>
    </row>
    <row r="49" spans="1:2" x14ac:dyDescent="0.2">
      <c r="A49" s="1">
        <v>36495</v>
      </c>
      <c r="B49" s="2">
        <v>1522000</v>
      </c>
    </row>
    <row r="50" spans="1:2" x14ac:dyDescent="0.2">
      <c r="A50" s="1">
        <v>36526</v>
      </c>
      <c r="B50" s="2">
        <v>1270000</v>
      </c>
    </row>
    <row r="51" spans="1:2" x14ac:dyDescent="0.2">
      <c r="A51" s="1">
        <v>36557</v>
      </c>
      <c r="B51" s="2">
        <v>954800</v>
      </c>
    </row>
    <row r="52" spans="1:2" x14ac:dyDescent="0.2">
      <c r="A52" s="1">
        <v>36586</v>
      </c>
      <c r="B52" s="2">
        <v>3198000</v>
      </c>
    </row>
    <row r="53" spans="1:2" x14ac:dyDescent="0.2">
      <c r="A53" s="1">
        <v>36617</v>
      </c>
      <c r="B53" s="2">
        <v>3508000</v>
      </c>
    </row>
    <row r="54" spans="1:2" x14ac:dyDescent="0.2">
      <c r="A54" s="1">
        <v>36647</v>
      </c>
      <c r="B54" s="2">
        <v>2357000</v>
      </c>
    </row>
    <row r="55" spans="1:2" x14ac:dyDescent="0.2">
      <c r="A55" s="1">
        <v>36678</v>
      </c>
      <c r="B55" s="2">
        <v>1562000</v>
      </c>
    </row>
    <row r="56" spans="1:2" x14ac:dyDescent="0.2">
      <c r="A56" s="1">
        <v>36708</v>
      </c>
      <c r="B56" s="2">
        <v>1446000</v>
      </c>
    </row>
    <row r="57" spans="1:2" x14ac:dyDescent="0.2">
      <c r="A57" s="1">
        <v>36739</v>
      </c>
      <c r="B57" s="2">
        <v>1196000</v>
      </c>
    </row>
    <row r="58" spans="1:2" x14ac:dyDescent="0.2">
      <c r="A58" s="1">
        <v>36770</v>
      </c>
      <c r="B58" s="2">
        <v>1720000</v>
      </c>
    </row>
    <row r="59" spans="1:2" x14ac:dyDescent="0.2">
      <c r="A59" s="1">
        <v>36800</v>
      </c>
      <c r="B59" s="2">
        <v>2415000</v>
      </c>
    </row>
    <row r="60" spans="1:2" x14ac:dyDescent="0.2">
      <c r="A60" s="1">
        <v>36831</v>
      </c>
      <c r="B60" s="2">
        <v>2420000</v>
      </c>
    </row>
    <row r="61" spans="1:2" x14ac:dyDescent="0.2">
      <c r="A61" s="1">
        <v>36861</v>
      </c>
      <c r="B61" s="2">
        <v>2078000</v>
      </c>
    </row>
    <row r="62" spans="1:2" x14ac:dyDescent="0.2">
      <c r="A62" s="1">
        <v>36892</v>
      </c>
      <c r="B62" s="2">
        <v>1215000</v>
      </c>
    </row>
    <row r="63" spans="1:2" x14ac:dyDescent="0.2">
      <c r="A63" s="1">
        <v>36923</v>
      </c>
      <c r="B63" s="2">
        <v>1008000</v>
      </c>
    </row>
    <row r="64" spans="1:2" x14ac:dyDescent="0.2">
      <c r="A64" s="1">
        <v>36951</v>
      </c>
      <c r="B64" s="2">
        <v>770800</v>
      </c>
    </row>
    <row r="65" spans="1:2" x14ac:dyDescent="0.2">
      <c r="A65" s="1">
        <v>36982</v>
      </c>
      <c r="B65" s="2">
        <v>3813000</v>
      </c>
    </row>
    <row r="66" spans="1:2" x14ac:dyDescent="0.2">
      <c r="A66" s="1">
        <v>37012</v>
      </c>
      <c r="B66" s="2">
        <v>1809000</v>
      </c>
    </row>
    <row r="67" spans="1:2" x14ac:dyDescent="0.2">
      <c r="A67" s="1">
        <v>37043</v>
      </c>
      <c r="B67" s="2">
        <v>913400</v>
      </c>
    </row>
    <row r="68" spans="1:2" x14ac:dyDescent="0.2">
      <c r="A68" s="1">
        <v>37073</v>
      </c>
      <c r="B68" s="2">
        <v>719600</v>
      </c>
    </row>
    <row r="69" spans="1:2" x14ac:dyDescent="0.2">
      <c r="A69" s="1">
        <v>37104</v>
      </c>
      <c r="B69" s="2">
        <v>583200</v>
      </c>
    </row>
    <row r="70" spans="1:2" x14ac:dyDescent="0.2">
      <c r="A70" s="1">
        <v>37135</v>
      </c>
      <c r="B70" s="2">
        <v>1858000</v>
      </c>
    </row>
    <row r="71" spans="1:2" x14ac:dyDescent="0.2">
      <c r="A71" s="1">
        <v>37165</v>
      </c>
      <c r="B71" s="2">
        <v>6484000</v>
      </c>
    </row>
    <row r="72" spans="1:2" x14ac:dyDescent="0.2">
      <c r="A72" s="1">
        <v>37196</v>
      </c>
      <c r="B72" s="2">
        <v>5535000</v>
      </c>
    </row>
    <row r="73" spans="1:2" x14ac:dyDescent="0.2">
      <c r="A73" s="1">
        <v>37226</v>
      </c>
      <c r="B73" s="2">
        <v>4244000</v>
      </c>
    </row>
    <row r="74" spans="1:2" x14ac:dyDescent="0.2">
      <c r="A74" s="1">
        <v>37257</v>
      </c>
      <c r="B74" s="2">
        <v>4253000</v>
      </c>
    </row>
    <row r="75" spans="1:2" x14ac:dyDescent="0.2">
      <c r="A75" s="1">
        <v>37288</v>
      </c>
      <c r="B75" s="2">
        <v>4184000</v>
      </c>
    </row>
    <row r="76" spans="1:2" x14ac:dyDescent="0.2">
      <c r="A76" s="1">
        <v>37316</v>
      </c>
      <c r="B76" s="2">
        <v>2847000</v>
      </c>
    </row>
    <row r="77" spans="1:2" x14ac:dyDescent="0.2">
      <c r="A77" s="1">
        <v>37347</v>
      </c>
      <c r="B77" s="2">
        <v>3162000</v>
      </c>
    </row>
    <row r="78" spans="1:2" x14ac:dyDescent="0.2">
      <c r="A78" s="1">
        <v>37377</v>
      </c>
      <c r="B78" s="2">
        <v>1360000</v>
      </c>
    </row>
    <row r="79" spans="1:2" x14ac:dyDescent="0.2">
      <c r="A79" s="1">
        <v>37408</v>
      </c>
      <c r="B79" s="2">
        <v>1439000</v>
      </c>
    </row>
    <row r="80" spans="1:2" x14ac:dyDescent="0.2">
      <c r="A80" s="1">
        <v>37438</v>
      </c>
      <c r="B80" s="2">
        <v>1127000</v>
      </c>
    </row>
    <row r="81" spans="1:2" x14ac:dyDescent="0.2">
      <c r="A81" s="1">
        <v>37469</v>
      </c>
      <c r="B81" s="2">
        <v>2603000</v>
      </c>
    </row>
    <row r="82" spans="1:2" x14ac:dyDescent="0.2">
      <c r="A82" s="1">
        <v>37500</v>
      </c>
      <c r="B82" s="2">
        <v>1994000</v>
      </c>
    </row>
    <row r="83" spans="1:2" x14ac:dyDescent="0.2">
      <c r="A83" s="1">
        <v>37530</v>
      </c>
      <c r="B83" s="2">
        <v>2324000</v>
      </c>
    </row>
    <row r="84" spans="1:2" x14ac:dyDescent="0.2">
      <c r="A84" s="1">
        <v>37561</v>
      </c>
      <c r="B84" s="2">
        <v>1683000</v>
      </c>
    </row>
    <row r="85" spans="1:2" x14ac:dyDescent="0.2">
      <c r="A85" s="1">
        <v>37591</v>
      </c>
      <c r="B85" s="2">
        <v>1501000</v>
      </c>
    </row>
    <row r="86" spans="1:2" x14ac:dyDescent="0.2">
      <c r="A86" s="1">
        <v>37622</v>
      </c>
      <c r="B86" s="2">
        <v>512400</v>
      </c>
    </row>
    <row r="87" spans="1:2" x14ac:dyDescent="0.2">
      <c r="A87" s="1">
        <v>37653</v>
      </c>
      <c r="B87" s="2">
        <v>547700</v>
      </c>
    </row>
    <row r="88" spans="1:2" x14ac:dyDescent="0.2">
      <c r="A88" s="1">
        <v>37681</v>
      </c>
      <c r="B88" s="2">
        <v>530000</v>
      </c>
    </row>
    <row r="89" spans="1:2" x14ac:dyDescent="0.2">
      <c r="A89" s="1">
        <v>37712</v>
      </c>
      <c r="B89" s="2">
        <v>943800</v>
      </c>
    </row>
    <row r="90" spans="1:2" x14ac:dyDescent="0.2">
      <c r="A90" s="1">
        <v>37742</v>
      </c>
      <c r="B90" s="2">
        <v>1188000</v>
      </c>
    </row>
    <row r="91" spans="1:2" x14ac:dyDescent="0.2">
      <c r="A91" s="1">
        <v>37773</v>
      </c>
      <c r="B91" s="2">
        <v>539100</v>
      </c>
    </row>
    <row r="92" spans="1:2" x14ac:dyDescent="0.2">
      <c r="A92" s="1">
        <v>37803</v>
      </c>
      <c r="B92" s="2">
        <v>438500</v>
      </c>
    </row>
    <row r="93" spans="1:2" x14ac:dyDescent="0.2">
      <c r="A93" s="1">
        <v>37834</v>
      </c>
      <c r="B93" s="2">
        <v>388700</v>
      </c>
    </row>
    <row r="94" spans="1:2" x14ac:dyDescent="0.2">
      <c r="A94" s="1">
        <v>37865</v>
      </c>
      <c r="B94" s="2">
        <v>323000</v>
      </c>
    </row>
    <row r="95" spans="1:2" x14ac:dyDescent="0.2">
      <c r="A95" s="1">
        <v>37895</v>
      </c>
      <c r="B95" s="2">
        <v>641900</v>
      </c>
    </row>
    <row r="96" spans="1:2" x14ac:dyDescent="0.2">
      <c r="A96" s="1">
        <v>37926</v>
      </c>
      <c r="B96" s="2">
        <v>2521000</v>
      </c>
    </row>
    <row r="97" spans="1:2" x14ac:dyDescent="0.2">
      <c r="A97" s="1">
        <v>37956</v>
      </c>
      <c r="B97" s="2">
        <v>986300</v>
      </c>
    </row>
    <row r="98" spans="1:2" x14ac:dyDescent="0.2">
      <c r="A98" s="1">
        <v>37987</v>
      </c>
      <c r="B98" s="2">
        <v>433300</v>
      </c>
    </row>
    <row r="99" spans="1:2" x14ac:dyDescent="0.2">
      <c r="A99" s="1">
        <v>38018</v>
      </c>
      <c r="B99" s="2">
        <v>184700</v>
      </c>
    </row>
    <row r="100" spans="1:2" x14ac:dyDescent="0.2">
      <c r="A100" s="1">
        <v>38047</v>
      </c>
      <c r="B100" s="2">
        <v>323200</v>
      </c>
    </row>
    <row r="101" spans="1:2" x14ac:dyDescent="0.2">
      <c r="A101" s="1">
        <v>38078</v>
      </c>
      <c r="B101" s="2">
        <v>251600</v>
      </c>
    </row>
    <row r="102" spans="1:2" x14ac:dyDescent="0.2">
      <c r="A102" s="1">
        <v>38108</v>
      </c>
      <c r="B102" s="2">
        <v>175000</v>
      </c>
    </row>
    <row r="103" spans="1:2" x14ac:dyDescent="0.2">
      <c r="A103" s="1">
        <v>38139</v>
      </c>
      <c r="B103" s="2">
        <v>205900</v>
      </c>
    </row>
    <row r="104" spans="1:2" x14ac:dyDescent="0.2">
      <c r="A104" s="1">
        <v>38169</v>
      </c>
      <c r="B104" s="2">
        <v>117100</v>
      </c>
    </row>
    <row r="105" spans="1:2" x14ac:dyDescent="0.2">
      <c r="A105" s="1">
        <v>38200</v>
      </c>
      <c r="B105" s="2">
        <v>128200</v>
      </c>
    </row>
    <row r="106" spans="1:2" x14ac:dyDescent="0.2">
      <c r="A106" s="1">
        <v>38231</v>
      </c>
      <c r="B106" s="2">
        <v>134900</v>
      </c>
    </row>
    <row r="107" spans="1:2" x14ac:dyDescent="0.2">
      <c r="A107" s="1">
        <v>38261</v>
      </c>
      <c r="B107" s="2">
        <v>136500</v>
      </c>
    </row>
    <row r="108" spans="1:2" x14ac:dyDescent="0.2">
      <c r="A108" s="1">
        <v>38292</v>
      </c>
      <c r="B108" s="2">
        <v>415800</v>
      </c>
    </row>
    <row r="109" spans="1:2" x14ac:dyDescent="0.2">
      <c r="A109" s="1">
        <v>38322</v>
      </c>
      <c r="B109" s="2">
        <v>322300</v>
      </c>
    </row>
    <row r="110" spans="1:2" x14ac:dyDescent="0.2">
      <c r="A110" s="1">
        <v>38353</v>
      </c>
      <c r="B110" s="2">
        <v>221900</v>
      </c>
    </row>
    <row r="111" spans="1:2" x14ac:dyDescent="0.2">
      <c r="A111" s="1">
        <v>38384</v>
      </c>
      <c r="B111" s="2">
        <v>89760</v>
      </c>
    </row>
    <row r="112" spans="1:2" x14ac:dyDescent="0.2">
      <c r="A112" s="1">
        <v>38412</v>
      </c>
      <c r="B112" s="2">
        <v>84790</v>
      </c>
    </row>
    <row r="113" spans="1:2" x14ac:dyDescent="0.2">
      <c r="A113" s="1">
        <v>38443</v>
      </c>
      <c r="B113" s="2">
        <v>74390</v>
      </c>
    </row>
    <row r="114" spans="1:2" x14ac:dyDescent="0.2">
      <c r="A114" s="1">
        <v>38473</v>
      </c>
      <c r="B114" s="2">
        <v>276700</v>
      </c>
    </row>
    <row r="115" spans="1:2" x14ac:dyDescent="0.2">
      <c r="A115" s="1">
        <v>38504</v>
      </c>
      <c r="B115" s="2">
        <v>147400</v>
      </c>
    </row>
    <row r="116" spans="1:2" x14ac:dyDescent="0.2">
      <c r="A116" s="1">
        <v>38534</v>
      </c>
      <c r="B116" s="2">
        <v>165600</v>
      </c>
    </row>
    <row r="117" spans="1:2" x14ac:dyDescent="0.2">
      <c r="A117" s="1">
        <v>38565</v>
      </c>
      <c r="B117" s="2">
        <v>168800</v>
      </c>
    </row>
    <row r="118" spans="1:2" x14ac:dyDescent="0.2">
      <c r="A118" s="1">
        <v>38596</v>
      </c>
      <c r="B118" s="2">
        <v>94280</v>
      </c>
    </row>
    <row r="119" spans="1:2" x14ac:dyDescent="0.2">
      <c r="A119" s="1">
        <v>38626</v>
      </c>
      <c r="B119" s="2">
        <v>79980</v>
      </c>
    </row>
    <row r="120" spans="1:2" x14ac:dyDescent="0.2">
      <c r="A120" s="1">
        <v>38657</v>
      </c>
      <c r="B120" s="2">
        <v>92830</v>
      </c>
    </row>
    <row r="121" spans="1:2" x14ac:dyDescent="0.2">
      <c r="A121" s="1">
        <v>38687</v>
      </c>
      <c r="B121" s="2">
        <v>171600</v>
      </c>
    </row>
    <row r="122" spans="1:2" x14ac:dyDescent="0.2">
      <c r="A122" s="1">
        <v>38718</v>
      </c>
      <c r="B122" s="2">
        <v>79080</v>
      </c>
    </row>
    <row r="123" spans="1:2" x14ac:dyDescent="0.2">
      <c r="A123" s="1">
        <v>38749</v>
      </c>
      <c r="B123" s="2">
        <v>36840</v>
      </c>
    </row>
    <row r="124" spans="1:2" x14ac:dyDescent="0.2">
      <c r="A124" s="1">
        <v>38777</v>
      </c>
      <c r="B124" s="2">
        <v>51000</v>
      </c>
    </row>
    <row r="125" spans="1:2" x14ac:dyDescent="0.2">
      <c r="A125" s="1">
        <v>38808</v>
      </c>
      <c r="B125" s="2">
        <v>51760</v>
      </c>
    </row>
    <row r="126" spans="1:2" x14ac:dyDescent="0.2">
      <c r="A126" s="1">
        <v>38838</v>
      </c>
      <c r="B126" s="2">
        <v>87530</v>
      </c>
    </row>
    <row r="127" spans="1:2" x14ac:dyDescent="0.2">
      <c r="A127" s="1">
        <v>38869</v>
      </c>
      <c r="B127" s="2">
        <v>68010</v>
      </c>
    </row>
    <row r="128" spans="1:2" x14ac:dyDescent="0.2">
      <c r="A128" s="1">
        <v>38899</v>
      </c>
      <c r="B128" s="2">
        <v>43730</v>
      </c>
    </row>
    <row r="129" spans="1:2" x14ac:dyDescent="0.2">
      <c r="A129" s="1">
        <v>38930</v>
      </c>
      <c r="B129" s="2">
        <v>40720</v>
      </c>
    </row>
    <row r="130" spans="1:2" x14ac:dyDescent="0.2">
      <c r="A130" s="1">
        <v>38961</v>
      </c>
      <c r="B130" s="2">
        <v>67550</v>
      </c>
    </row>
    <row r="131" spans="1:2" x14ac:dyDescent="0.2">
      <c r="A131" s="1">
        <v>38991</v>
      </c>
      <c r="B131" s="2">
        <v>101600</v>
      </c>
    </row>
    <row r="132" spans="1:2" x14ac:dyDescent="0.2">
      <c r="A132" s="1">
        <v>39022</v>
      </c>
      <c r="B132" s="2">
        <v>76100</v>
      </c>
    </row>
    <row r="133" spans="1:2" x14ac:dyDescent="0.2">
      <c r="A133" s="1">
        <v>39052</v>
      </c>
      <c r="B133" s="2">
        <v>79640</v>
      </c>
    </row>
    <row r="134" spans="1:2" x14ac:dyDescent="0.2">
      <c r="A134" s="1">
        <v>39083</v>
      </c>
      <c r="B134" s="2">
        <v>77790</v>
      </c>
    </row>
    <row r="135" spans="1:2" x14ac:dyDescent="0.2">
      <c r="A135" s="1">
        <v>39114</v>
      </c>
      <c r="B135" s="2">
        <v>64700</v>
      </c>
    </row>
    <row r="136" spans="1:2" x14ac:dyDescent="0.2">
      <c r="A136" s="1">
        <v>39142</v>
      </c>
      <c r="B136" s="2">
        <v>48940</v>
      </c>
    </row>
    <row r="137" spans="1:2" x14ac:dyDescent="0.2">
      <c r="A137" s="1">
        <v>39173</v>
      </c>
      <c r="B137" s="2">
        <v>82320</v>
      </c>
    </row>
    <row r="138" spans="1:2" x14ac:dyDescent="0.2">
      <c r="A138" s="1">
        <v>39203</v>
      </c>
      <c r="B138" s="2">
        <v>68490</v>
      </c>
    </row>
    <row r="139" spans="1:2" x14ac:dyDescent="0.2">
      <c r="A139" s="1">
        <v>39234</v>
      </c>
      <c r="B139" s="2">
        <v>42680</v>
      </c>
    </row>
    <row r="140" spans="1:2" x14ac:dyDescent="0.2">
      <c r="A140" s="1">
        <v>39264</v>
      </c>
      <c r="B140" s="2">
        <v>26020</v>
      </c>
    </row>
    <row r="141" spans="1:2" x14ac:dyDescent="0.2">
      <c r="A141" s="1">
        <v>39295</v>
      </c>
      <c r="B141" s="2">
        <v>29840</v>
      </c>
    </row>
    <row r="142" spans="1:2" x14ac:dyDescent="0.2">
      <c r="A142" s="1">
        <v>39326</v>
      </c>
      <c r="B142" s="2">
        <v>29370</v>
      </c>
    </row>
    <row r="143" spans="1:2" x14ac:dyDescent="0.2">
      <c r="A143" s="1">
        <v>39356</v>
      </c>
      <c r="B143" s="2">
        <v>27910</v>
      </c>
    </row>
    <row r="144" spans="1:2" x14ac:dyDescent="0.2">
      <c r="A144" s="1">
        <v>39387</v>
      </c>
      <c r="B144" s="2">
        <v>34230</v>
      </c>
    </row>
    <row r="145" spans="1:2" x14ac:dyDescent="0.2">
      <c r="A145" s="1">
        <v>39417</v>
      </c>
      <c r="B145" s="2">
        <v>35930</v>
      </c>
    </row>
    <row r="146" spans="1:2" x14ac:dyDescent="0.2">
      <c r="A146" s="1">
        <v>39448</v>
      </c>
      <c r="B146" s="2">
        <v>36560</v>
      </c>
    </row>
    <row r="147" spans="1:2" x14ac:dyDescent="0.2">
      <c r="A147" s="1">
        <v>39479</v>
      </c>
      <c r="B147" s="2">
        <v>49270</v>
      </c>
    </row>
    <row r="148" spans="1:2" x14ac:dyDescent="0.2">
      <c r="A148" s="1">
        <v>39508</v>
      </c>
      <c r="B148" s="2">
        <v>51940</v>
      </c>
    </row>
    <row r="149" spans="1:2" x14ac:dyDescent="0.2">
      <c r="A149" s="1">
        <v>39539</v>
      </c>
      <c r="B149" s="2">
        <v>39180</v>
      </c>
    </row>
    <row r="150" spans="1:2" x14ac:dyDescent="0.2">
      <c r="A150" s="1">
        <v>39569</v>
      </c>
      <c r="B150" s="2">
        <v>27470</v>
      </c>
    </row>
    <row r="151" spans="1:2" x14ac:dyDescent="0.2">
      <c r="A151" s="1">
        <v>39600</v>
      </c>
      <c r="B151" s="2">
        <v>36070</v>
      </c>
    </row>
    <row r="152" spans="1:2" x14ac:dyDescent="0.2">
      <c r="A152" s="1">
        <v>39630</v>
      </c>
      <c r="B152" s="2">
        <v>16280</v>
      </c>
    </row>
    <row r="153" spans="1:2" x14ac:dyDescent="0.2">
      <c r="A153" s="1">
        <v>39661</v>
      </c>
      <c r="B153" s="2">
        <v>12660</v>
      </c>
    </row>
    <row r="154" spans="1:2" x14ac:dyDescent="0.2">
      <c r="A154" s="1">
        <v>39692</v>
      </c>
      <c r="B154" s="2">
        <v>15060</v>
      </c>
    </row>
    <row r="155" spans="1:2" x14ac:dyDescent="0.2">
      <c r="A155" s="1">
        <v>39722</v>
      </c>
      <c r="B155" s="2">
        <v>30570</v>
      </c>
    </row>
    <row r="156" spans="1:2" x14ac:dyDescent="0.2">
      <c r="A156" s="1">
        <v>39753</v>
      </c>
      <c r="B156" s="2">
        <v>28150</v>
      </c>
    </row>
    <row r="157" spans="1:2" x14ac:dyDescent="0.2">
      <c r="A157" s="1">
        <v>39783</v>
      </c>
      <c r="B157" s="2">
        <v>20160</v>
      </c>
    </row>
    <row r="158" spans="1:2" x14ac:dyDescent="0.2">
      <c r="A158" s="1">
        <v>39814</v>
      </c>
      <c r="B158" s="2">
        <v>30460</v>
      </c>
    </row>
    <row r="159" spans="1:2" x14ac:dyDescent="0.2">
      <c r="A159" s="1">
        <v>39845</v>
      </c>
      <c r="B159" s="2">
        <v>19170</v>
      </c>
    </row>
    <row r="160" spans="1:2" x14ac:dyDescent="0.2">
      <c r="A160" s="1">
        <v>39873</v>
      </c>
      <c r="B160" s="2">
        <v>19890</v>
      </c>
    </row>
    <row r="161" spans="1:2" x14ac:dyDescent="0.2">
      <c r="A161" s="1">
        <v>39904</v>
      </c>
      <c r="B161" s="2">
        <v>27390</v>
      </c>
    </row>
    <row r="162" spans="1:2" x14ac:dyDescent="0.2">
      <c r="A162" s="1">
        <v>39934</v>
      </c>
      <c r="B162" s="2">
        <v>28750</v>
      </c>
    </row>
    <row r="163" spans="1:2" x14ac:dyDescent="0.2">
      <c r="A163" s="1">
        <v>39965</v>
      </c>
      <c r="B163" s="2">
        <v>22100</v>
      </c>
    </row>
    <row r="164" spans="1:2" x14ac:dyDescent="0.2">
      <c r="A164" s="1">
        <v>39995</v>
      </c>
      <c r="B164" s="2">
        <v>17240</v>
      </c>
    </row>
    <row r="165" spans="1:2" x14ac:dyDescent="0.2">
      <c r="A165" s="1">
        <v>40026</v>
      </c>
      <c r="B165" s="2">
        <v>14830</v>
      </c>
    </row>
    <row r="166" spans="1:2" x14ac:dyDescent="0.2">
      <c r="A166" s="1">
        <v>40057</v>
      </c>
      <c r="B166" s="2">
        <v>17440</v>
      </c>
    </row>
    <row r="167" spans="1:2" x14ac:dyDescent="0.2">
      <c r="A167" s="1">
        <v>40087</v>
      </c>
      <c r="B167" s="2">
        <v>27030</v>
      </c>
    </row>
    <row r="168" spans="1:2" x14ac:dyDescent="0.2">
      <c r="A168" s="1">
        <v>40118</v>
      </c>
      <c r="B168" s="2">
        <v>40440</v>
      </c>
    </row>
    <row r="169" spans="1:2" x14ac:dyDescent="0.2">
      <c r="A169" s="1">
        <v>40148</v>
      </c>
      <c r="B169" s="2">
        <v>30140</v>
      </c>
    </row>
    <row r="170" spans="1:2" x14ac:dyDescent="0.2">
      <c r="A170" s="1">
        <v>40179</v>
      </c>
      <c r="B170" s="2">
        <v>31890</v>
      </c>
    </row>
    <row r="171" spans="1:2" x14ac:dyDescent="0.2">
      <c r="A171" s="1">
        <v>40210</v>
      </c>
      <c r="B171" s="2">
        <v>22250</v>
      </c>
    </row>
    <row r="172" spans="1:2" x14ac:dyDescent="0.2">
      <c r="A172" s="1">
        <v>40238</v>
      </c>
      <c r="B172" s="2">
        <v>22250</v>
      </c>
    </row>
    <row r="173" spans="1:2" x14ac:dyDescent="0.2">
      <c r="A173" s="1">
        <v>40269</v>
      </c>
      <c r="B173" s="2">
        <v>222200</v>
      </c>
    </row>
    <row r="174" spans="1:2" x14ac:dyDescent="0.2">
      <c r="A174" s="1">
        <v>40299</v>
      </c>
      <c r="B174" s="2">
        <v>137800</v>
      </c>
    </row>
    <row r="175" spans="1:2" x14ac:dyDescent="0.2">
      <c r="A175" s="1">
        <v>40330</v>
      </c>
      <c r="B175" s="2">
        <v>260500</v>
      </c>
    </row>
    <row r="176" spans="1:2" x14ac:dyDescent="0.2">
      <c r="A176" s="1">
        <v>40360</v>
      </c>
      <c r="B176" s="2">
        <v>230200</v>
      </c>
    </row>
    <row r="177" spans="1:2" x14ac:dyDescent="0.2">
      <c r="A177" s="1">
        <v>40391</v>
      </c>
      <c r="B177" s="2">
        <v>124100</v>
      </c>
    </row>
    <row r="178" spans="1:2" x14ac:dyDescent="0.2">
      <c r="A178" s="1">
        <v>40422</v>
      </c>
      <c r="B178" s="2">
        <v>93930</v>
      </c>
    </row>
    <row r="179" spans="1:2" x14ac:dyDescent="0.2">
      <c r="A179" s="1">
        <v>40452</v>
      </c>
      <c r="B179" s="2">
        <v>63620</v>
      </c>
    </row>
    <row r="180" spans="1:2" x14ac:dyDescent="0.2">
      <c r="A180" s="1">
        <v>40483</v>
      </c>
      <c r="B180" s="2">
        <v>32410</v>
      </c>
    </row>
    <row r="181" spans="1:2" x14ac:dyDescent="0.2">
      <c r="A181" s="1">
        <v>40513</v>
      </c>
      <c r="B181" s="2">
        <v>13630</v>
      </c>
    </row>
    <row r="182" spans="1:2" x14ac:dyDescent="0.2">
      <c r="A182" s="1">
        <v>40544</v>
      </c>
      <c r="B182" s="2">
        <v>11740</v>
      </c>
    </row>
    <row r="183" spans="1:2" x14ac:dyDescent="0.2">
      <c r="A183" s="1">
        <v>40575</v>
      </c>
      <c r="B183" s="2">
        <v>91650</v>
      </c>
    </row>
    <row r="184" spans="1:2" x14ac:dyDescent="0.2">
      <c r="A184" s="1">
        <v>40603</v>
      </c>
      <c r="B184" s="2">
        <v>67510</v>
      </c>
    </row>
    <row r="185" spans="1:2" x14ac:dyDescent="0.2">
      <c r="A185" s="1">
        <v>40634</v>
      </c>
      <c r="B185" s="2">
        <v>328700</v>
      </c>
    </row>
    <row r="186" spans="1:2" x14ac:dyDescent="0.2">
      <c r="A186" s="1">
        <v>40664</v>
      </c>
      <c r="B186" s="2">
        <v>331100</v>
      </c>
    </row>
    <row r="187" spans="1:2" x14ac:dyDescent="0.2">
      <c r="A187" s="1">
        <v>40695</v>
      </c>
      <c r="B187" s="2">
        <v>227700</v>
      </c>
    </row>
    <row r="188" spans="1:2" x14ac:dyDescent="0.2">
      <c r="A188" s="1">
        <v>40725</v>
      </c>
      <c r="B188" s="2">
        <v>124300</v>
      </c>
    </row>
    <row r="189" spans="1:2" x14ac:dyDescent="0.2">
      <c r="A189" s="1">
        <v>40756</v>
      </c>
      <c r="B189" s="2">
        <v>178200</v>
      </c>
    </row>
    <row r="190" spans="1:2" x14ac:dyDescent="0.2">
      <c r="A190" s="1">
        <v>40787</v>
      </c>
      <c r="B190" s="2">
        <v>196000</v>
      </c>
    </row>
    <row r="191" spans="1:2" x14ac:dyDescent="0.2">
      <c r="A191" s="1">
        <v>40817</v>
      </c>
      <c r="B191" s="2">
        <v>877000</v>
      </c>
    </row>
    <row r="192" spans="1:2" x14ac:dyDescent="0.2">
      <c r="A192" s="1">
        <v>40848</v>
      </c>
      <c r="B192" s="2">
        <v>1191000</v>
      </c>
    </row>
    <row r="193" spans="1:2" x14ac:dyDescent="0.2">
      <c r="A193" s="1">
        <v>40878</v>
      </c>
      <c r="B193" s="2">
        <v>856100</v>
      </c>
    </row>
    <row r="194" spans="1:2" x14ac:dyDescent="0.2">
      <c r="A194" s="1">
        <v>40909</v>
      </c>
      <c r="B194" s="2">
        <v>491800</v>
      </c>
    </row>
    <row r="195" spans="1:2" x14ac:dyDescent="0.2">
      <c r="A195" s="1">
        <v>40940</v>
      </c>
      <c r="B195" s="2">
        <v>288700</v>
      </c>
    </row>
    <row r="196" spans="1:2" x14ac:dyDescent="0.2">
      <c r="A196" s="1">
        <v>40969</v>
      </c>
      <c r="B196" s="2">
        <v>285200</v>
      </c>
    </row>
    <row r="197" spans="1:2" x14ac:dyDescent="0.2">
      <c r="A197" s="1">
        <v>41000</v>
      </c>
      <c r="B197" s="2">
        <v>271900</v>
      </c>
    </row>
    <row r="198" spans="1:2" x14ac:dyDescent="0.2">
      <c r="A198" s="1">
        <v>41030</v>
      </c>
      <c r="B198" s="2">
        <v>299200</v>
      </c>
    </row>
    <row r="199" spans="1:2" x14ac:dyDescent="0.2">
      <c r="A199" s="1">
        <v>41061</v>
      </c>
      <c r="B199" s="2">
        <v>386600</v>
      </c>
    </row>
    <row r="200" spans="1:2" x14ac:dyDescent="0.2">
      <c r="A200" s="1">
        <v>41091</v>
      </c>
      <c r="B200" s="2">
        <v>514600</v>
      </c>
    </row>
    <row r="201" spans="1:2" x14ac:dyDescent="0.2">
      <c r="A201" s="1">
        <v>41122</v>
      </c>
      <c r="B201" s="2">
        <v>388400</v>
      </c>
    </row>
    <row r="202" spans="1:2" x14ac:dyDescent="0.2">
      <c r="A202" s="1">
        <v>41153</v>
      </c>
      <c r="B202" s="2">
        <v>349400</v>
      </c>
    </row>
    <row r="203" spans="1:2" x14ac:dyDescent="0.2">
      <c r="A203" s="1">
        <v>41183</v>
      </c>
      <c r="B203" s="2">
        <v>830000</v>
      </c>
    </row>
    <row r="204" spans="1:2" x14ac:dyDescent="0.2">
      <c r="A204" s="1">
        <v>41214</v>
      </c>
      <c r="B204" s="2">
        <v>510600</v>
      </c>
    </row>
    <row r="205" spans="1:2" x14ac:dyDescent="0.2">
      <c r="A205" s="1">
        <v>41244</v>
      </c>
      <c r="B205" s="2">
        <v>324200</v>
      </c>
    </row>
    <row r="206" spans="1:2" x14ac:dyDescent="0.2">
      <c r="A206" s="1">
        <v>41275</v>
      </c>
      <c r="B206" s="2">
        <v>204100</v>
      </c>
    </row>
    <row r="207" spans="1:2" x14ac:dyDescent="0.2">
      <c r="A207" s="1">
        <v>41306</v>
      </c>
      <c r="B207" s="2">
        <v>175500</v>
      </c>
    </row>
    <row r="208" spans="1:2" x14ac:dyDescent="0.2">
      <c r="A208" s="1">
        <v>41334</v>
      </c>
      <c r="B208" s="2">
        <v>393400</v>
      </c>
    </row>
    <row r="209" spans="1:2" x14ac:dyDescent="0.2">
      <c r="A209" s="1">
        <v>41365</v>
      </c>
      <c r="B209" s="2">
        <v>306300</v>
      </c>
    </row>
    <row r="210" spans="1:2" x14ac:dyDescent="0.2">
      <c r="A210" s="1">
        <v>41395</v>
      </c>
      <c r="B210" s="2">
        <v>1021000</v>
      </c>
    </row>
    <row r="211" spans="1:2" x14ac:dyDescent="0.2">
      <c r="A211" s="1">
        <v>41426</v>
      </c>
      <c r="B211" s="2">
        <v>577900</v>
      </c>
    </row>
    <row r="212" spans="1:2" x14ac:dyDescent="0.2">
      <c r="A212" s="1">
        <v>41456</v>
      </c>
      <c r="B212" s="2">
        <v>194800</v>
      </c>
    </row>
    <row r="213" spans="1:2" x14ac:dyDescent="0.2">
      <c r="A213" s="1">
        <v>41487</v>
      </c>
      <c r="B213" s="2">
        <v>176100</v>
      </c>
    </row>
    <row r="214" spans="1:2" x14ac:dyDescent="0.2">
      <c r="A214" s="1">
        <v>41518</v>
      </c>
      <c r="B214" s="2">
        <v>235400</v>
      </c>
    </row>
    <row r="215" spans="1:2" x14ac:dyDescent="0.2">
      <c r="A215" s="1">
        <v>41548</v>
      </c>
      <c r="B215" s="2">
        <v>281500</v>
      </c>
    </row>
    <row r="216" spans="1:2" x14ac:dyDescent="0.2">
      <c r="A216" s="1">
        <v>41579</v>
      </c>
      <c r="B216" s="2">
        <v>763300</v>
      </c>
    </row>
    <row r="217" spans="1:2" x14ac:dyDescent="0.2">
      <c r="A217" s="1">
        <v>41609</v>
      </c>
      <c r="B217" s="2">
        <v>882800</v>
      </c>
    </row>
    <row r="218" spans="1:2" x14ac:dyDescent="0.2">
      <c r="A218" s="1">
        <v>41640</v>
      </c>
      <c r="B218" s="2">
        <v>1004000</v>
      </c>
    </row>
    <row r="219" spans="1:2" x14ac:dyDescent="0.2">
      <c r="A219" s="1">
        <v>41671</v>
      </c>
      <c r="B219" s="2">
        <v>956400</v>
      </c>
    </row>
    <row r="220" spans="1:2" x14ac:dyDescent="0.2">
      <c r="A220" s="1">
        <v>41699</v>
      </c>
      <c r="B220" s="2">
        <v>1105000</v>
      </c>
    </row>
    <row r="221" spans="1:2" x14ac:dyDescent="0.2">
      <c r="A221" s="1">
        <v>41730</v>
      </c>
      <c r="B221" s="2">
        <v>1105000</v>
      </c>
    </row>
    <row r="222" spans="1:2" x14ac:dyDescent="0.2">
      <c r="A222" s="1">
        <v>41760</v>
      </c>
      <c r="B222" s="2">
        <v>565100</v>
      </c>
    </row>
    <row r="223" spans="1:2" x14ac:dyDescent="0.2">
      <c r="A223" s="1">
        <v>41791</v>
      </c>
      <c r="B223" s="2">
        <v>309000</v>
      </c>
    </row>
    <row r="224" spans="1:2" x14ac:dyDescent="0.2">
      <c r="A224" s="1">
        <v>41821</v>
      </c>
      <c r="B224" s="2">
        <v>442200</v>
      </c>
    </row>
    <row r="225" spans="1:2" x14ac:dyDescent="0.2">
      <c r="A225" s="1">
        <v>41852</v>
      </c>
      <c r="B225" s="2">
        <v>663500</v>
      </c>
    </row>
    <row r="226" spans="1:2" x14ac:dyDescent="0.2">
      <c r="A226" s="1">
        <v>41883</v>
      </c>
      <c r="B226" s="2">
        <v>494700</v>
      </c>
    </row>
    <row r="227" spans="1:2" x14ac:dyDescent="0.2">
      <c r="A227" s="1">
        <v>41913</v>
      </c>
      <c r="B227" s="2">
        <v>1226000</v>
      </c>
    </row>
    <row r="228" spans="1:2" x14ac:dyDescent="0.2">
      <c r="A228" s="1">
        <v>41944</v>
      </c>
      <c r="B228" s="2">
        <v>762600</v>
      </c>
    </row>
    <row r="229" spans="1:2" x14ac:dyDescent="0.2">
      <c r="A229" s="1">
        <v>41974</v>
      </c>
      <c r="B229" s="2">
        <v>1687000</v>
      </c>
    </row>
    <row r="230" spans="1:2" x14ac:dyDescent="0.2">
      <c r="A230" s="1">
        <v>42005</v>
      </c>
      <c r="B230" s="2">
        <v>653900</v>
      </c>
    </row>
    <row r="231" spans="1:2" x14ac:dyDescent="0.2">
      <c r="A231" s="1">
        <v>42036</v>
      </c>
      <c r="B231" s="2">
        <v>958700</v>
      </c>
    </row>
    <row r="232" spans="1:2" x14ac:dyDescent="0.2">
      <c r="A232" s="1">
        <v>42064</v>
      </c>
      <c r="B232" s="2">
        <v>630900</v>
      </c>
    </row>
    <row r="233" spans="1:2" x14ac:dyDescent="0.2">
      <c r="A233" s="1">
        <v>42095</v>
      </c>
      <c r="B233" s="2">
        <v>509900</v>
      </c>
    </row>
    <row r="234" spans="1:2" x14ac:dyDescent="0.2">
      <c r="A234" s="1">
        <v>42125</v>
      </c>
      <c r="B234" s="2">
        <v>304100</v>
      </c>
    </row>
    <row r="235" spans="1:2" x14ac:dyDescent="0.2">
      <c r="A235" s="1">
        <v>42156</v>
      </c>
      <c r="B235" s="2">
        <v>249200</v>
      </c>
    </row>
    <row r="236" spans="1:2" x14ac:dyDescent="0.2">
      <c r="A236" s="1">
        <v>42186</v>
      </c>
      <c r="B236" s="2">
        <v>173100</v>
      </c>
    </row>
    <row r="237" spans="1:2" x14ac:dyDescent="0.2">
      <c r="A237" s="1">
        <v>42217</v>
      </c>
      <c r="B237" s="2">
        <v>168000</v>
      </c>
    </row>
    <row r="238" spans="1:2" x14ac:dyDescent="0.2">
      <c r="A238" s="1">
        <v>42248</v>
      </c>
      <c r="B238" s="2">
        <v>106200</v>
      </c>
    </row>
    <row r="239" spans="1:2" x14ac:dyDescent="0.2">
      <c r="A239" s="1">
        <v>42278</v>
      </c>
      <c r="B239" s="2">
        <v>406200</v>
      </c>
    </row>
    <row r="240" spans="1:2" x14ac:dyDescent="0.2">
      <c r="A240" s="1">
        <v>42309</v>
      </c>
      <c r="B240" s="2">
        <v>382000</v>
      </c>
    </row>
    <row r="241" spans="1:2" x14ac:dyDescent="0.2">
      <c r="A241" s="1">
        <v>42339</v>
      </c>
      <c r="B241" s="2">
        <v>284200</v>
      </c>
    </row>
    <row r="242" spans="1:2" x14ac:dyDescent="0.2">
      <c r="A242" s="1">
        <v>42370</v>
      </c>
      <c r="B242" s="2">
        <v>310400</v>
      </c>
    </row>
    <row r="243" spans="1:2" x14ac:dyDescent="0.2">
      <c r="A243" s="1">
        <v>42401</v>
      </c>
      <c r="B243" s="2">
        <v>158800</v>
      </c>
    </row>
    <row r="244" spans="1:2" x14ac:dyDescent="0.2">
      <c r="A244" s="1">
        <v>42430</v>
      </c>
      <c r="B244" s="2">
        <v>121100</v>
      </c>
    </row>
    <row r="245" spans="1:2" x14ac:dyDescent="0.2">
      <c r="A245" s="1">
        <v>42461</v>
      </c>
      <c r="B245" s="2">
        <v>70310</v>
      </c>
    </row>
    <row r="246" spans="1:2" x14ac:dyDescent="0.2">
      <c r="A246" s="1">
        <v>42491</v>
      </c>
      <c r="B246" s="2">
        <v>172700</v>
      </c>
    </row>
    <row r="247" spans="1:2" x14ac:dyDescent="0.2">
      <c r="A247" s="1">
        <v>42522</v>
      </c>
      <c r="B247" s="2">
        <v>82510</v>
      </c>
    </row>
    <row r="248" spans="1:2" x14ac:dyDescent="0.2">
      <c r="A248" s="1">
        <v>42552</v>
      </c>
      <c r="B248" s="2">
        <v>46880</v>
      </c>
    </row>
    <row r="249" spans="1:2" x14ac:dyDescent="0.2">
      <c r="A249" s="1">
        <v>42583</v>
      </c>
      <c r="B249" s="2">
        <v>29870</v>
      </c>
    </row>
    <row r="250" spans="1:2" x14ac:dyDescent="0.2">
      <c r="A250" s="1">
        <v>42614</v>
      </c>
      <c r="B250" s="2">
        <v>172900</v>
      </c>
    </row>
    <row r="251" spans="1:2" x14ac:dyDescent="0.2">
      <c r="A251" s="1">
        <v>42644</v>
      </c>
      <c r="B251" s="2">
        <v>115200</v>
      </c>
    </row>
    <row r="252" spans="1:2" x14ac:dyDescent="0.2">
      <c r="A252" s="1">
        <v>42675</v>
      </c>
      <c r="B252" s="2">
        <v>89530</v>
      </c>
    </row>
    <row r="253" spans="1:2" x14ac:dyDescent="0.2">
      <c r="A253" s="1">
        <v>42705</v>
      </c>
      <c r="B253" s="2">
        <v>51120</v>
      </c>
    </row>
    <row r="254" spans="1:2" x14ac:dyDescent="0.2">
      <c r="A254" s="1">
        <v>42736</v>
      </c>
      <c r="B254" s="2">
        <v>56500</v>
      </c>
    </row>
    <row r="255" spans="1:2" x14ac:dyDescent="0.2">
      <c r="A255" s="1">
        <v>42767</v>
      </c>
      <c r="B255" s="2">
        <v>77100</v>
      </c>
    </row>
    <row r="256" spans="1:2" x14ac:dyDescent="0.2">
      <c r="A256" s="1">
        <v>42795</v>
      </c>
      <c r="B256" s="2">
        <v>108400</v>
      </c>
    </row>
    <row r="257" spans="1:2" x14ac:dyDescent="0.2">
      <c r="A257" s="1">
        <v>42826</v>
      </c>
      <c r="B257" s="2">
        <v>103100</v>
      </c>
    </row>
    <row r="258" spans="1:2" x14ac:dyDescent="0.2">
      <c r="A258" s="1">
        <v>42856</v>
      </c>
      <c r="B258" s="2">
        <v>50890</v>
      </c>
    </row>
    <row r="259" spans="1:2" x14ac:dyDescent="0.2">
      <c r="A259" s="1">
        <v>42887</v>
      </c>
      <c r="B259" s="2">
        <v>45090</v>
      </c>
    </row>
    <row r="260" spans="1:2" x14ac:dyDescent="0.2">
      <c r="A260" s="1">
        <v>42917</v>
      </c>
      <c r="B260" s="2">
        <v>41280</v>
      </c>
    </row>
    <row r="261" spans="1:2" x14ac:dyDescent="0.2">
      <c r="A261" s="1">
        <v>42948</v>
      </c>
      <c r="B261" s="2">
        <v>31030</v>
      </c>
    </row>
    <row r="262" spans="1:2" x14ac:dyDescent="0.2">
      <c r="A262" s="1">
        <v>42979</v>
      </c>
      <c r="B262" s="2">
        <v>102200</v>
      </c>
    </row>
    <row r="263" spans="1:2" x14ac:dyDescent="0.2">
      <c r="A263" s="1">
        <v>43009</v>
      </c>
      <c r="B263" s="2">
        <v>102200</v>
      </c>
    </row>
    <row r="264" spans="1:2" x14ac:dyDescent="0.2">
      <c r="A264" s="1">
        <v>43040</v>
      </c>
      <c r="B264" s="2">
        <v>42700</v>
      </c>
    </row>
    <row r="265" spans="1:2" x14ac:dyDescent="0.2">
      <c r="A265" s="1">
        <v>43070</v>
      </c>
      <c r="B265" s="2">
        <v>45360</v>
      </c>
    </row>
    <row r="266" spans="1:2" x14ac:dyDescent="0.2">
      <c r="A266" s="1">
        <v>43101</v>
      </c>
      <c r="B266" s="2">
        <v>40480</v>
      </c>
    </row>
    <row r="267" spans="1:2" x14ac:dyDescent="0.2">
      <c r="A267" s="1">
        <v>43132</v>
      </c>
      <c r="B267" s="2">
        <v>20480</v>
      </c>
    </row>
    <row r="268" spans="1:2" x14ac:dyDescent="0.2">
      <c r="A268" s="1">
        <v>43160</v>
      </c>
      <c r="B268" s="2">
        <v>23820</v>
      </c>
    </row>
    <row r="269" spans="1:2" x14ac:dyDescent="0.2">
      <c r="A269" s="1">
        <v>43191</v>
      </c>
      <c r="B269" s="2">
        <v>26520</v>
      </c>
    </row>
    <row r="270" spans="1:2" x14ac:dyDescent="0.2">
      <c r="A270" s="1">
        <v>43221</v>
      </c>
      <c r="B270" s="2">
        <v>27460</v>
      </c>
    </row>
    <row r="271" spans="1:2" x14ac:dyDescent="0.2">
      <c r="A271" s="1">
        <v>43252</v>
      </c>
      <c r="B271" s="2">
        <v>72990</v>
      </c>
    </row>
    <row r="272" spans="1:2" x14ac:dyDescent="0.2">
      <c r="A272" s="1">
        <v>43282</v>
      </c>
      <c r="B272" s="2">
        <v>17940</v>
      </c>
    </row>
    <row r="273" spans="1:2" x14ac:dyDescent="0.2">
      <c r="A273" s="1">
        <v>43313</v>
      </c>
      <c r="B273" s="2">
        <v>19110</v>
      </c>
    </row>
    <row r="274" spans="1:2" x14ac:dyDescent="0.2">
      <c r="A274" s="1">
        <v>43344</v>
      </c>
      <c r="B274" s="2">
        <v>17910</v>
      </c>
    </row>
    <row r="275" spans="1:2" x14ac:dyDescent="0.2">
      <c r="A275" s="1">
        <v>43374</v>
      </c>
      <c r="B275" s="2">
        <v>34100</v>
      </c>
    </row>
    <row r="276" spans="1:2" x14ac:dyDescent="0.2">
      <c r="A276" s="1">
        <v>43405</v>
      </c>
      <c r="B276" s="2">
        <v>33220</v>
      </c>
    </row>
    <row r="277" spans="1:2" x14ac:dyDescent="0.2">
      <c r="A277" s="1">
        <v>43435</v>
      </c>
      <c r="B277" s="2">
        <v>35400</v>
      </c>
    </row>
    <row r="278" spans="1:2" x14ac:dyDescent="0.2">
      <c r="A278" s="1">
        <v>43466</v>
      </c>
      <c r="B278" s="2">
        <v>25630</v>
      </c>
    </row>
    <row r="279" spans="1:2" x14ac:dyDescent="0.2">
      <c r="A279" s="1">
        <v>43497</v>
      </c>
      <c r="B279" s="2">
        <v>42740</v>
      </c>
    </row>
    <row r="280" spans="1:2" x14ac:dyDescent="0.2">
      <c r="A280" s="1">
        <v>43525</v>
      </c>
      <c r="B280" s="2">
        <v>54190</v>
      </c>
    </row>
    <row r="281" spans="1:2" x14ac:dyDescent="0.2">
      <c r="A281" s="1">
        <v>43556</v>
      </c>
      <c r="B281" s="2">
        <v>34460</v>
      </c>
    </row>
    <row r="282" spans="1:2" x14ac:dyDescent="0.2">
      <c r="A282" s="1">
        <v>43586</v>
      </c>
      <c r="B282" s="2">
        <v>45480</v>
      </c>
    </row>
    <row r="283" spans="1:2" x14ac:dyDescent="0.2">
      <c r="A283" s="1">
        <v>43617</v>
      </c>
      <c r="B283" s="2">
        <v>23480</v>
      </c>
    </row>
    <row r="284" spans="1:2" x14ac:dyDescent="0.2">
      <c r="A284" s="1">
        <v>43647</v>
      </c>
      <c r="B284" s="2">
        <v>22440</v>
      </c>
    </row>
    <row r="285" spans="1:2" x14ac:dyDescent="0.2">
      <c r="A285" s="1">
        <v>43678</v>
      </c>
      <c r="B285" s="2">
        <v>17970</v>
      </c>
    </row>
    <row r="286" spans="1:2" x14ac:dyDescent="0.2">
      <c r="A286" s="1">
        <v>43709</v>
      </c>
      <c r="B286" s="2">
        <v>54200</v>
      </c>
    </row>
    <row r="287" spans="1:2" x14ac:dyDescent="0.2">
      <c r="A287" s="1">
        <v>43739</v>
      </c>
      <c r="B287" s="2">
        <v>36630</v>
      </c>
    </row>
    <row r="288" spans="1:2" x14ac:dyDescent="0.2">
      <c r="A288" s="1">
        <v>43770</v>
      </c>
      <c r="B288" s="2">
        <v>31370</v>
      </c>
    </row>
    <row r="289" spans="1:5" x14ac:dyDescent="0.2">
      <c r="A289" s="1">
        <v>43800</v>
      </c>
      <c r="B289" s="2">
        <v>31330</v>
      </c>
    </row>
    <row r="290" spans="1:5" x14ac:dyDescent="0.2">
      <c r="A290" s="1">
        <v>43831</v>
      </c>
      <c r="B290" s="2">
        <v>22050</v>
      </c>
    </row>
    <row r="291" spans="1:5" x14ac:dyDescent="0.2">
      <c r="A291" s="1">
        <v>43862</v>
      </c>
      <c r="B291" s="2">
        <v>27360</v>
      </c>
    </row>
    <row r="292" spans="1:5" x14ac:dyDescent="0.2">
      <c r="A292" s="1">
        <v>43891</v>
      </c>
      <c r="B292" s="2">
        <v>26670</v>
      </c>
    </row>
    <row r="293" spans="1:5" x14ac:dyDescent="0.2">
      <c r="A293" s="1">
        <v>43922</v>
      </c>
      <c r="B293" s="2">
        <v>29710</v>
      </c>
    </row>
    <row r="294" spans="1:5" x14ac:dyDescent="0.2">
      <c r="A294" s="1">
        <v>43952</v>
      </c>
      <c r="B294" s="2">
        <v>31230</v>
      </c>
    </row>
    <row r="295" spans="1:5" x14ac:dyDescent="0.2">
      <c r="A295" s="1">
        <v>43983</v>
      </c>
      <c r="B295" s="2">
        <v>29930</v>
      </c>
    </row>
    <row r="296" spans="1:5" x14ac:dyDescent="0.2">
      <c r="A296" s="1">
        <v>44013</v>
      </c>
      <c r="B296" s="2">
        <v>20150</v>
      </c>
    </row>
    <row r="297" spans="1:5" x14ac:dyDescent="0.2">
      <c r="A297" s="1">
        <v>44044</v>
      </c>
      <c r="B297" s="2">
        <v>17590</v>
      </c>
    </row>
    <row r="298" spans="1:5" x14ac:dyDescent="0.2">
      <c r="A298" s="1">
        <v>44075</v>
      </c>
      <c r="B298" s="2">
        <v>41770</v>
      </c>
      <c r="C298" s="2">
        <v>41770</v>
      </c>
      <c r="D298" s="2">
        <v>41770</v>
      </c>
      <c r="E298" s="2">
        <v>41770</v>
      </c>
    </row>
    <row r="299" spans="1:5" x14ac:dyDescent="0.2">
      <c r="A299" s="1">
        <v>44105</v>
      </c>
      <c r="B299">
        <v>-95981.065224937192</v>
      </c>
      <c r="C299" s="2">
        <f t="shared" ref="C299:C330" si="0">_xlfn.FORECAST.ETS(A299,$B$2:$B$298,$A$2:$A$298,157,1)</f>
        <v>-95981.065224937192</v>
      </c>
      <c r="D299" s="2">
        <f t="shared" ref="D299:D330" si="1">C299-_xlfn.FORECAST.ETS.CONFINT(A299,$B$2:$B$298,$A$2:$A$298,0.95,157,1)</f>
        <v>-1168832.63543849</v>
      </c>
      <c r="E299" s="2">
        <f t="shared" ref="E299:E330" si="2">C299+_xlfn.FORECAST.ETS.CONFINT(A299,$B$2:$B$298,$A$2:$A$298,0.95,157,1)</f>
        <v>976870.50498861563</v>
      </c>
    </row>
    <row r="300" spans="1:5" x14ac:dyDescent="0.2">
      <c r="A300" s="1">
        <v>44136</v>
      </c>
      <c r="B300">
        <v>-162990.89215131055</v>
      </c>
      <c r="C300" s="2">
        <f t="shared" si="0"/>
        <v>-162990.89215131055</v>
      </c>
      <c r="D300" s="2">
        <f t="shared" si="1"/>
        <v>-1362955.5900234224</v>
      </c>
      <c r="E300" s="2">
        <f t="shared" si="2"/>
        <v>1036973.8057208012</v>
      </c>
    </row>
    <row r="301" spans="1:5" x14ac:dyDescent="0.2">
      <c r="A301" s="1">
        <v>44166</v>
      </c>
      <c r="B301">
        <v>-189659.30072843557</v>
      </c>
      <c r="C301" s="2">
        <f t="shared" si="0"/>
        <v>-189659.30072843557</v>
      </c>
      <c r="D301" s="2">
        <f t="shared" si="1"/>
        <v>-1504944.2600023248</v>
      </c>
      <c r="E301" s="2">
        <f t="shared" si="2"/>
        <v>1125625.6585454536</v>
      </c>
    </row>
    <row r="302" spans="1:5" x14ac:dyDescent="0.2">
      <c r="A302" s="1">
        <v>44197</v>
      </c>
      <c r="B302">
        <v>-203816.34896288876</v>
      </c>
      <c r="C302" s="2">
        <f t="shared" si="0"/>
        <v>-203816.34896288876</v>
      </c>
      <c r="D302" s="2">
        <f t="shared" si="1"/>
        <v>-1625502.157286617</v>
      </c>
      <c r="E302" s="2">
        <f t="shared" si="2"/>
        <v>1217869.4593608393</v>
      </c>
    </row>
    <row r="303" spans="1:5" x14ac:dyDescent="0.2">
      <c r="A303" s="1">
        <v>44228</v>
      </c>
      <c r="B303">
        <v>-210131.0058170273</v>
      </c>
      <c r="C303" s="2">
        <f t="shared" si="0"/>
        <v>-210131.0058170273</v>
      </c>
      <c r="D303" s="2">
        <f t="shared" si="1"/>
        <v>-1731171.9712914026</v>
      </c>
      <c r="E303" s="2">
        <f t="shared" si="2"/>
        <v>1310909.959657348</v>
      </c>
    </row>
    <row r="304" spans="1:5" x14ac:dyDescent="0.2">
      <c r="A304" s="1">
        <v>44256</v>
      </c>
      <c r="B304">
        <v>-199927.03233538452</v>
      </c>
      <c r="C304" s="2">
        <f t="shared" si="0"/>
        <v>-199927.03233538452</v>
      </c>
      <c r="D304" s="2">
        <f t="shared" si="1"/>
        <v>-1814579.3383441679</v>
      </c>
      <c r="E304" s="2">
        <f t="shared" si="2"/>
        <v>1414725.2736733989</v>
      </c>
    </row>
    <row r="305" spans="1:5" x14ac:dyDescent="0.2">
      <c r="A305" s="1">
        <v>44287</v>
      </c>
      <c r="B305">
        <v>-197972.82728839724</v>
      </c>
      <c r="C305" s="2">
        <f t="shared" si="0"/>
        <v>-197972.82728839724</v>
      </c>
      <c r="D305" s="2">
        <f t="shared" si="1"/>
        <v>-1901440.5233586407</v>
      </c>
      <c r="E305" s="2">
        <f t="shared" si="2"/>
        <v>1505494.8687818465</v>
      </c>
    </row>
    <row r="306" spans="1:5" x14ac:dyDescent="0.2">
      <c r="A306" s="1">
        <v>44317</v>
      </c>
      <c r="B306">
        <v>-214611.0177132315</v>
      </c>
      <c r="C306" s="2">
        <f t="shared" si="0"/>
        <v>-214611.0177132315</v>
      </c>
      <c r="D306" s="2">
        <f t="shared" si="1"/>
        <v>-2002813.5474727512</v>
      </c>
      <c r="E306" s="2">
        <f t="shared" si="2"/>
        <v>1573591.5120462882</v>
      </c>
    </row>
    <row r="307" spans="1:5" x14ac:dyDescent="0.2">
      <c r="A307" s="1">
        <v>44348</v>
      </c>
      <c r="B307">
        <v>-230280.90234446331</v>
      </c>
      <c r="C307" s="2">
        <f t="shared" si="0"/>
        <v>-230280.90234446331</v>
      </c>
      <c r="D307" s="2">
        <f t="shared" si="1"/>
        <v>-2099693.2856807122</v>
      </c>
      <c r="E307" s="2">
        <f t="shared" si="2"/>
        <v>1639131.4809917856</v>
      </c>
    </row>
    <row r="308" spans="1:5" x14ac:dyDescent="0.2">
      <c r="A308" s="1">
        <v>44378</v>
      </c>
      <c r="B308">
        <v>-225478.95156218074</v>
      </c>
      <c r="C308" s="2">
        <f t="shared" si="0"/>
        <v>-225478.95156218074</v>
      </c>
      <c r="D308" s="2">
        <f t="shared" si="1"/>
        <v>-2173017.8107825946</v>
      </c>
      <c r="E308" s="2">
        <f t="shared" si="2"/>
        <v>1722059.9076582333</v>
      </c>
    </row>
    <row r="309" spans="1:5" x14ac:dyDescent="0.2">
      <c r="A309" s="1">
        <v>44409</v>
      </c>
      <c r="B309">
        <v>-248750.34376126816</v>
      </c>
      <c r="C309" s="2">
        <f t="shared" si="0"/>
        <v>-248750.34376126816</v>
      </c>
      <c r="D309" s="2">
        <f t="shared" si="1"/>
        <v>-2271690.1444145753</v>
      </c>
      <c r="E309" s="2">
        <f t="shared" si="2"/>
        <v>1774189.4568920389</v>
      </c>
    </row>
    <row r="310" spans="1:5" x14ac:dyDescent="0.2">
      <c r="A310" s="1">
        <v>44440</v>
      </c>
      <c r="B310">
        <v>-255900.01775796976</v>
      </c>
      <c r="C310" s="2">
        <f t="shared" si="0"/>
        <v>-255900.01775796976</v>
      </c>
      <c r="D310" s="2">
        <f t="shared" si="1"/>
        <v>-2351809.9508593343</v>
      </c>
      <c r="E310" s="2">
        <f t="shared" si="2"/>
        <v>1840009.915343395</v>
      </c>
    </row>
    <row r="311" spans="1:5" x14ac:dyDescent="0.2">
      <c r="A311" s="1">
        <v>44470</v>
      </c>
      <c r="B311">
        <v>-256083.37143020221</v>
      </c>
      <c r="C311" s="2">
        <f t="shared" si="0"/>
        <v>-256083.37143020221</v>
      </c>
      <c r="D311" s="2">
        <f t="shared" si="1"/>
        <v>-2422778.7681142194</v>
      </c>
      <c r="E311" s="2">
        <f t="shared" si="2"/>
        <v>1910612.0252538149</v>
      </c>
    </row>
    <row r="312" spans="1:5" x14ac:dyDescent="0.2">
      <c r="A312" s="1">
        <v>44501</v>
      </c>
      <c r="B312">
        <v>-243100.03029202565</v>
      </c>
      <c r="C312" s="2">
        <f t="shared" si="0"/>
        <v>-243100.03029202565</v>
      </c>
      <c r="D312" s="2">
        <f t="shared" si="1"/>
        <v>-2478604.273657369</v>
      </c>
      <c r="E312" s="2">
        <f t="shared" si="2"/>
        <v>1992404.2130733174</v>
      </c>
    </row>
    <row r="313" spans="1:5" x14ac:dyDescent="0.2">
      <c r="A313" s="1">
        <v>44531</v>
      </c>
      <c r="B313">
        <v>-246623.66331757337</v>
      </c>
      <c r="C313" s="2">
        <f t="shared" si="0"/>
        <v>-246623.66331757337</v>
      </c>
      <c r="D313" s="2">
        <f t="shared" si="1"/>
        <v>-2549137.8521928964</v>
      </c>
      <c r="E313" s="2">
        <f t="shared" si="2"/>
        <v>2055890.5255577499</v>
      </c>
    </row>
    <row r="314" spans="1:5" x14ac:dyDescent="0.2">
      <c r="A314" s="1">
        <v>44562</v>
      </c>
      <c r="B314">
        <v>-255130.87674586312</v>
      </c>
      <c r="C314" s="2">
        <f t="shared" si="0"/>
        <v>-255130.87674586312</v>
      </c>
      <c r="D314" s="2">
        <f t="shared" si="1"/>
        <v>-2623009.3254074268</v>
      </c>
      <c r="E314" s="2">
        <f t="shared" si="2"/>
        <v>2112747.5719157001</v>
      </c>
    </row>
    <row r="315" spans="1:5" x14ac:dyDescent="0.2">
      <c r="A315" s="1">
        <v>44593</v>
      </c>
      <c r="B315">
        <v>-228888.13806186069</v>
      </c>
      <c r="C315" s="2">
        <f t="shared" si="0"/>
        <v>-228888.13806186069</v>
      </c>
      <c r="D315" s="2">
        <f t="shared" si="1"/>
        <v>-2660618.3445437686</v>
      </c>
      <c r="E315" s="2">
        <f t="shared" si="2"/>
        <v>2202842.0684200474</v>
      </c>
    </row>
    <row r="316" spans="1:5" x14ac:dyDescent="0.2">
      <c r="A316" s="1">
        <v>44621</v>
      </c>
      <c r="B316">
        <v>-231595.6366289513</v>
      </c>
      <c r="C316" s="2">
        <f t="shared" si="0"/>
        <v>-231595.6366289513</v>
      </c>
      <c r="D316" s="2">
        <f t="shared" si="1"/>
        <v>-2725781.7244008989</v>
      </c>
      <c r="E316" s="2">
        <f t="shared" si="2"/>
        <v>2262590.4511429961</v>
      </c>
    </row>
    <row r="317" spans="1:5" x14ac:dyDescent="0.2">
      <c r="A317" s="1">
        <v>44652</v>
      </c>
      <c r="B317">
        <v>-226066.68370355497</v>
      </c>
      <c r="C317" s="2">
        <f t="shared" si="0"/>
        <v>-226066.68370355497</v>
      </c>
      <c r="D317" s="2">
        <f t="shared" si="1"/>
        <v>-2781415.5795713272</v>
      </c>
      <c r="E317" s="2">
        <f t="shared" si="2"/>
        <v>2329282.2121642176</v>
      </c>
    </row>
    <row r="318" spans="1:5" x14ac:dyDescent="0.2">
      <c r="A318" s="1">
        <v>44682</v>
      </c>
      <c r="B318">
        <v>-219819.33331432028</v>
      </c>
      <c r="C318" s="2">
        <f t="shared" si="0"/>
        <v>-219819.33331432028</v>
      </c>
      <c r="D318" s="2">
        <f t="shared" si="1"/>
        <v>-2835129.1269468176</v>
      </c>
      <c r="E318" s="2">
        <f t="shared" si="2"/>
        <v>2395490.4603181775</v>
      </c>
    </row>
    <row r="319" spans="1:5" x14ac:dyDescent="0.2">
      <c r="A319" s="1">
        <v>44713</v>
      </c>
      <c r="B319">
        <v>-213674.40470607634</v>
      </c>
      <c r="C319" s="2">
        <f t="shared" si="0"/>
        <v>-213674.40470607634</v>
      </c>
      <c r="D319" s="2">
        <f t="shared" si="1"/>
        <v>-2887824.4666188993</v>
      </c>
      <c r="E319" s="2">
        <f t="shared" si="2"/>
        <v>2460475.6572067467</v>
      </c>
    </row>
    <row r="320" spans="1:5" x14ac:dyDescent="0.2">
      <c r="A320" s="1">
        <v>44743</v>
      </c>
      <c r="B320">
        <v>-217086.96612360617</v>
      </c>
      <c r="C320" s="2">
        <f t="shared" si="0"/>
        <v>-217086.96612360617</v>
      </c>
      <c r="D320" s="2">
        <f t="shared" si="1"/>
        <v>-2949029.497090999</v>
      </c>
      <c r="E320" s="2">
        <f t="shared" si="2"/>
        <v>2514855.5648437869</v>
      </c>
    </row>
    <row r="321" spans="1:5" x14ac:dyDescent="0.2">
      <c r="A321" s="1">
        <v>44774</v>
      </c>
      <c r="B321">
        <v>-220948.04111406594</v>
      </c>
      <c r="C321" s="2">
        <f t="shared" si="0"/>
        <v>-220948.04111406594</v>
      </c>
      <c r="D321" s="2">
        <f t="shared" si="1"/>
        <v>-3009700.7973353029</v>
      </c>
      <c r="E321" s="2">
        <f t="shared" si="2"/>
        <v>2567804.7151071713</v>
      </c>
    </row>
    <row r="322" spans="1:5" x14ac:dyDescent="0.2">
      <c r="A322" s="1">
        <v>44805</v>
      </c>
      <c r="B322">
        <v>-221257.59588065633</v>
      </c>
      <c r="C322" s="2">
        <f t="shared" si="0"/>
        <v>-221257.59588065633</v>
      </c>
      <c r="D322" s="2">
        <f t="shared" si="1"/>
        <v>-3065897.5878863945</v>
      </c>
      <c r="E322" s="2">
        <f t="shared" si="2"/>
        <v>2623382.3961250815</v>
      </c>
    </row>
    <row r="323" spans="1:5" x14ac:dyDescent="0.2">
      <c r="A323" s="1">
        <v>44835</v>
      </c>
      <c r="B323">
        <v>-214213.1661496571</v>
      </c>
      <c r="C323" s="2">
        <f t="shared" si="0"/>
        <v>-214213.1661496571</v>
      </c>
      <c r="D323" s="2">
        <f t="shared" si="1"/>
        <v>-3113871.170275331</v>
      </c>
      <c r="E323" s="2">
        <f t="shared" si="2"/>
        <v>2685444.8379760166</v>
      </c>
    </row>
    <row r="324" spans="1:5" x14ac:dyDescent="0.2">
      <c r="A324" s="1">
        <v>44866</v>
      </c>
      <c r="B324">
        <v>-208599.92063268606</v>
      </c>
      <c r="C324" s="2">
        <f t="shared" si="0"/>
        <v>-208599.92063268606</v>
      </c>
      <c r="D324" s="2">
        <f t="shared" si="1"/>
        <v>-3162455.6733172284</v>
      </c>
      <c r="E324" s="2">
        <f t="shared" si="2"/>
        <v>2745255.8320518564</v>
      </c>
    </row>
    <row r="325" spans="1:5" x14ac:dyDescent="0.2">
      <c r="A325" s="1">
        <v>44896</v>
      </c>
      <c r="B325">
        <v>-198115.7206282175</v>
      </c>
      <c r="C325" s="2">
        <f t="shared" si="0"/>
        <v>-198115.7206282175</v>
      </c>
      <c r="D325" s="2">
        <f t="shared" si="1"/>
        <v>-3205393.6902332609</v>
      </c>
      <c r="E325" s="2">
        <f t="shared" si="2"/>
        <v>2809162.2489768262</v>
      </c>
    </row>
    <row r="326" spans="1:5" x14ac:dyDescent="0.2">
      <c r="A326" s="1">
        <v>44927</v>
      </c>
      <c r="B326">
        <v>-202653.5183301777</v>
      </c>
      <c r="C326" s="2">
        <f t="shared" si="0"/>
        <v>-202653.5183301777</v>
      </c>
      <c r="D326" s="2">
        <f t="shared" si="1"/>
        <v>-3262619.1683536996</v>
      </c>
      <c r="E326" s="2">
        <f t="shared" si="2"/>
        <v>2857312.1316933441</v>
      </c>
    </row>
    <row r="327" spans="1:5" x14ac:dyDescent="0.2">
      <c r="A327" s="1">
        <v>44958</v>
      </c>
      <c r="B327">
        <v>-192523.06120909605</v>
      </c>
      <c r="C327" s="2">
        <f t="shared" si="0"/>
        <v>-192523.06120909605</v>
      </c>
      <c r="D327" s="2">
        <f t="shared" si="1"/>
        <v>-3304479.5339517123</v>
      </c>
      <c r="E327" s="2">
        <f t="shared" si="2"/>
        <v>2919433.4115335201</v>
      </c>
    </row>
    <row r="328" spans="1:5" x14ac:dyDescent="0.2">
      <c r="A328" s="1">
        <v>44986</v>
      </c>
      <c r="B328">
        <v>-203918.81973349734</v>
      </c>
      <c r="C328" s="2">
        <f t="shared" si="0"/>
        <v>-203918.81973349734</v>
      </c>
      <c r="D328" s="2">
        <f t="shared" si="1"/>
        <v>-3367203.9815953234</v>
      </c>
      <c r="E328" s="2">
        <f t="shared" si="2"/>
        <v>2959366.342128329</v>
      </c>
    </row>
    <row r="329" spans="1:5" x14ac:dyDescent="0.2">
      <c r="A329" s="1">
        <v>45017</v>
      </c>
      <c r="B329">
        <v>-205941.60013553922</v>
      </c>
      <c r="C329" s="2">
        <f t="shared" si="0"/>
        <v>-205941.60013553922</v>
      </c>
      <c r="D329" s="2">
        <f t="shared" si="1"/>
        <v>-3419925.399468767</v>
      </c>
      <c r="E329" s="2">
        <f t="shared" si="2"/>
        <v>3008042.1991976886</v>
      </c>
    </row>
    <row r="330" spans="1:5" x14ac:dyDescent="0.2">
      <c r="A330" s="1">
        <v>45047</v>
      </c>
      <c r="B330">
        <v>-50664.101203301718</v>
      </c>
      <c r="C330" s="2">
        <f t="shared" si="0"/>
        <v>-50664.101203301718</v>
      </c>
      <c r="D330" s="2">
        <f t="shared" si="1"/>
        <v>-3314746.1975405556</v>
      </c>
      <c r="E330" s="2">
        <f t="shared" si="2"/>
        <v>3213417.9951339518</v>
      </c>
    </row>
    <row r="331" spans="1:5" x14ac:dyDescent="0.2">
      <c r="A331" s="1">
        <v>45078</v>
      </c>
      <c r="B331">
        <v>-111113.4355715134</v>
      </c>
      <c r="C331" s="2">
        <f t="shared" ref="C331:C362" si="3">_xlfn.FORECAST.ETS(A331,$B$2:$B$298,$A$2:$A$298,157,1)</f>
        <v>-111113.4355715134</v>
      </c>
      <c r="D331" s="2">
        <f t="shared" ref="D331:D362" si="4">C331-_xlfn.FORECAST.ETS.CONFINT(A331,$B$2:$B$298,$A$2:$A$298,0.95,157,1)</f>
        <v>-3424721.0654871385</v>
      </c>
      <c r="E331" s="2">
        <f t="shared" ref="E331:E362" si="5">C331+_xlfn.FORECAST.ETS.CONFINT(A331,$B$2:$B$298,$A$2:$A$298,0.95,157,1)</f>
        <v>3202494.1943441113</v>
      </c>
    </row>
    <row r="332" spans="1:5" x14ac:dyDescent="0.2">
      <c r="A332" s="1">
        <v>45108</v>
      </c>
      <c r="B332">
        <v>2675.3756436312833</v>
      </c>
      <c r="C332" s="2">
        <f t="shared" si="3"/>
        <v>2675.3756436312833</v>
      </c>
      <c r="D332" s="2">
        <f t="shared" si="4"/>
        <v>-3359910.6744990796</v>
      </c>
      <c r="E332" s="2">
        <f t="shared" si="5"/>
        <v>3365261.4257863425</v>
      </c>
    </row>
    <row r="333" spans="1:5" x14ac:dyDescent="0.2">
      <c r="A333" s="1">
        <v>45139</v>
      </c>
      <c r="B333">
        <v>-25532.992047434658</v>
      </c>
      <c r="C333" s="2">
        <f t="shared" si="3"/>
        <v>-25532.992047434658</v>
      </c>
      <c r="D333" s="2">
        <f t="shared" si="4"/>
        <v>-3436574.2542411839</v>
      </c>
      <c r="E333" s="2">
        <f t="shared" si="5"/>
        <v>3385508.2701463145</v>
      </c>
    </row>
    <row r="334" spans="1:5" x14ac:dyDescent="0.2">
      <c r="A334" s="1">
        <v>45170</v>
      </c>
      <c r="B334">
        <v>-98663.260977567232</v>
      </c>
      <c r="C334" s="2">
        <f t="shared" si="3"/>
        <v>-98663.260977567232</v>
      </c>
      <c r="D334" s="2">
        <f t="shared" si="4"/>
        <v>-3557658.8479042011</v>
      </c>
      <c r="E334" s="2">
        <f t="shared" si="5"/>
        <v>3360332.3259490668</v>
      </c>
    </row>
    <row r="335" spans="1:5" x14ac:dyDescent="0.2">
      <c r="A335" s="1">
        <v>45200</v>
      </c>
      <c r="B335">
        <v>-110297.91777221308</v>
      </c>
      <c r="C335" s="2">
        <f t="shared" si="3"/>
        <v>-110297.91777221308</v>
      </c>
      <c r="D335" s="2">
        <f t="shared" si="4"/>
        <v>-3616767.8207664131</v>
      </c>
      <c r="E335" s="2">
        <f t="shared" si="5"/>
        <v>3396171.9852219871</v>
      </c>
    </row>
    <row r="336" spans="1:5" x14ac:dyDescent="0.2">
      <c r="A336" s="1">
        <v>45231</v>
      </c>
      <c r="B336">
        <v>-119495.34919576801</v>
      </c>
      <c r="C336" s="2">
        <f t="shared" si="3"/>
        <v>-119495.34919576801</v>
      </c>
      <c r="D336" s="2">
        <f t="shared" si="4"/>
        <v>-3672979.1222117627</v>
      </c>
      <c r="E336" s="2">
        <f t="shared" si="5"/>
        <v>3433988.4238202265</v>
      </c>
    </row>
    <row r="337" spans="1:5" x14ac:dyDescent="0.2">
      <c r="A337" s="1">
        <v>45261</v>
      </c>
      <c r="B337">
        <v>-106017.79239713818</v>
      </c>
      <c r="C337" s="2">
        <f t="shared" si="3"/>
        <v>-106017.79239713818</v>
      </c>
      <c r="D337" s="2">
        <f t="shared" si="4"/>
        <v>-3706073.3483365746</v>
      </c>
      <c r="E337" s="2">
        <f t="shared" si="5"/>
        <v>3494037.7635422982</v>
      </c>
    </row>
    <row r="338" spans="1:5" x14ac:dyDescent="0.2">
      <c r="A338" s="1">
        <v>45292</v>
      </c>
      <c r="B338">
        <v>-148007.79126469459</v>
      </c>
      <c r="C338" s="2">
        <f t="shared" si="3"/>
        <v>-148007.79126469459</v>
      </c>
      <c r="D338" s="2">
        <f t="shared" si="4"/>
        <v>-3794210.2986567887</v>
      </c>
      <c r="E338" s="2">
        <f t="shared" si="5"/>
        <v>3498194.7161273994</v>
      </c>
    </row>
    <row r="339" spans="1:5" x14ac:dyDescent="0.2">
      <c r="A339" s="1">
        <v>45323</v>
      </c>
      <c r="B339">
        <v>-158498.90963450621</v>
      </c>
      <c r="C339" s="2">
        <f t="shared" si="3"/>
        <v>-158498.90963450621</v>
      </c>
      <c r="D339" s="2">
        <f t="shared" si="4"/>
        <v>-3850439.7791901035</v>
      </c>
      <c r="E339" s="2">
        <f t="shared" si="5"/>
        <v>3533441.9599210909</v>
      </c>
    </row>
    <row r="340" spans="1:5" x14ac:dyDescent="0.2">
      <c r="A340" s="1">
        <v>45352</v>
      </c>
      <c r="B340">
        <v>-124589.23967413386</v>
      </c>
      <c r="C340" s="2">
        <f t="shared" si="3"/>
        <v>-124589.23967413386</v>
      </c>
      <c r="D340" s="2">
        <f t="shared" si="4"/>
        <v>-3861875.191540678</v>
      </c>
      <c r="E340" s="2">
        <f t="shared" si="5"/>
        <v>3612696.7121924106</v>
      </c>
    </row>
    <row r="341" spans="1:5" x14ac:dyDescent="0.2">
      <c r="A341" s="1">
        <v>45383</v>
      </c>
      <c r="B341">
        <v>-159658.49280408767</v>
      </c>
      <c r="C341" s="2">
        <f t="shared" si="3"/>
        <v>-159658.49280408767</v>
      </c>
      <c r="D341" s="2">
        <f t="shared" si="4"/>
        <v>-3941910.696466031</v>
      </c>
      <c r="E341" s="2">
        <f t="shared" si="5"/>
        <v>3622593.7108578556</v>
      </c>
    </row>
    <row r="342" spans="1:5" x14ac:dyDescent="0.2">
      <c r="A342" s="1">
        <v>45413</v>
      </c>
      <c r="B342">
        <v>59343.825124931413</v>
      </c>
      <c r="C342" s="2">
        <f t="shared" si="3"/>
        <v>59343.825124931413</v>
      </c>
      <c r="D342" s="2">
        <f t="shared" si="4"/>
        <v>-3767509.4546044776</v>
      </c>
      <c r="E342" s="2">
        <f t="shared" si="5"/>
        <v>3886197.1048543407</v>
      </c>
    </row>
    <row r="343" spans="1:5" x14ac:dyDescent="0.2">
      <c r="A343" s="1">
        <v>45444</v>
      </c>
      <c r="B343">
        <v>69024.247584472643</v>
      </c>
      <c r="C343" s="2">
        <f t="shared" si="3"/>
        <v>69024.247584472643</v>
      </c>
      <c r="D343" s="2">
        <f t="shared" si="4"/>
        <v>-3802077.8520055562</v>
      </c>
      <c r="E343" s="2">
        <f t="shared" si="5"/>
        <v>3940126.347174502</v>
      </c>
    </row>
    <row r="344" spans="1:5" x14ac:dyDescent="0.2">
      <c r="A344" s="1">
        <v>45474</v>
      </c>
      <c r="B344">
        <v>23198.580401518571</v>
      </c>
      <c r="C344" s="2">
        <f t="shared" si="3"/>
        <v>23198.580401518571</v>
      </c>
      <c r="D344" s="2">
        <f t="shared" si="4"/>
        <v>-3891812.3208285668</v>
      </c>
      <c r="E344" s="2">
        <f t="shared" si="5"/>
        <v>3938209.4816316036</v>
      </c>
    </row>
    <row r="345" spans="1:5" x14ac:dyDescent="0.2">
      <c r="A345" s="1">
        <v>45505</v>
      </c>
      <c r="B345">
        <v>-67913.971718364512</v>
      </c>
      <c r="C345" s="2">
        <f t="shared" si="3"/>
        <v>-67913.971718364512</v>
      </c>
      <c r="D345" s="2">
        <f t="shared" si="4"/>
        <v>-4026505.2616214943</v>
      </c>
      <c r="E345" s="2">
        <f t="shared" si="5"/>
        <v>3890677.3181847655</v>
      </c>
    </row>
    <row r="346" spans="1:5" x14ac:dyDescent="0.2">
      <c r="A346" s="1">
        <v>45536</v>
      </c>
      <c r="B346">
        <v>775.91442262023338</v>
      </c>
      <c r="C346" s="2">
        <f t="shared" si="3"/>
        <v>775.91442262023338</v>
      </c>
      <c r="D346" s="2">
        <f t="shared" si="4"/>
        <v>-4001078.3681207718</v>
      </c>
      <c r="E346" s="2">
        <f t="shared" si="5"/>
        <v>4002630.196966012</v>
      </c>
    </row>
    <row r="347" spans="1:5" x14ac:dyDescent="0.2">
      <c r="A347" s="1">
        <v>45566</v>
      </c>
      <c r="B347">
        <v>50661.617550049792</v>
      </c>
      <c r="C347" s="2">
        <f t="shared" si="3"/>
        <v>50661.617550049792</v>
      </c>
      <c r="D347" s="2">
        <f t="shared" si="4"/>
        <v>-3994148.7307126811</v>
      </c>
      <c r="E347" s="2">
        <f t="shared" si="5"/>
        <v>4095471.9658127809</v>
      </c>
    </row>
    <row r="348" spans="1:5" x14ac:dyDescent="0.2">
      <c r="A348" s="1">
        <v>45597</v>
      </c>
      <c r="B348">
        <v>733127.54525753157</v>
      </c>
      <c r="C348" s="2">
        <f t="shared" si="3"/>
        <v>733127.54525753157</v>
      </c>
      <c r="D348" s="2">
        <f t="shared" si="4"/>
        <v>-3354341.9000869915</v>
      </c>
      <c r="E348" s="2">
        <f t="shared" si="5"/>
        <v>4820596.9906020546</v>
      </c>
    </row>
    <row r="349" spans="1:5" x14ac:dyDescent="0.2">
      <c r="A349" s="1">
        <v>45627</v>
      </c>
      <c r="B349">
        <v>859120.82999247988</v>
      </c>
      <c r="C349" s="2">
        <f t="shared" si="3"/>
        <v>859120.82999247988</v>
      </c>
      <c r="D349" s="2">
        <f t="shared" si="4"/>
        <v>-3270720.2251048284</v>
      </c>
      <c r="E349" s="2">
        <f t="shared" si="5"/>
        <v>4988961.8850897877</v>
      </c>
    </row>
    <row r="350" spans="1:5" x14ac:dyDescent="0.2">
      <c r="A350" s="1">
        <v>45658</v>
      </c>
      <c r="B350">
        <v>524044.37100158259</v>
      </c>
      <c r="C350" s="2">
        <f t="shared" si="3"/>
        <v>524044.37100158259</v>
      </c>
      <c r="D350" s="2">
        <f t="shared" si="4"/>
        <v>-3647889.8418858643</v>
      </c>
      <c r="E350" s="2">
        <f t="shared" si="5"/>
        <v>4695978.5838890299</v>
      </c>
    </row>
    <row r="351" spans="1:5" x14ac:dyDescent="0.2">
      <c r="A351" s="1">
        <v>45689</v>
      </c>
      <c r="B351">
        <v>453766.99802394642</v>
      </c>
      <c r="C351" s="2">
        <f t="shared" si="3"/>
        <v>453766.99802394642</v>
      </c>
      <c r="D351" s="2">
        <f t="shared" si="4"/>
        <v>-3759990.5386084956</v>
      </c>
      <c r="E351" s="2">
        <f t="shared" si="5"/>
        <v>4667524.5346563887</v>
      </c>
    </row>
    <row r="352" spans="1:5" x14ac:dyDescent="0.2">
      <c r="A352" s="1">
        <v>45717</v>
      </c>
      <c r="B352">
        <v>308295.59410079033</v>
      </c>
      <c r="C352" s="2">
        <f t="shared" si="3"/>
        <v>308295.59410079033</v>
      </c>
      <c r="D352" s="2">
        <f t="shared" si="4"/>
        <v>-3947023.6589031443</v>
      </c>
      <c r="E352" s="2">
        <f t="shared" si="5"/>
        <v>4563614.8471047245</v>
      </c>
    </row>
    <row r="353" spans="1:5" x14ac:dyDescent="0.2">
      <c r="A353" s="1">
        <v>45748</v>
      </c>
      <c r="B353">
        <v>79703.351116912338</v>
      </c>
      <c r="C353" s="2">
        <f t="shared" si="3"/>
        <v>79703.351116912338</v>
      </c>
      <c r="D353" s="2">
        <f t="shared" si="4"/>
        <v>-4216923.8704441488</v>
      </c>
      <c r="E353" s="2">
        <f t="shared" si="5"/>
        <v>4376330.5726779737</v>
      </c>
    </row>
    <row r="354" spans="1:5" x14ac:dyDescent="0.2">
      <c r="A354" s="1">
        <v>45778</v>
      </c>
      <c r="B354">
        <v>16574.325968463207</v>
      </c>
      <c r="C354" s="2">
        <f t="shared" si="3"/>
        <v>16574.325968463207</v>
      </c>
      <c r="D354" s="2">
        <f t="shared" si="4"/>
        <v>-4321114.6310417559</v>
      </c>
      <c r="E354" s="2">
        <f t="shared" si="5"/>
        <v>4354263.2829786818</v>
      </c>
    </row>
    <row r="355" spans="1:5" x14ac:dyDescent="0.2">
      <c r="A355" s="1">
        <v>45809</v>
      </c>
      <c r="B355">
        <v>64371.5461509835</v>
      </c>
      <c r="C355" s="2">
        <f t="shared" si="3"/>
        <v>64371.5461509835</v>
      </c>
      <c r="D355" s="2">
        <f t="shared" si="4"/>
        <v>-4314140.1036146721</v>
      </c>
      <c r="E355" s="2">
        <f t="shared" si="5"/>
        <v>4442883.1959166387</v>
      </c>
    </row>
    <row r="356" spans="1:5" x14ac:dyDescent="0.2">
      <c r="A356" s="1">
        <v>45839</v>
      </c>
      <c r="B356">
        <v>247791.8961452528</v>
      </c>
      <c r="C356" s="2">
        <f t="shared" si="3"/>
        <v>247791.8961452528</v>
      </c>
      <c r="D356" s="2">
        <f t="shared" si="4"/>
        <v>-4171310.2888212823</v>
      </c>
      <c r="E356" s="2">
        <f t="shared" si="5"/>
        <v>4666894.0811117878</v>
      </c>
    </row>
    <row r="357" spans="1:5" x14ac:dyDescent="0.2">
      <c r="A357" s="1">
        <v>45870</v>
      </c>
      <c r="B357">
        <v>448161.83529973082</v>
      </c>
      <c r="C357" s="2">
        <f t="shared" si="3"/>
        <v>448161.83529973082</v>
      </c>
      <c r="D357" s="2">
        <f t="shared" si="4"/>
        <v>-4011305.3247897676</v>
      </c>
      <c r="E357" s="2">
        <f t="shared" si="5"/>
        <v>4907628.9953892296</v>
      </c>
    </row>
    <row r="358" spans="1:5" x14ac:dyDescent="0.2">
      <c r="A358" s="1">
        <v>45901</v>
      </c>
      <c r="B358">
        <v>493327.69452690147</v>
      </c>
      <c r="C358" s="2">
        <f t="shared" si="3"/>
        <v>493327.69452690147</v>
      </c>
      <c r="D358" s="2">
        <f t="shared" si="4"/>
        <v>-4006285.2067543445</v>
      </c>
      <c r="E358" s="2">
        <f t="shared" si="5"/>
        <v>4992940.5958081475</v>
      </c>
    </row>
    <row r="359" spans="1:5" x14ac:dyDescent="0.2">
      <c r="A359" s="1">
        <v>45931</v>
      </c>
      <c r="B359">
        <v>405521.76723428752</v>
      </c>
      <c r="C359" s="2">
        <f t="shared" si="3"/>
        <v>405521.76723428752</v>
      </c>
      <c r="D359" s="2">
        <f t="shared" si="4"/>
        <v>-4134023.7112885122</v>
      </c>
      <c r="E359" s="2">
        <f t="shared" si="5"/>
        <v>4945067.2457570871</v>
      </c>
    </row>
    <row r="360" spans="1:5" x14ac:dyDescent="0.2">
      <c r="A360" s="1">
        <v>45962</v>
      </c>
      <c r="B360">
        <v>722559.44998162182</v>
      </c>
      <c r="C360" s="2">
        <f t="shared" si="3"/>
        <v>722559.44998162182</v>
      </c>
      <c r="D360" s="2">
        <f t="shared" si="4"/>
        <v>-3856711.2697441899</v>
      </c>
      <c r="E360" s="2">
        <f t="shared" si="5"/>
        <v>5301830.1697074333</v>
      </c>
    </row>
    <row r="361" spans="1:5" x14ac:dyDescent="0.2">
      <c r="A361" s="1">
        <v>45992</v>
      </c>
      <c r="B361">
        <v>195709.6609291615</v>
      </c>
      <c r="C361" s="2">
        <f t="shared" si="3"/>
        <v>195709.6609291615</v>
      </c>
      <c r="D361" s="2">
        <f t="shared" si="4"/>
        <v>-4423084.5629220931</v>
      </c>
      <c r="E361" s="2">
        <f t="shared" si="5"/>
        <v>4814503.8847804153</v>
      </c>
    </row>
    <row r="362" spans="1:5" x14ac:dyDescent="0.2">
      <c r="A362" s="1">
        <v>46023</v>
      </c>
      <c r="B362">
        <v>243117.67226626599</v>
      </c>
      <c r="C362" s="2">
        <f t="shared" si="3"/>
        <v>243117.67226626599</v>
      </c>
      <c r="D362" s="2">
        <f t="shared" si="4"/>
        <v>-4415003.7008656571</v>
      </c>
      <c r="E362" s="2">
        <f t="shared" si="5"/>
        <v>4901239.0453981897</v>
      </c>
    </row>
    <row r="363" spans="1:5" x14ac:dyDescent="0.2">
      <c r="A363" s="1">
        <v>46054</v>
      </c>
      <c r="B363">
        <v>138346.67357251816</v>
      </c>
      <c r="C363" s="2">
        <f t="shared" ref="C363:C394" si="6">_xlfn.FORECAST.ETS(A363,$B$2:$B$298,$A$2:$A$298,157,1)</f>
        <v>138346.67357251816</v>
      </c>
      <c r="D363" s="2">
        <f t="shared" ref="D363:D394" si="7">C363-_xlfn.FORECAST.ETS.CONFINT(A363,$B$2:$B$298,$A$2:$A$298,0.95,157,1)</f>
        <v>-4558910.6708998196</v>
      </c>
      <c r="E363" s="2">
        <f t="shared" ref="E363:E394" si="8">C363+_xlfn.FORECAST.ETS.CONFINT(A363,$B$2:$B$298,$A$2:$A$298,0.95,157,1)</f>
        <v>4835604.0180448554</v>
      </c>
    </row>
    <row r="364" spans="1:5" x14ac:dyDescent="0.2">
      <c r="A364" s="1">
        <v>46082</v>
      </c>
      <c r="B364">
        <v>28433.789945678698</v>
      </c>
      <c r="C364" s="2">
        <f t="shared" si="6"/>
        <v>28433.789945678698</v>
      </c>
      <c r="D364" s="2">
        <f t="shared" si="7"/>
        <v>-4707773.3301468687</v>
      </c>
      <c r="E364" s="2">
        <f t="shared" si="8"/>
        <v>4764640.9100382263</v>
      </c>
    </row>
    <row r="365" spans="1:5" x14ac:dyDescent="0.2">
      <c r="A365" s="1">
        <v>46113</v>
      </c>
      <c r="B365">
        <v>84089.048272524931</v>
      </c>
      <c r="C365" s="2">
        <f t="shared" si="6"/>
        <v>84089.048272524931</v>
      </c>
      <c r="D365" s="2">
        <f t="shared" si="7"/>
        <v>-4690886.4492036141</v>
      </c>
      <c r="E365" s="2">
        <f t="shared" si="8"/>
        <v>4859064.5457486641</v>
      </c>
    </row>
    <row r="366" spans="1:5" x14ac:dyDescent="0.2">
      <c r="A366" s="1">
        <v>46143</v>
      </c>
      <c r="B366">
        <v>571411.54666251468</v>
      </c>
      <c r="C366" s="2">
        <f t="shared" si="6"/>
        <v>571411.54666251468</v>
      </c>
      <c r="D366" s="2">
        <f t="shared" si="7"/>
        <v>-4242155.5520145921</v>
      </c>
      <c r="E366" s="2">
        <f t="shared" si="8"/>
        <v>5384978.6453396222</v>
      </c>
    </row>
    <row r="367" spans="1:5" x14ac:dyDescent="0.2">
      <c r="A367" s="1">
        <v>46174</v>
      </c>
      <c r="B367">
        <v>1216375.5993630593</v>
      </c>
      <c r="C367" s="2">
        <f t="shared" si="6"/>
        <v>1216375.5993630593</v>
      </c>
      <c r="D367" s="2">
        <f t="shared" si="7"/>
        <v>-3635610.7796722413</v>
      </c>
      <c r="E367" s="2">
        <f t="shared" si="8"/>
        <v>6068361.9783983603</v>
      </c>
    </row>
    <row r="368" spans="1:5" x14ac:dyDescent="0.2">
      <c r="A368" s="1">
        <v>46204</v>
      </c>
      <c r="B368">
        <v>485305.50375622581</v>
      </c>
      <c r="C368" s="2">
        <f t="shared" si="6"/>
        <v>485305.50375622581</v>
      </c>
      <c r="D368" s="2">
        <f t="shared" si="7"/>
        <v>-4404932.1315893726</v>
      </c>
      <c r="E368" s="2">
        <f t="shared" si="8"/>
        <v>5375543.1391018247</v>
      </c>
    </row>
    <row r="369" spans="1:5" x14ac:dyDescent="0.2">
      <c r="A369" s="1">
        <v>46235</v>
      </c>
      <c r="B369">
        <v>-94017.409497819666</v>
      </c>
      <c r="C369" s="2">
        <f t="shared" si="6"/>
        <v>-94017.409497819666</v>
      </c>
      <c r="D369" s="2">
        <f t="shared" si="7"/>
        <v>-5022342.4230198571</v>
      </c>
      <c r="E369" s="2">
        <f t="shared" si="8"/>
        <v>4834307.6040242175</v>
      </c>
    </row>
    <row r="370" spans="1:5" x14ac:dyDescent="0.2">
      <c r="A370" s="1">
        <v>46266</v>
      </c>
      <c r="B370">
        <v>-158030.27457426788</v>
      </c>
      <c r="C370" s="2">
        <f t="shared" si="6"/>
        <v>-158030.27457426788</v>
      </c>
      <c r="D370" s="2">
        <f t="shared" si="7"/>
        <v>-5124282.7903686976</v>
      </c>
      <c r="E370" s="2">
        <f t="shared" si="8"/>
        <v>4808222.2412201623</v>
      </c>
    </row>
    <row r="371" spans="1:5" x14ac:dyDescent="0.2">
      <c r="A371" s="1">
        <v>46296</v>
      </c>
      <c r="B371">
        <v>-147675.887751362</v>
      </c>
      <c r="C371" s="2">
        <f t="shared" si="6"/>
        <v>-147675.887751362</v>
      </c>
      <c r="D371" s="2">
        <f t="shared" si="7"/>
        <v>-5151699.8952231538</v>
      </c>
      <c r="E371" s="2">
        <f t="shared" si="8"/>
        <v>4856348.1197204292</v>
      </c>
    </row>
    <row r="372" spans="1:5" x14ac:dyDescent="0.2">
      <c r="A372" s="1">
        <v>46327</v>
      </c>
      <c r="B372">
        <v>58128.215946774028</v>
      </c>
      <c r="C372" s="2">
        <f t="shared" si="6"/>
        <v>58128.215946774028</v>
      </c>
      <c r="D372" s="2">
        <f t="shared" si="7"/>
        <v>-4983515.0073571708</v>
      </c>
      <c r="E372" s="2">
        <f t="shared" si="8"/>
        <v>5099771.4392507188</v>
      </c>
    </row>
    <row r="373" spans="1:5" x14ac:dyDescent="0.2">
      <c r="A373" s="1">
        <v>46357</v>
      </c>
      <c r="B373">
        <v>645743.59628241765</v>
      </c>
      <c r="C373" s="2">
        <f t="shared" si="6"/>
        <v>645743.59628241765</v>
      </c>
      <c r="D373" s="2">
        <f t="shared" si="7"/>
        <v>-4433370.17718763</v>
      </c>
      <c r="E373" s="2">
        <f t="shared" si="8"/>
        <v>5724857.3697524657</v>
      </c>
    </row>
    <row r="374" spans="1:5" x14ac:dyDescent="0.2">
      <c r="A374" s="1">
        <v>46388</v>
      </c>
      <c r="B374">
        <v>749600.07738645107</v>
      </c>
      <c r="C374" s="2">
        <f t="shared" si="6"/>
        <v>749600.07738645107</v>
      </c>
      <c r="D374" s="2">
        <f t="shared" si="7"/>
        <v>-4366839.0718338983</v>
      </c>
      <c r="E374" s="2">
        <f t="shared" si="8"/>
        <v>5866039.2266068002</v>
      </c>
    </row>
    <row r="375" spans="1:5" x14ac:dyDescent="0.2">
      <c r="A375" s="1">
        <v>46419</v>
      </c>
      <c r="B375">
        <v>741926.07786198601</v>
      </c>
      <c r="C375" s="2">
        <f t="shared" si="6"/>
        <v>741926.07786198601</v>
      </c>
      <c r="D375" s="2">
        <f t="shared" si="7"/>
        <v>-4411696.6503334073</v>
      </c>
      <c r="E375" s="2">
        <f t="shared" si="8"/>
        <v>5895548.8060573796</v>
      </c>
    </row>
    <row r="376" spans="1:5" x14ac:dyDescent="0.2">
      <c r="A376" s="1">
        <v>46447</v>
      </c>
      <c r="B376">
        <v>481791.12473803567</v>
      </c>
      <c r="C376" s="2">
        <f t="shared" si="6"/>
        <v>481791.12473803567</v>
      </c>
      <c r="D376" s="2">
        <f t="shared" si="7"/>
        <v>-4708876.6547067761</v>
      </c>
      <c r="E376" s="2">
        <f t="shared" si="8"/>
        <v>5672458.9041828476</v>
      </c>
    </row>
    <row r="377" spans="1:5" x14ac:dyDescent="0.2">
      <c r="A377" s="1">
        <v>46478</v>
      </c>
      <c r="B377">
        <v>565625.56744648307</v>
      </c>
      <c r="C377" s="2">
        <f t="shared" si="6"/>
        <v>565625.56744648307</v>
      </c>
      <c r="D377" s="2">
        <f t="shared" si="7"/>
        <v>-4661951.9007197106</v>
      </c>
      <c r="E377" s="2">
        <f t="shared" si="8"/>
        <v>5793203.0356126772</v>
      </c>
    </row>
    <row r="378" spans="1:5" x14ac:dyDescent="0.2">
      <c r="A378" s="1">
        <v>46508</v>
      </c>
      <c r="B378">
        <v>583937.79460472497</v>
      </c>
      <c r="C378" s="2">
        <f t="shared" si="6"/>
        <v>583937.79460472497</v>
      </c>
      <c r="D378" s="2">
        <f t="shared" si="7"/>
        <v>-4680417.0655780602</v>
      </c>
      <c r="E378" s="2">
        <f t="shared" si="8"/>
        <v>5848292.6547875106</v>
      </c>
    </row>
    <row r="379" spans="1:5" x14ac:dyDescent="0.2">
      <c r="A379" s="1">
        <v>46539</v>
      </c>
      <c r="B379">
        <v>1033836.4330177552</v>
      </c>
      <c r="C379" s="2">
        <f t="shared" si="6"/>
        <v>1033836.4330177552</v>
      </c>
      <c r="D379" s="2">
        <f t="shared" si="7"/>
        <v>-4267166.4931596369</v>
      </c>
      <c r="E379" s="2">
        <f t="shared" si="8"/>
        <v>6334839.3591951467</v>
      </c>
    </row>
    <row r="380" spans="1:5" x14ac:dyDescent="0.2">
      <c r="A380" s="1">
        <v>46569</v>
      </c>
      <c r="B380">
        <v>429035.59183900972</v>
      </c>
      <c r="C380" s="2">
        <f t="shared" si="6"/>
        <v>429035.59183900972</v>
      </c>
      <c r="D380" s="2">
        <f t="shared" si="7"/>
        <v>-4908488.9538594242</v>
      </c>
      <c r="E380" s="2">
        <f t="shared" si="8"/>
        <v>5766560.137537444</v>
      </c>
    </row>
    <row r="381" spans="1:5" x14ac:dyDescent="0.2">
      <c r="A381" s="1">
        <v>46600</v>
      </c>
      <c r="B381">
        <v>148026.2710455537</v>
      </c>
      <c r="C381" s="2">
        <f t="shared" si="6"/>
        <v>148026.2710455537</v>
      </c>
      <c r="D381" s="2">
        <f t="shared" si="7"/>
        <v>-5225896.239907423</v>
      </c>
      <c r="E381" s="2">
        <f t="shared" si="8"/>
        <v>5521948.78199853</v>
      </c>
    </row>
    <row r="382" spans="1:5" x14ac:dyDescent="0.2">
      <c r="A382" s="1">
        <v>46631</v>
      </c>
      <c r="B382">
        <v>195704.46455965005</v>
      </c>
      <c r="C382" s="2">
        <f t="shared" si="6"/>
        <v>195704.46455965005</v>
      </c>
      <c r="D382" s="2">
        <f t="shared" si="7"/>
        <v>-5214495.0658406708</v>
      </c>
      <c r="E382" s="2">
        <f t="shared" si="8"/>
        <v>5605903.9949599709</v>
      </c>
    </row>
    <row r="383" spans="1:5" x14ac:dyDescent="0.2">
      <c r="A383" s="1">
        <v>46661</v>
      </c>
      <c r="B383">
        <v>68990.709963464411</v>
      </c>
      <c r="C383" s="2">
        <f t="shared" si="6"/>
        <v>68990.709963464411</v>
      </c>
      <c r="D383" s="2">
        <f t="shared" si="7"/>
        <v>-5377367.5221953792</v>
      </c>
      <c r="E383" s="2">
        <f t="shared" si="8"/>
        <v>5515348.9421223076</v>
      </c>
    </row>
    <row r="384" spans="1:5" x14ac:dyDescent="0.2">
      <c r="A384" s="1">
        <v>46692</v>
      </c>
      <c r="B384">
        <v>1013888.068244009</v>
      </c>
      <c r="C384" s="2">
        <f t="shared" si="6"/>
        <v>1013888.068244009</v>
      </c>
      <c r="D384" s="2">
        <f t="shared" si="7"/>
        <v>-4468513.0989937326</v>
      </c>
      <c r="E384" s="2">
        <f t="shared" si="8"/>
        <v>6496289.2354817512</v>
      </c>
    </row>
    <row r="385" spans="1:5" x14ac:dyDescent="0.2">
      <c r="A385" s="1">
        <v>46722</v>
      </c>
      <c r="B385">
        <v>1890205.2059857235</v>
      </c>
      <c r="C385" s="2">
        <f t="shared" si="6"/>
        <v>1890205.2059857235</v>
      </c>
      <c r="D385" s="2">
        <f t="shared" si="7"/>
        <v>-3628125.6066188351</v>
      </c>
      <c r="E385" s="2">
        <f t="shared" si="8"/>
        <v>7408536.0185902826</v>
      </c>
    </row>
    <row r="386" spans="1:5" x14ac:dyDescent="0.2">
      <c r="A386" s="1">
        <v>46753</v>
      </c>
      <c r="B386">
        <v>2358191.3636359703</v>
      </c>
      <c r="C386" s="2">
        <f t="shared" si="6"/>
        <v>2358191.3636359703</v>
      </c>
      <c r="D386" s="2">
        <f t="shared" si="7"/>
        <v>-3195958.2104625525</v>
      </c>
      <c r="E386" s="2">
        <f t="shared" si="8"/>
        <v>7912340.9377344931</v>
      </c>
    </row>
    <row r="387" spans="1:5" x14ac:dyDescent="0.2">
      <c r="A387" s="1">
        <v>46784</v>
      </c>
      <c r="B387">
        <v>940103.93647158146</v>
      </c>
      <c r="C387" s="2">
        <f t="shared" si="6"/>
        <v>940103.93647158146</v>
      </c>
      <c r="D387" s="2">
        <f t="shared" si="7"/>
        <v>-4649755.85272747</v>
      </c>
      <c r="E387" s="2">
        <f t="shared" si="8"/>
        <v>6529963.7256706329</v>
      </c>
    </row>
    <row r="388" spans="1:5" x14ac:dyDescent="0.2">
      <c r="A388" s="1">
        <v>46813</v>
      </c>
      <c r="B388">
        <v>963866.87391401222</v>
      </c>
      <c r="C388" s="2">
        <f t="shared" si="6"/>
        <v>963866.87391401222</v>
      </c>
      <c r="D388" s="2">
        <f t="shared" si="7"/>
        <v>-4661596.8557440937</v>
      </c>
      <c r="E388" s="2">
        <f t="shared" si="8"/>
        <v>6589330.603572119</v>
      </c>
    </row>
    <row r="389" spans="1:5" x14ac:dyDescent="0.2">
      <c r="A389" s="1">
        <v>46844</v>
      </c>
      <c r="B389">
        <v>590232.0142919831</v>
      </c>
      <c r="C389" s="2">
        <f t="shared" si="6"/>
        <v>590232.0142919831</v>
      </c>
      <c r="D389" s="2">
        <f t="shared" si="7"/>
        <v>-5070731.5897124652</v>
      </c>
      <c r="E389" s="2">
        <f t="shared" si="8"/>
        <v>6251195.6182964314</v>
      </c>
    </row>
    <row r="390" spans="1:5" x14ac:dyDescent="0.2">
      <c r="A390" s="1">
        <v>46874</v>
      </c>
      <c r="B390">
        <v>125056.61212772812</v>
      </c>
      <c r="C390" s="2">
        <f t="shared" si="6"/>
        <v>125056.61212772812</v>
      </c>
      <c r="D390" s="2">
        <f t="shared" si="7"/>
        <v>-5571304.9477996165</v>
      </c>
      <c r="E390" s="2">
        <f t="shared" si="8"/>
        <v>5821418.1720550722</v>
      </c>
    </row>
    <row r="391" spans="1:5" x14ac:dyDescent="0.2">
      <c r="A391" s="1">
        <v>46905</v>
      </c>
      <c r="B391">
        <v>21757.309237258873</v>
      </c>
      <c r="C391" s="2">
        <f t="shared" si="6"/>
        <v>21757.309237258873</v>
      </c>
      <c r="D391" s="2">
        <f t="shared" si="7"/>
        <v>-5709902.3773094248</v>
      </c>
      <c r="E391" s="2">
        <f t="shared" si="8"/>
        <v>5753416.9957839418</v>
      </c>
    </row>
    <row r="392" spans="1:5" x14ac:dyDescent="0.2">
      <c r="A392" s="1">
        <v>46935</v>
      </c>
      <c r="B392">
        <v>-411835.36780658178</v>
      </c>
      <c r="C392" s="2">
        <f t="shared" si="6"/>
        <v>-411835.36780658178</v>
      </c>
      <c r="D392" s="2">
        <f t="shared" si="7"/>
        <v>-6178695.3843826428</v>
      </c>
      <c r="E392" s="2">
        <f t="shared" si="8"/>
        <v>5355024.6487694792</v>
      </c>
    </row>
    <row r="393" spans="1:5" x14ac:dyDescent="0.2">
      <c r="A393" s="1">
        <v>46966</v>
      </c>
      <c r="B393">
        <v>-322180.54692499223</v>
      </c>
      <c r="C393" s="2">
        <f t="shared" si="6"/>
        <v>-322180.54692499223</v>
      </c>
      <c r="D393" s="2">
        <f t="shared" si="7"/>
        <v>-6124145.0753098847</v>
      </c>
      <c r="E393" s="2">
        <f t="shared" si="8"/>
        <v>5479783.9814598998</v>
      </c>
    </row>
    <row r="394" spans="1:5" x14ac:dyDescent="0.2">
      <c r="A394" s="1">
        <v>46997</v>
      </c>
      <c r="B394">
        <v>-221041.70914938563</v>
      </c>
      <c r="C394" s="2">
        <f t="shared" si="6"/>
        <v>-221041.70914938563</v>
      </c>
      <c r="D394" s="2">
        <f t="shared" si="7"/>
        <v>-6058016.8571146438</v>
      </c>
      <c r="E394" s="2">
        <f t="shared" si="8"/>
        <v>5615933.4388158722</v>
      </c>
    </row>
    <row r="395" spans="1:5" x14ac:dyDescent="0.2">
      <c r="A395" s="1">
        <v>47027</v>
      </c>
      <c r="B395">
        <v>437228.3435620924</v>
      </c>
      <c r="C395" s="2">
        <f t="shared" ref="C395:C421" si="9">_xlfn.FORECAST.ETS(A395,$B$2:$B$298,$A$2:$A$298,157,1)</f>
        <v>437228.3435620924</v>
      </c>
      <c r="D395" s="2">
        <f t="shared" ref="D395:D426" si="10">C395-_xlfn.FORECAST.ETS.CONFINT(A395,$B$2:$B$298,$A$2:$A$298,0.95,157,1)</f>
        <v>-5434665.4072466865</v>
      </c>
      <c r="E395" s="2">
        <f t="shared" ref="E395:E421" si="11">C395+_xlfn.FORECAST.ETS.CONFINT(A395,$B$2:$B$298,$A$2:$A$298,0.95,157,1)</f>
        <v>6309122.0943708718</v>
      </c>
    </row>
    <row r="396" spans="1:5" x14ac:dyDescent="0.2">
      <c r="A396" s="1">
        <v>47058</v>
      </c>
      <c r="B396">
        <v>704354.17800846894</v>
      </c>
      <c r="C396" s="2">
        <f t="shared" si="9"/>
        <v>704354.17800846894</v>
      </c>
      <c r="D396" s="2">
        <f t="shared" si="10"/>
        <v>-5202367.98569002</v>
      </c>
      <c r="E396" s="2">
        <f t="shared" si="11"/>
        <v>6611076.3417069577</v>
      </c>
    </row>
    <row r="397" spans="1:5" x14ac:dyDescent="0.2">
      <c r="A397" s="1">
        <v>47088</v>
      </c>
      <c r="B397">
        <v>829380.96545252833</v>
      </c>
      <c r="C397" s="2">
        <f t="shared" si="9"/>
        <v>829380.96545252833</v>
      </c>
      <c r="D397" s="2">
        <f t="shared" si="10"/>
        <v>-5112081.2009678129</v>
      </c>
      <c r="E397" s="2">
        <f t="shared" si="11"/>
        <v>6770843.13187287</v>
      </c>
    </row>
    <row r="398" spans="1:5" x14ac:dyDescent="0.2">
      <c r="A398" s="1">
        <v>47119</v>
      </c>
      <c r="B398">
        <v>596366.14418376819</v>
      </c>
      <c r="C398" s="2">
        <f t="shared" si="9"/>
        <v>596366.14418376819</v>
      </c>
      <c r="D398" s="2">
        <f t="shared" si="10"/>
        <v>-5379749.3492149524</v>
      </c>
      <c r="E398" s="2">
        <f t="shared" si="11"/>
        <v>6572481.6375824884</v>
      </c>
    </row>
    <row r="399" spans="1:5" x14ac:dyDescent="0.2">
      <c r="A399" s="1">
        <v>47150</v>
      </c>
      <c r="B399">
        <v>508757.1992180227</v>
      </c>
      <c r="C399" s="2">
        <f t="shared" si="9"/>
        <v>508757.1992180227</v>
      </c>
      <c r="D399" s="2">
        <f t="shared" si="10"/>
        <v>-5501926.6360419644</v>
      </c>
      <c r="E399" s="2">
        <f t="shared" si="11"/>
        <v>6519441.0344780097</v>
      </c>
    </row>
    <row r="400" spans="1:5" x14ac:dyDescent="0.2">
      <c r="A400" s="1">
        <v>47178</v>
      </c>
      <c r="B400">
        <v>15374.209740602178</v>
      </c>
      <c r="C400" s="2">
        <f t="shared" si="9"/>
        <v>15374.209740602178</v>
      </c>
      <c r="D400" s="2">
        <f t="shared" si="10"/>
        <v>-6029794.6305873292</v>
      </c>
      <c r="E400" s="2">
        <f t="shared" si="11"/>
        <v>6060543.050068534</v>
      </c>
    </row>
    <row r="401" spans="1:5" x14ac:dyDescent="0.2">
      <c r="A401" s="1">
        <v>47209</v>
      </c>
      <c r="B401">
        <v>-97900.127633040305</v>
      </c>
      <c r="C401" s="2">
        <f t="shared" si="9"/>
        <v>-97900.127633040305</v>
      </c>
      <c r="D401" s="2">
        <f t="shared" si="10"/>
        <v>-6177472.2436876986</v>
      </c>
      <c r="E401" s="2">
        <f t="shared" si="11"/>
        <v>5981671.9884216171</v>
      </c>
    </row>
    <row r="402" spans="1:5" x14ac:dyDescent="0.2">
      <c r="A402" s="1">
        <v>47239</v>
      </c>
      <c r="B402">
        <v>-144460.51453517325</v>
      </c>
      <c r="C402" s="2">
        <f t="shared" si="9"/>
        <v>-144460.51453517325</v>
      </c>
      <c r="D402" s="2">
        <f t="shared" si="10"/>
        <v>-6258355.7449254822</v>
      </c>
      <c r="E402" s="2">
        <f t="shared" si="11"/>
        <v>5969434.7158551365</v>
      </c>
    </row>
    <row r="403" spans="1:5" x14ac:dyDescent="0.2">
      <c r="A403" s="1">
        <v>47270</v>
      </c>
      <c r="B403">
        <v>90311.825819896127</v>
      </c>
      <c r="C403" s="2">
        <f t="shared" si="9"/>
        <v>90311.825819896127</v>
      </c>
      <c r="D403" s="2">
        <f t="shared" si="10"/>
        <v>-6057827.8872748651</v>
      </c>
      <c r="E403" s="2">
        <f t="shared" si="11"/>
        <v>6238451.5389146581</v>
      </c>
    </row>
    <row r="404" spans="1:5" x14ac:dyDescent="0.2">
      <c r="A404" s="1">
        <v>47300</v>
      </c>
      <c r="B404">
        <v>179486.93379227625</v>
      </c>
      <c r="C404" s="2">
        <f t="shared" si="9"/>
        <v>179486.93379227625</v>
      </c>
      <c r="D404" s="2">
        <f t="shared" si="10"/>
        <v>-6002820.1232019784</v>
      </c>
      <c r="E404" s="2">
        <f t="shared" si="11"/>
        <v>6361793.990786531</v>
      </c>
    </row>
    <row r="405" spans="1:5" x14ac:dyDescent="0.2">
      <c r="A405" s="1">
        <v>47331</v>
      </c>
      <c r="B405">
        <v>-23362.614637590508</v>
      </c>
      <c r="C405" s="2">
        <f t="shared" si="9"/>
        <v>-23362.614637590508</v>
      </c>
      <c r="D405" s="2">
        <f t="shared" si="10"/>
        <v>-6239761.3338233596</v>
      </c>
      <c r="E405" s="2">
        <f t="shared" si="11"/>
        <v>6193036.1045481777</v>
      </c>
    </row>
    <row r="406" spans="1:5" x14ac:dyDescent="0.2">
      <c r="A406" s="1">
        <v>47362</v>
      </c>
      <c r="B406">
        <v>-129413.83235909764</v>
      </c>
      <c r="C406" s="2">
        <f t="shared" si="9"/>
        <v>-129413.83235909764</v>
      </c>
      <c r="D406" s="2">
        <f t="shared" si="10"/>
        <v>-6379829.9545508362</v>
      </c>
      <c r="E406" s="2">
        <f t="shared" si="11"/>
        <v>6121002.2898326404</v>
      </c>
    </row>
    <row r="407" spans="1:5" x14ac:dyDescent="0.2">
      <c r="A407" s="1">
        <v>47392</v>
      </c>
      <c r="B407">
        <v>-84803.720680158687</v>
      </c>
      <c r="C407" s="2">
        <f t="shared" si="9"/>
        <v>-84803.720680158687</v>
      </c>
      <c r="D407" s="2">
        <f t="shared" si="10"/>
        <v>-6369164.3757477673</v>
      </c>
      <c r="E407" s="2">
        <f t="shared" si="11"/>
        <v>6199556.9343874501</v>
      </c>
    </row>
    <row r="408" spans="1:5" x14ac:dyDescent="0.2">
      <c r="A408" s="1">
        <v>47423</v>
      </c>
      <c r="B408">
        <v>-172728.36567225331</v>
      </c>
      <c r="C408" s="2">
        <f t="shared" si="9"/>
        <v>-172728.36567225331</v>
      </c>
      <c r="D408" s="2">
        <f t="shared" si="10"/>
        <v>-6490962.0401367825</v>
      </c>
      <c r="E408" s="2">
        <f t="shared" si="11"/>
        <v>6145505.3087922763</v>
      </c>
    </row>
    <row r="409" spans="1:5" x14ac:dyDescent="0.2">
      <c r="A409" s="1">
        <v>47453</v>
      </c>
      <c r="B409">
        <v>-72123.294636212333</v>
      </c>
      <c r="C409" s="2">
        <f t="shared" si="9"/>
        <v>-72123.294636212333</v>
      </c>
      <c r="D409" s="2">
        <f t="shared" si="10"/>
        <v>-6424159.8002856197</v>
      </c>
      <c r="E409" s="2">
        <f t="shared" si="11"/>
        <v>6279913.2110131951</v>
      </c>
    </row>
    <row r="410" spans="1:5" x14ac:dyDescent="0.2">
      <c r="A410" s="1">
        <v>47484</v>
      </c>
      <c r="B410">
        <v>657531.54722079844</v>
      </c>
      <c r="C410" s="2">
        <f t="shared" si="9"/>
        <v>657531.54722079844</v>
      </c>
      <c r="D410" s="2">
        <f t="shared" si="10"/>
        <v>-5728238.89626355</v>
      </c>
      <c r="E410" s="2">
        <f t="shared" si="11"/>
        <v>7043301.9907051465</v>
      </c>
    </row>
    <row r="411" spans="1:5" x14ac:dyDescent="0.2">
      <c r="A411" s="1">
        <v>47515</v>
      </c>
      <c r="B411">
        <v>341033.69444854523</v>
      </c>
      <c r="C411" s="2">
        <f t="shared" si="9"/>
        <v>341033.69444854523</v>
      </c>
      <c r="D411" s="2">
        <f t="shared" si="10"/>
        <v>-6078403.0589189334</v>
      </c>
      <c r="E411" s="2">
        <f t="shared" si="11"/>
        <v>6760470.4478160245</v>
      </c>
    </row>
    <row r="412" spans="1:5" x14ac:dyDescent="0.2">
      <c r="A412" s="1">
        <v>47543</v>
      </c>
      <c r="B412">
        <v>19794.442618429719</v>
      </c>
      <c r="C412" s="2">
        <f t="shared" si="9"/>
        <v>19794.442618429719</v>
      </c>
      <c r="D412" s="2">
        <f t="shared" si="10"/>
        <v>-6433242.2295185309</v>
      </c>
      <c r="E412" s="2">
        <f t="shared" si="11"/>
        <v>6472831.1147553902</v>
      </c>
    </row>
    <row r="413" spans="1:5" x14ac:dyDescent="0.2">
      <c r="A413" s="1">
        <v>47574</v>
      </c>
      <c r="B413">
        <v>-171702.72496726923</v>
      </c>
      <c r="C413" s="2">
        <f t="shared" si="9"/>
        <v>-171702.72496726923</v>
      </c>
      <c r="D413" s="2">
        <f t="shared" si="10"/>
        <v>-6658274.1339072064</v>
      </c>
      <c r="E413" s="2">
        <f t="shared" si="11"/>
        <v>6314868.6839726679</v>
      </c>
    </row>
    <row r="414" spans="1:5" x14ac:dyDescent="0.2">
      <c r="A414" s="1">
        <v>47604</v>
      </c>
      <c r="B414">
        <v>-189822.23404070971</v>
      </c>
      <c r="C414" s="2">
        <f t="shared" si="9"/>
        <v>-189822.23404070971</v>
      </c>
      <c r="D414" s="2">
        <f t="shared" si="10"/>
        <v>-6709864.3801087812</v>
      </c>
      <c r="E414" s="2">
        <f t="shared" si="11"/>
        <v>6330219.9120273609</v>
      </c>
    </row>
    <row r="415" spans="1:5" x14ac:dyDescent="0.2">
      <c r="A415" s="1">
        <v>47635</v>
      </c>
      <c r="B415">
        <v>-242100.89783863485</v>
      </c>
      <c r="C415" s="2">
        <f t="shared" si="9"/>
        <v>-242100.89783863485</v>
      </c>
      <c r="D415" s="2">
        <f t="shared" si="10"/>
        <v>-6795550.9375998387</v>
      </c>
      <c r="E415" s="2">
        <f t="shared" si="11"/>
        <v>6311349.1419225698</v>
      </c>
    </row>
    <row r="416" spans="1:5" x14ac:dyDescent="0.2">
      <c r="A416" s="1">
        <v>47665</v>
      </c>
      <c r="B416">
        <v>-265922.47156598361</v>
      </c>
      <c r="C416" s="2">
        <f t="shared" si="9"/>
        <v>-265922.47156598361</v>
      </c>
      <c r="D416" s="2">
        <f t="shared" si="10"/>
        <v>-6852718.6925466042</v>
      </c>
      <c r="E416" s="2">
        <f t="shared" si="11"/>
        <v>6320873.7494146377</v>
      </c>
    </row>
    <row r="417" spans="1:5" x14ac:dyDescent="0.2">
      <c r="A417" s="1">
        <v>47696</v>
      </c>
      <c r="B417">
        <v>-256492.52508862331</v>
      </c>
      <c r="C417" s="2">
        <f t="shared" si="9"/>
        <v>-256492.52508862331</v>
      </c>
      <c r="D417" s="2">
        <f t="shared" si="10"/>
        <v>-6876574.3212419255</v>
      </c>
      <c r="E417" s="2">
        <f t="shared" si="11"/>
        <v>6363589.2710646791</v>
      </c>
    </row>
    <row r="418" spans="1:5" x14ac:dyDescent="0.2">
      <c r="A418" s="1">
        <v>47727</v>
      </c>
      <c r="B418">
        <v>-286709.35643504275</v>
      </c>
      <c r="C418" s="2">
        <f t="shared" si="9"/>
        <v>-286709.35643504275</v>
      </c>
      <c r="D418" s="2">
        <f t="shared" si="10"/>
        <v>-6940017.2043235125</v>
      </c>
      <c r="E418" s="2">
        <f t="shared" si="11"/>
        <v>6366598.4914534269</v>
      </c>
    </row>
    <row r="419" spans="1:5" x14ac:dyDescent="0.2">
      <c r="A419" s="1">
        <v>47757</v>
      </c>
      <c r="B419">
        <v>-241147.55023560478</v>
      </c>
      <c r="C419" s="2">
        <f t="shared" si="9"/>
        <v>-241147.55023560478</v>
      </c>
      <c r="D419" s="2">
        <f t="shared" si="10"/>
        <v>-6927622.9859033013</v>
      </c>
      <c r="E419" s="2">
        <f t="shared" si="11"/>
        <v>6445327.8854320915</v>
      </c>
    </row>
    <row r="420" spans="1:5" x14ac:dyDescent="0.2">
      <c r="A420" s="1">
        <v>47788</v>
      </c>
      <c r="B420">
        <v>-243635.44953620611</v>
      </c>
      <c r="C420" s="2">
        <f t="shared" si="9"/>
        <v>-243635.44953620611</v>
      </c>
      <c r="D420" s="2">
        <f t="shared" si="10"/>
        <v>-6963221.0460459273</v>
      </c>
      <c r="E420" s="2">
        <f t="shared" si="11"/>
        <v>6475950.1469735149</v>
      </c>
    </row>
    <row r="421" spans="1:5" x14ac:dyDescent="0.2">
      <c r="A421" s="1">
        <v>47818</v>
      </c>
      <c r="B421">
        <v>-277401.02300385397</v>
      </c>
      <c r="C421" s="2">
        <f t="shared" si="9"/>
        <v>-277401.02300385397</v>
      </c>
      <c r="D421" s="2">
        <f t="shared" si="10"/>
        <v>-7030040.3686149847</v>
      </c>
      <c r="E421" s="2">
        <f t="shared" si="11"/>
        <v>6475238.322607277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6DCD-BB71-4EB5-8ABC-A514E82D76AF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5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493.1</v>
      </c>
      <c r="G2" t="s">
        <v>15</v>
      </c>
      <c r="H2" s="3">
        <f>_xlfn.FORECAST.ETS.STAT($B$2:$B$298,$A$2:$A$298,1,157,1)</f>
        <v>0.16666700000000001</v>
      </c>
    </row>
    <row r="3" spans="1:8" x14ac:dyDescent="0.2">
      <c r="A3" s="1">
        <v>35096</v>
      </c>
      <c r="B3" s="2">
        <v>533.9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365</v>
      </c>
      <c r="G4" t="s">
        <v>17</v>
      </c>
      <c r="H4" s="3">
        <f>_xlfn.FORECAST.ETS.STAT($B$2:$B$298,$A$2:$A$298,3,157,1)</f>
        <v>8.3333299999999999E-2</v>
      </c>
    </row>
    <row r="5" spans="1:8" x14ac:dyDescent="0.2">
      <c r="A5" s="1">
        <v>35156</v>
      </c>
      <c r="B5" s="2">
        <v>515.79999999999995</v>
      </c>
      <c r="G5" t="s">
        <v>18</v>
      </c>
      <c r="H5" s="3">
        <f>_xlfn.FORECAST.ETS.STAT($B$2:$B$298,$A$2:$A$298,4,157,1)</f>
        <v>0.42174003070563326</v>
      </c>
    </row>
    <row r="6" spans="1:8" x14ac:dyDescent="0.2">
      <c r="A6" s="1">
        <v>35186</v>
      </c>
      <c r="B6" s="2">
        <v>434.4</v>
      </c>
      <c r="G6" t="s">
        <v>19</v>
      </c>
      <c r="H6" s="3">
        <f>_xlfn.FORECAST.ETS.STAT($B$2:$B$298,$A$2:$A$298,5,157,1)</f>
        <v>0.7427313087203341</v>
      </c>
    </row>
    <row r="7" spans="1:8" x14ac:dyDescent="0.2">
      <c r="A7" s="1">
        <v>35217</v>
      </c>
      <c r="B7" s="2">
        <v>331.9</v>
      </c>
      <c r="G7" t="s">
        <v>20</v>
      </c>
      <c r="H7" s="3">
        <f>_xlfn.FORECAST.ETS.STAT($B$2:$B$298,$A$2:$A$298,6,157,1)</f>
        <v>1259.2692928971233</v>
      </c>
    </row>
    <row r="8" spans="1:8" x14ac:dyDescent="0.2">
      <c r="A8" s="1">
        <v>35247</v>
      </c>
      <c r="B8" s="2">
        <v>369.5</v>
      </c>
      <c r="G8" t="s">
        <v>21</v>
      </c>
      <c r="H8" s="3">
        <f>_xlfn.FORECAST.ETS.STAT($B$2:$B$298,$A$2:$A$298,7,157,1)</f>
        <v>2376.6461873065914</v>
      </c>
    </row>
    <row r="9" spans="1:8" x14ac:dyDescent="0.2">
      <c r="A9" s="1">
        <v>35278</v>
      </c>
      <c r="B9" s="2">
        <v>626.4</v>
      </c>
    </row>
    <row r="10" spans="1:8" x14ac:dyDescent="0.2">
      <c r="A10" s="1">
        <v>35309</v>
      </c>
      <c r="B10" s="2">
        <v>405</v>
      </c>
    </row>
    <row r="11" spans="1:8" x14ac:dyDescent="0.2">
      <c r="A11" s="1">
        <v>35339</v>
      </c>
      <c r="B11" s="2">
        <v>365</v>
      </c>
    </row>
    <row r="12" spans="1:8" x14ac:dyDescent="0.2">
      <c r="A12" s="1">
        <v>35370</v>
      </c>
      <c r="B12" s="2">
        <v>417</v>
      </c>
    </row>
    <row r="13" spans="1:8" x14ac:dyDescent="0.2">
      <c r="A13" s="1">
        <v>35400</v>
      </c>
      <c r="B13" s="2">
        <v>791.8</v>
      </c>
    </row>
    <row r="14" spans="1:8" x14ac:dyDescent="0.2">
      <c r="A14" s="1">
        <v>35431</v>
      </c>
      <c r="B14" s="2">
        <v>492.6</v>
      </c>
    </row>
    <row r="15" spans="1:8" x14ac:dyDescent="0.2">
      <c r="A15" s="1">
        <v>35462</v>
      </c>
      <c r="B15" s="2">
        <v>407.5</v>
      </c>
    </row>
    <row r="16" spans="1:8" x14ac:dyDescent="0.2">
      <c r="A16" s="1">
        <v>35490</v>
      </c>
      <c r="B16" s="2">
        <v>697.8</v>
      </c>
    </row>
    <row r="17" spans="1:2" x14ac:dyDescent="0.2">
      <c r="A17" s="1">
        <v>35521</v>
      </c>
      <c r="B17" s="2">
        <v>728.6</v>
      </c>
    </row>
    <row r="18" spans="1:2" x14ac:dyDescent="0.2">
      <c r="A18" s="1">
        <v>35551</v>
      </c>
      <c r="B18" s="2">
        <v>1254</v>
      </c>
    </row>
    <row r="19" spans="1:2" x14ac:dyDescent="0.2">
      <c r="A19" s="1">
        <v>35582</v>
      </c>
      <c r="B19" s="2">
        <v>499.1</v>
      </c>
    </row>
    <row r="20" spans="1:2" x14ac:dyDescent="0.2">
      <c r="A20" s="1">
        <v>35612</v>
      </c>
      <c r="B20" s="2">
        <v>317.5</v>
      </c>
    </row>
    <row r="21" spans="1:2" x14ac:dyDescent="0.2">
      <c r="A21" s="1">
        <v>35643</v>
      </c>
      <c r="B21" s="2">
        <v>394.8</v>
      </c>
    </row>
    <row r="22" spans="1:2" x14ac:dyDescent="0.2">
      <c r="A22" s="1">
        <v>35674</v>
      </c>
      <c r="B22" s="2">
        <v>1061</v>
      </c>
    </row>
    <row r="23" spans="1:2" x14ac:dyDescent="0.2">
      <c r="A23" s="1">
        <v>35704</v>
      </c>
      <c r="B23" s="2">
        <v>3274</v>
      </c>
    </row>
    <row r="24" spans="1:2" x14ac:dyDescent="0.2">
      <c r="A24" s="1">
        <v>35735</v>
      </c>
      <c r="B24" s="2">
        <v>1894</v>
      </c>
    </row>
    <row r="25" spans="1:2" x14ac:dyDescent="0.2">
      <c r="A25" s="1">
        <v>35765</v>
      </c>
      <c r="B25" s="2">
        <v>2555</v>
      </c>
    </row>
    <row r="26" spans="1:2" x14ac:dyDescent="0.2">
      <c r="A26" s="1">
        <v>35796</v>
      </c>
      <c r="B26" s="2">
        <v>1933</v>
      </c>
    </row>
    <row r="27" spans="1:2" x14ac:dyDescent="0.2">
      <c r="A27" s="1">
        <v>35827</v>
      </c>
      <c r="B27" s="2">
        <v>1554</v>
      </c>
    </row>
    <row r="28" spans="1:2" x14ac:dyDescent="0.2">
      <c r="A28" s="1">
        <v>35855</v>
      </c>
      <c r="B28" s="2">
        <v>2707</v>
      </c>
    </row>
    <row r="29" spans="1:2" x14ac:dyDescent="0.2">
      <c r="A29" s="1">
        <v>35886</v>
      </c>
      <c r="B29" s="2">
        <v>2548</v>
      </c>
    </row>
    <row r="30" spans="1:2" x14ac:dyDescent="0.2">
      <c r="A30" s="1">
        <v>35916</v>
      </c>
      <c r="B30" s="2">
        <v>3293</v>
      </c>
    </row>
    <row r="31" spans="1:2" x14ac:dyDescent="0.2">
      <c r="A31" s="1">
        <v>35947</v>
      </c>
      <c r="B31" s="2">
        <v>1922</v>
      </c>
    </row>
    <row r="32" spans="1:2" x14ac:dyDescent="0.2">
      <c r="A32" s="1">
        <v>35977</v>
      </c>
      <c r="B32" s="2">
        <v>3702</v>
      </c>
    </row>
    <row r="33" spans="1:2" x14ac:dyDescent="0.2">
      <c r="A33" s="1">
        <v>36008</v>
      </c>
      <c r="B33" s="2">
        <v>5627</v>
      </c>
    </row>
    <row r="34" spans="1:2" x14ac:dyDescent="0.2">
      <c r="A34" s="1">
        <v>36039</v>
      </c>
      <c r="B34" s="2">
        <v>15640</v>
      </c>
    </row>
    <row r="35" spans="1:2" x14ac:dyDescent="0.2">
      <c r="A35" s="1">
        <v>36069</v>
      </c>
      <c r="B35" s="2">
        <v>8661</v>
      </c>
    </row>
    <row r="36" spans="1:2" x14ac:dyDescent="0.2">
      <c r="A36" s="1">
        <v>36100</v>
      </c>
      <c r="B36" s="2">
        <v>4897</v>
      </c>
    </row>
    <row r="37" spans="1:2" x14ac:dyDescent="0.2">
      <c r="A37" s="1">
        <v>36130</v>
      </c>
      <c r="B37" s="2">
        <v>13850</v>
      </c>
    </row>
    <row r="38" spans="1:2" x14ac:dyDescent="0.2">
      <c r="A38" s="1">
        <v>36161</v>
      </c>
      <c r="B38" s="2">
        <v>13180</v>
      </c>
    </row>
    <row r="39" spans="1:2" x14ac:dyDescent="0.2">
      <c r="A39" s="1">
        <v>36192</v>
      </c>
      <c r="B39" s="2">
        <v>3281</v>
      </c>
    </row>
    <row r="40" spans="1:2" x14ac:dyDescent="0.2">
      <c r="A40" s="1">
        <v>36220</v>
      </c>
      <c r="B40" s="2">
        <v>3281</v>
      </c>
    </row>
    <row r="41" spans="1:2" x14ac:dyDescent="0.2">
      <c r="A41" s="1">
        <v>36251</v>
      </c>
      <c r="B41" s="2">
        <v>4378</v>
      </c>
    </row>
    <row r="42" spans="1:2" x14ac:dyDescent="0.2">
      <c r="A42" s="1">
        <v>36281</v>
      </c>
      <c r="B42" s="2">
        <v>9035</v>
      </c>
    </row>
    <row r="43" spans="1:2" x14ac:dyDescent="0.2">
      <c r="A43" s="1">
        <v>36312</v>
      </c>
      <c r="B43" s="2">
        <v>12830</v>
      </c>
    </row>
    <row r="44" spans="1:2" x14ac:dyDescent="0.2">
      <c r="A44" s="1">
        <v>36342</v>
      </c>
      <c r="B44" s="2">
        <v>20360</v>
      </c>
    </row>
    <row r="45" spans="1:2" x14ac:dyDescent="0.2">
      <c r="A45" s="1">
        <v>36373</v>
      </c>
      <c r="B45" s="2">
        <v>19340</v>
      </c>
    </row>
    <row r="46" spans="1:2" x14ac:dyDescent="0.2">
      <c r="A46" s="1">
        <v>36404</v>
      </c>
      <c r="B46" s="2">
        <v>20660</v>
      </c>
    </row>
    <row r="47" spans="1:2" x14ac:dyDescent="0.2">
      <c r="A47" s="1">
        <v>36434</v>
      </c>
      <c r="B47" s="2">
        <v>7919</v>
      </c>
    </row>
    <row r="48" spans="1:2" x14ac:dyDescent="0.2">
      <c r="A48" s="1">
        <v>36465</v>
      </c>
      <c r="B48" s="2">
        <v>15610</v>
      </c>
    </row>
    <row r="49" spans="1:2" x14ac:dyDescent="0.2">
      <c r="A49" s="1">
        <v>36495</v>
      </c>
      <c r="B49" s="2">
        <v>13720</v>
      </c>
    </row>
    <row r="50" spans="1:2" x14ac:dyDescent="0.2">
      <c r="A50" s="1">
        <v>36526</v>
      </c>
      <c r="B50" s="2">
        <v>13220</v>
      </c>
    </row>
    <row r="51" spans="1:2" x14ac:dyDescent="0.2">
      <c r="A51" s="1">
        <v>36557</v>
      </c>
      <c r="B51" s="2">
        <v>9526</v>
      </c>
    </row>
    <row r="52" spans="1:2" x14ac:dyDescent="0.2">
      <c r="A52" s="1">
        <v>36586</v>
      </c>
      <c r="B52" s="2">
        <v>33440</v>
      </c>
    </row>
    <row r="53" spans="1:2" x14ac:dyDescent="0.2">
      <c r="A53" s="1">
        <v>36617</v>
      </c>
      <c r="B53" s="2">
        <v>32260</v>
      </c>
    </row>
    <row r="54" spans="1:2" x14ac:dyDescent="0.2">
      <c r="A54" s="1">
        <v>36647</v>
      </c>
      <c r="B54" s="2">
        <v>19520</v>
      </c>
    </row>
    <row r="55" spans="1:2" x14ac:dyDescent="0.2">
      <c r="A55" s="1">
        <v>36678</v>
      </c>
      <c r="B55" s="2">
        <v>12970</v>
      </c>
    </row>
    <row r="56" spans="1:2" x14ac:dyDescent="0.2">
      <c r="A56" s="1">
        <v>36708</v>
      </c>
      <c r="B56" s="2">
        <v>12410</v>
      </c>
    </row>
    <row r="57" spans="1:2" x14ac:dyDescent="0.2">
      <c r="A57" s="1">
        <v>36739</v>
      </c>
      <c r="B57" s="2">
        <v>11350</v>
      </c>
    </row>
    <row r="58" spans="1:2" x14ac:dyDescent="0.2">
      <c r="A58" s="1">
        <v>36770</v>
      </c>
      <c r="B58" s="2">
        <v>16430</v>
      </c>
    </row>
    <row r="59" spans="1:2" x14ac:dyDescent="0.2">
      <c r="A59" s="1">
        <v>36800</v>
      </c>
      <c r="B59" s="2">
        <v>23370</v>
      </c>
    </row>
    <row r="60" spans="1:2" x14ac:dyDescent="0.2">
      <c r="A60" s="1">
        <v>36831</v>
      </c>
      <c r="B60" s="2">
        <v>21690</v>
      </c>
    </row>
    <row r="61" spans="1:2" x14ac:dyDescent="0.2">
      <c r="A61" s="1">
        <v>36861</v>
      </c>
      <c r="B61" s="2">
        <v>19950</v>
      </c>
    </row>
    <row r="62" spans="1:2" x14ac:dyDescent="0.2">
      <c r="A62" s="1">
        <v>36892</v>
      </c>
      <c r="B62" s="2">
        <v>12420</v>
      </c>
    </row>
    <row r="63" spans="1:2" x14ac:dyDescent="0.2">
      <c r="A63" s="1">
        <v>36923</v>
      </c>
      <c r="B63" s="2">
        <v>11500</v>
      </c>
    </row>
    <row r="64" spans="1:2" x14ac:dyDescent="0.2">
      <c r="A64" s="1">
        <v>36951</v>
      </c>
      <c r="B64" s="2">
        <v>7660</v>
      </c>
    </row>
    <row r="65" spans="1:2" x14ac:dyDescent="0.2">
      <c r="A65" s="1">
        <v>36982</v>
      </c>
      <c r="B65" s="2">
        <v>43380</v>
      </c>
    </row>
    <row r="66" spans="1:2" x14ac:dyDescent="0.2">
      <c r="A66" s="1">
        <v>37012</v>
      </c>
      <c r="B66" s="2">
        <v>17170</v>
      </c>
    </row>
    <row r="67" spans="1:2" x14ac:dyDescent="0.2">
      <c r="A67" s="1">
        <v>37043</v>
      </c>
      <c r="B67" s="2">
        <v>9004</v>
      </c>
    </row>
    <row r="68" spans="1:2" x14ac:dyDescent="0.2">
      <c r="A68" s="1">
        <v>37073</v>
      </c>
      <c r="B68" s="2">
        <v>7958</v>
      </c>
    </row>
    <row r="69" spans="1:2" x14ac:dyDescent="0.2">
      <c r="A69" s="1">
        <v>37104</v>
      </c>
      <c r="B69" s="2">
        <v>5665</v>
      </c>
    </row>
    <row r="70" spans="1:2" x14ac:dyDescent="0.2">
      <c r="A70" s="1">
        <v>37135</v>
      </c>
      <c r="B70" s="2">
        <v>16820</v>
      </c>
    </row>
    <row r="71" spans="1:2" x14ac:dyDescent="0.2">
      <c r="A71" s="1">
        <v>37165</v>
      </c>
      <c r="B71" s="2">
        <v>48310</v>
      </c>
    </row>
    <row r="72" spans="1:2" x14ac:dyDescent="0.2">
      <c r="A72" s="1">
        <v>37196</v>
      </c>
      <c r="B72" s="2">
        <v>38200</v>
      </c>
    </row>
    <row r="73" spans="1:2" x14ac:dyDescent="0.2">
      <c r="A73" s="1">
        <v>37226</v>
      </c>
      <c r="B73" s="2">
        <v>28960</v>
      </c>
    </row>
    <row r="74" spans="1:2" x14ac:dyDescent="0.2">
      <c r="A74" s="1">
        <v>37257</v>
      </c>
      <c r="B74" s="2">
        <v>33480</v>
      </c>
    </row>
    <row r="75" spans="1:2" x14ac:dyDescent="0.2">
      <c r="A75" s="1">
        <v>37288</v>
      </c>
      <c r="B75" s="2">
        <v>36710</v>
      </c>
    </row>
    <row r="76" spans="1:2" x14ac:dyDescent="0.2">
      <c r="A76" s="1">
        <v>37316</v>
      </c>
      <c r="B76" s="2">
        <v>25070</v>
      </c>
    </row>
    <row r="77" spans="1:2" x14ac:dyDescent="0.2">
      <c r="A77" s="1">
        <v>37347</v>
      </c>
      <c r="B77" s="2">
        <v>29510</v>
      </c>
    </row>
    <row r="78" spans="1:2" x14ac:dyDescent="0.2">
      <c r="A78" s="1">
        <v>37377</v>
      </c>
      <c r="B78" s="2">
        <v>11350</v>
      </c>
    </row>
    <row r="79" spans="1:2" x14ac:dyDescent="0.2">
      <c r="A79" s="1">
        <v>37408</v>
      </c>
      <c r="B79" s="2">
        <v>14990</v>
      </c>
    </row>
    <row r="80" spans="1:2" x14ac:dyDescent="0.2">
      <c r="A80" s="1">
        <v>37438</v>
      </c>
      <c r="B80" s="2">
        <v>11750</v>
      </c>
    </row>
    <row r="81" spans="1:2" x14ac:dyDescent="0.2">
      <c r="A81" s="1">
        <v>37469</v>
      </c>
      <c r="B81" s="2">
        <v>28780</v>
      </c>
    </row>
    <row r="82" spans="1:2" x14ac:dyDescent="0.2">
      <c r="A82" s="1">
        <v>37500</v>
      </c>
      <c r="B82" s="2">
        <v>18670</v>
      </c>
    </row>
    <row r="83" spans="1:2" x14ac:dyDescent="0.2">
      <c r="A83" s="1">
        <v>37530</v>
      </c>
      <c r="B83" s="2">
        <v>20770</v>
      </c>
    </row>
    <row r="84" spans="1:2" x14ac:dyDescent="0.2">
      <c r="A84" s="1">
        <v>37561</v>
      </c>
      <c r="B84" s="2">
        <v>15820</v>
      </c>
    </row>
    <row r="85" spans="1:2" x14ac:dyDescent="0.2">
      <c r="A85" s="1">
        <v>37591</v>
      </c>
      <c r="B85" s="2">
        <v>14960</v>
      </c>
    </row>
    <row r="86" spans="1:2" x14ac:dyDescent="0.2">
      <c r="A86" s="1">
        <v>37622</v>
      </c>
      <c r="B86" s="2">
        <v>5551</v>
      </c>
    </row>
    <row r="87" spans="1:2" x14ac:dyDescent="0.2">
      <c r="A87" s="1">
        <v>37653</v>
      </c>
      <c r="B87" s="2">
        <v>6900</v>
      </c>
    </row>
    <row r="88" spans="1:2" x14ac:dyDescent="0.2">
      <c r="A88" s="1">
        <v>37681</v>
      </c>
      <c r="B88" s="2">
        <v>6952</v>
      </c>
    </row>
    <row r="89" spans="1:2" x14ac:dyDescent="0.2">
      <c r="A89" s="1">
        <v>37712</v>
      </c>
      <c r="B89" s="2">
        <v>12790</v>
      </c>
    </row>
    <row r="90" spans="1:2" x14ac:dyDescent="0.2">
      <c r="A90" s="1">
        <v>37742</v>
      </c>
      <c r="B90" s="2">
        <v>15900</v>
      </c>
    </row>
    <row r="91" spans="1:2" x14ac:dyDescent="0.2">
      <c r="A91" s="1">
        <v>37773</v>
      </c>
      <c r="B91" s="2">
        <v>6624</v>
      </c>
    </row>
    <row r="92" spans="1:2" x14ac:dyDescent="0.2">
      <c r="A92" s="1">
        <v>37803</v>
      </c>
      <c r="B92" s="2">
        <v>5657</v>
      </c>
    </row>
    <row r="93" spans="1:2" x14ac:dyDescent="0.2">
      <c r="A93" s="1">
        <v>37834</v>
      </c>
      <c r="B93" s="2">
        <v>5293</v>
      </c>
    </row>
    <row r="94" spans="1:2" x14ac:dyDescent="0.2">
      <c r="A94" s="1">
        <v>37865</v>
      </c>
      <c r="B94" s="2">
        <v>4136</v>
      </c>
    </row>
    <row r="95" spans="1:2" x14ac:dyDescent="0.2">
      <c r="A95" s="1">
        <v>37895</v>
      </c>
      <c r="B95" s="2">
        <v>7494</v>
      </c>
    </row>
    <row r="96" spans="1:2" x14ac:dyDescent="0.2">
      <c r="A96" s="1">
        <v>37926</v>
      </c>
      <c r="B96" s="2">
        <v>32580</v>
      </c>
    </row>
    <row r="97" spans="1:2" x14ac:dyDescent="0.2">
      <c r="A97" s="1">
        <v>37956</v>
      </c>
      <c r="B97" s="2">
        <v>11610</v>
      </c>
    </row>
    <row r="98" spans="1:2" x14ac:dyDescent="0.2">
      <c r="A98" s="1">
        <v>37987</v>
      </c>
      <c r="B98" s="2">
        <v>6127</v>
      </c>
    </row>
    <row r="99" spans="1:2" x14ac:dyDescent="0.2">
      <c r="A99" s="1">
        <v>38018</v>
      </c>
      <c r="B99" s="2">
        <v>2485</v>
      </c>
    </row>
    <row r="100" spans="1:2" x14ac:dyDescent="0.2">
      <c r="A100" s="1">
        <v>38047</v>
      </c>
      <c r="B100" s="2">
        <v>4686</v>
      </c>
    </row>
    <row r="101" spans="1:2" x14ac:dyDescent="0.2">
      <c r="A101" s="1">
        <v>38078</v>
      </c>
      <c r="B101" s="2">
        <v>3333</v>
      </c>
    </row>
    <row r="102" spans="1:2" x14ac:dyDescent="0.2">
      <c r="A102" s="1">
        <v>38108</v>
      </c>
      <c r="B102" s="2">
        <v>2151</v>
      </c>
    </row>
    <row r="103" spans="1:2" x14ac:dyDescent="0.2">
      <c r="A103" s="1">
        <v>38139</v>
      </c>
      <c r="B103" s="2">
        <v>2796</v>
      </c>
    </row>
    <row r="104" spans="1:2" x14ac:dyDescent="0.2">
      <c r="A104" s="1">
        <v>38169</v>
      </c>
      <c r="B104" s="2">
        <v>1471</v>
      </c>
    </row>
    <row r="105" spans="1:2" x14ac:dyDescent="0.2">
      <c r="A105" s="1">
        <v>38200</v>
      </c>
      <c r="B105" s="2">
        <v>1605</v>
      </c>
    </row>
    <row r="106" spans="1:2" x14ac:dyDescent="0.2">
      <c r="A106" s="1">
        <v>38231</v>
      </c>
      <c r="B106" s="2">
        <v>1635</v>
      </c>
    </row>
    <row r="107" spans="1:2" x14ac:dyDescent="0.2">
      <c r="A107" s="1">
        <v>38261</v>
      </c>
      <c r="B107" s="2">
        <v>1513</v>
      </c>
    </row>
    <row r="108" spans="1:2" x14ac:dyDescent="0.2">
      <c r="A108" s="1">
        <v>38292</v>
      </c>
      <c r="B108" s="2">
        <v>5407</v>
      </c>
    </row>
    <row r="109" spans="1:2" x14ac:dyDescent="0.2">
      <c r="A109" s="1">
        <v>38322</v>
      </c>
      <c r="B109" s="2">
        <v>4229</v>
      </c>
    </row>
    <row r="110" spans="1:2" x14ac:dyDescent="0.2">
      <c r="A110" s="1">
        <v>38353</v>
      </c>
      <c r="B110" s="2">
        <v>3412</v>
      </c>
    </row>
    <row r="111" spans="1:2" x14ac:dyDescent="0.2">
      <c r="A111" s="1">
        <v>38384</v>
      </c>
      <c r="B111" s="2">
        <v>1223</v>
      </c>
    </row>
    <row r="112" spans="1:2" x14ac:dyDescent="0.2">
      <c r="A112" s="1">
        <v>38412</v>
      </c>
      <c r="B112" s="2">
        <v>1132</v>
      </c>
    </row>
    <row r="113" spans="1:2" x14ac:dyDescent="0.2">
      <c r="A113" s="1">
        <v>38443</v>
      </c>
      <c r="B113" s="2">
        <v>910</v>
      </c>
    </row>
    <row r="114" spans="1:2" x14ac:dyDescent="0.2">
      <c r="A114" s="1">
        <v>38473</v>
      </c>
      <c r="B114" s="2">
        <v>3932</v>
      </c>
    </row>
    <row r="115" spans="1:2" x14ac:dyDescent="0.2">
      <c r="A115" s="1">
        <v>38504</v>
      </c>
      <c r="B115" s="2">
        <v>1940</v>
      </c>
    </row>
    <row r="116" spans="1:2" x14ac:dyDescent="0.2">
      <c r="A116" s="1">
        <v>38534</v>
      </c>
      <c r="B116" s="2">
        <v>2503</v>
      </c>
    </row>
    <row r="117" spans="1:2" x14ac:dyDescent="0.2">
      <c r="A117" s="1">
        <v>38565</v>
      </c>
      <c r="B117" s="2">
        <v>2657</v>
      </c>
    </row>
    <row r="118" spans="1:2" x14ac:dyDescent="0.2">
      <c r="A118" s="1">
        <v>38596</v>
      </c>
      <c r="B118" s="2">
        <v>1310</v>
      </c>
    </row>
    <row r="119" spans="1:2" x14ac:dyDescent="0.2">
      <c r="A119" s="1">
        <v>38626</v>
      </c>
      <c r="B119" s="2">
        <v>1000</v>
      </c>
    </row>
    <row r="120" spans="1:2" x14ac:dyDescent="0.2">
      <c r="A120" s="1">
        <v>38657</v>
      </c>
      <c r="B120" s="2">
        <v>1151</v>
      </c>
    </row>
    <row r="121" spans="1:2" x14ac:dyDescent="0.2">
      <c r="A121" s="1">
        <v>38687</v>
      </c>
      <c r="B121" s="2">
        <v>2450</v>
      </c>
    </row>
    <row r="122" spans="1:2" x14ac:dyDescent="0.2">
      <c r="A122" s="1">
        <v>38718</v>
      </c>
      <c r="B122" s="2">
        <v>1184</v>
      </c>
    </row>
    <row r="123" spans="1:2" x14ac:dyDescent="0.2">
      <c r="A123" s="1">
        <v>38749</v>
      </c>
      <c r="B123" s="2">
        <v>514.4</v>
      </c>
    </row>
    <row r="124" spans="1:2" x14ac:dyDescent="0.2">
      <c r="A124" s="1">
        <v>38777</v>
      </c>
      <c r="B124" s="2">
        <v>719.1</v>
      </c>
    </row>
    <row r="125" spans="1:2" x14ac:dyDescent="0.2">
      <c r="A125" s="1">
        <v>38808</v>
      </c>
      <c r="B125" s="2">
        <v>666.1</v>
      </c>
    </row>
    <row r="126" spans="1:2" x14ac:dyDescent="0.2">
      <c r="A126" s="1">
        <v>38838</v>
      </c>
      <c r="B126" s="2">
        <v>1166</v>
      </c>
    </row>
    <row r="127" spans="1:2" x14ac:dyDescent="0.2">
      <c r="A127" s="1">
        <v>38869</v>
      </c>
      <c r="B127" s="2">
        <v>929.6</v>
      </c>
    </row>
    <row r="128" spans="1:2" x14ac:dyDescent="0.2">
      <c r="A128" s="1">
        <v>38899</v>
      </c>
      <c r="B128" s="2">
        <v>632.6</v>
      </c>
    </row>
    <row r="129" spans="1:2" x14ac:dyDescent="0.2">
      <c r="A129" s="1">
        <v>38930</v>
      </c>
      <c r="B129" s="2">
        <v>587.1</v>
      </c>
    </row>
    <row r="130" spans="1:2" x14ac:dyDescent="0.2">
      <c r="A130" s="1">
        <v>38961</v>
      </c>
      <c r="B130" s="2">
        <v>983.2</v>
      </c>
    </row>
    <row r="131" spans="1:2" x14ac:dyDescent="0.2">
      <c r="A131" s="1">
        <v>38991</v>
      </c>
      <c r="B131" s="2">
        <v>1387</v>
      </c>
    </row>
    <row r="132" spans="1:2" x14ac:dyDescent="0.2">
      <c r="A132" s="1">
        <v>39022</v>
      </c>
      <c r="B132" s="2">
        <v>937.2</v>
      </c>
    </row>
    <row r="133" spans="1:2" x14ac:dyDescent="0.2">
      <c r="A133" s="1">
        <v>39052</v>
      </c>
      <c r="B133" s="2">
        <v>1029</v>
      </c>
    </row>
    <row r="134" spans="1:2" x14ac:dyDescent="0.2">
      <c r="A134" s="1">
        <v>39083</v>
      </c>
      <c r="B134" s="2">
        <v>1122</v>
      </c>
    </row>
    <row r="135" spans="1:2" x14ac:dyDescent="0.2">
      <c r="A135" s="1">
        <v>39114</v>
      </c>
      <c r="B135" s="2">
        <v>1001</v>
      </c>
    </row>
    <row r="136" spans="1:2" x14ac:dyDescent="0.2">
      <c r="A136" s="1">
        <v>39142</v>
      </c>
      <c r="B136" s="2">
        <v>715.5</v>
      </c>
    </row>
    <row r="137" spans="1:2" x14ac:dyDescent="0.2">
      <c r="A137" s="1">
        <v>39173</v>
      </c>
      <c r="B137" s="2">
        <v>1204</v>
      </c>
    </row>
    <row r="138" spans="1:2" x14ac:dyDescent="0.2">
      <c r="A138" s="1">
        <v>39203</v>
      </c>
      <c r="B138" s="2">
        <v>942.4</v>
      </c>
    </row>
    <row r="139" spans="1:2" x14ac:dyDescent="0.2">
      <c r="A139" s="1">
        <v>39234</v>
      </c>
      <c r="B139" s="2">
        <v>575.5</v>
      </c>
    </row>
    <row r="140" spans="1:2" x14ac:dyDescent="0.2">
      <c r="A140" s="1">
        <v>39264</v>
      </c>
      <c r="B140" s="2">
        <v>363.7</v>
      </c>
    </row>
    <row r="141" spans="1:2" x14ac:dyDescent="0.2">
      <c r="A141" s="1">
        <v>39295</v>
      </c>
      <c r="B141" s="2">
        <v>443.2</v>
      </c>
    </row>
    <row r="142" spans="1:2" x14ac:dyDescent="0.2">
      <c r="A142" s="1">
        <v>39326</v>
      </c>
      <c r="B142" s="2">
        <v>410.3</v>
      </c>
    </row>
    <row r="143" spans="1:2" x14ac:dyDescent="0.2">
      <c r="A143" s="1">
        <v>39356</v>
      </c>
      <c r="B143" s="2">
        <v>347.4</v>
      </c>
    </row>
    <row r="144" spans="1:2" x14ac:dyDescent="0.2">
      <c r="A144" s="1">
        <v>39387</v>
      </c>
      <c r="B144" s="2">
        <v>410</v>
      </c>
    </row>
    <row r="145" spans="1:2" x14ac:dyDescent="0.2">
      <c r="A145" s="1">
        <v>39417</v>
      </c>
      <c r="B145" s="2">
        <v>450.1</v>
      </c>
    </row>
    <row r="146" spans="1:2" x14ac:dyDescent="0.2">
      <c r="A146" s="1">
        <v>39448</v>
      </c>
      <c r="B146" s="2">
        <v>507.4</v>
      </c>
    </row>
    <row r="147" spans="1:2" x14ac:dyDescent="0.2">
      <c r="A147" s="1">
        <v>39479</v>
      </c>
      <c r="B147" s="2">
        <v>766.7</v>
      </c>
    </row>
    <row r="148" spans="1:2" x14ac:dyDescent="0.2">
      <c r="A148" s="1">
        <v>39508</v>
      </c>
      <c r="B148" s="2">
        <v>784.5</v>
      </c>
    </row>
    <row r="149" spans="1:2" x14ac:dyDescent="0.2">
      <c r="A149" s="1">
        <v>39539</v>
      </c>
      <c r="B149" s="2">
        <v>528.9</v>
      </c>
    </row>
    <row r="150" spans="1:2" x14ac:dyDescent="0.2">
      <c r="A150" s="1">
        <v>39569</v>
      </c>
      <c r="B150" s="2">
        <v>370.5</v>
      </c>
    </row>
    <row r="151" spans="1:2" x14ac:dyDescent="0.2">
      <c r="A151" s="1">
        <v>39600</v>
      </c>
      <c r="B151" s="2">
        <v>467.2</v>
      </c>
    </row>
    <row r="152" spans="1:2" x14ac:dyDescent="0.2">
      <c r="A152" s="1">
        <v>39630</v>
      </c>
      <c r="B152" s="2">
        <v>223.6</v>
      </c>
    </row>
    <row r="153" spans="1:2" x14ac:dyDescent="0.2">
      <c r="A153" s="1">
        <v>39661</v>
      </c>
      <c r="B153" s="2">
        <v>171.7</v>
      </c>
    </row>
    <row r="154" spans="1:2" x14ac:dyDescent="0.2">
      <c r="A154" s="1">
        <v>39692</v>
      </c>
      <c r="B154" s="2">
        <v>192.5</v>
      </c>
    </row>
    <row r="155" spans="1:2" x14ac:dyDescent="0.2">
      <c r="A155" s="1">
        <v>39722</v>
      </c>
      <c r="B155" s="2">
        <v>385.3</v>
      </c>
    </row>
    <row r="156" spans="1:2" x14ac:dyDescent="0.2">
      <c r="A156" s="1">
        <v>39753</v>
      </c>
      <c r="B156" s="2">
        <v>334.6</v>
      </c>
    </row>
    <row r="157" spans="1:2" x14ac:dyDescent="0.2">
      <c r="A157" s="1">
        <v>39783</v>
      </c>
      <c r="B157" s="2">
        <v>242.4</v>
      </c>
    </row>
    <row r="158" spans="1:2" x14ac:dyDescent="0.2">
      <c r="A158" s="1">
        <v>39814</v>
      </c>
      <c r="B158" s="2">
        <v>429.7</v>
      </c>
    </row>
    <row r="159" spans="1:2" x14ac:dyDescent="0.2">
      <c r="A159" s="1">
        <v>39845</v>
      </c>
      <c r="B159" s="2">
        <v>266.5</v>
      </c>
    </row>
    <row r="160" spans="1:2" x14ac:dyDescent="0.2">
      <c r="A160" s="1">
        <v>39873</v>
      </c>
      <c r="B160" s="2">
        <v>267.60000000000002</v>
      </c>
    </row>
    <row r="161" spans="1:2" x14ac:dyDescent="0.2">
      <c r="A161" s="1">
        <v>39904</v>
      </c>
      <c r="B161" s="2">
        <v>354.4</v>
      </c>
    </row>
    <row r="162" spans="1:2" x14ac:dyDescent="0.2">
      <c r="A162" s="1">
        <v>39934</v>
      </c>
      <c r="B162" s="2">
        <v>360.7</v>
      </c>
    </row>
    <row r="163" spans="1:2" x14ac:dyDescent="0.2">
      <c r="A163" s="1">
        <v>39965</v>
      </c>
      <c r="B163" s="2">
        <v>283</v>
      </c>
    </row>
    <row r="164" spans="1:2" x14ac:dyDescent="0.2">
      <c r="A164" s="1">
        <v>39995</v>
      </c>
      <c r="B164" s="2">
        <v>233.7</v>
      </c>
    </row>
    <row r="165" spans="1:2" x14ac:dyDescent="0.2">
      <c r="A165" s="1">
        <v>40026</v>
      </c>
      <c r="B165" s="2">
        <v>202.8</v>
      </c>
    </row>
    <row r="166" spans="1:2" x14ac:dyDescent="0.2">
      <c r="A166" s="1">
        <v>40057</v>
      </c>
      <c r="B166" s="2">
        <v>224.5</v>
      </c>
    </row>
    <row r="167" spans="1:2" x14ac:dyDescent="0.2">
      <c r="A167" s="1">
        <v>40087</v>
      </c>
      <c r="B167" s="2">
        <v>327.7</v>
      </c>
    </row>
    <row r="168" spans="1:2" x14ac:dyDescent="0.2">
      <c r="A168" s="1">
        <v>40118</v>
      </c>
      <c r="B168" s="2">
        <v>488.1</v>
      </c>
    </row>
    <row r="169" spans="1:2" x14ac:dyDescent="0.2">
      <c r="A169" s="1">
        <v>40148</v>
      </c>
      <c r="B169" s="2">
        <v>360.4</v>
      </c>
    </row>
    <row r="170" spans="1:2" x14ac:dyDescent="0.2">
      <c r="A170" s="1">
        <v>40179</v>
      </c>
      <c r="B170" s="2">
        <v>442.2</v>
      </c>
    </row>
    <row r="171" spans="1:2" x14ac:dyDescent="0.2">
      <c r="A171" s="1">
        <v>40210</v>
      </c>
      <c r="B171" s="2">
        <v>366.6</v>
      </c>
    </row>
    <row r="172" spans="1:2" x14ac:dyDescent="0.2">
      <c r="A172" s="1">
        <v>40238</v>
      </c>
      <c r="B172" s="2">
        <v>366.6</v>
      </c>
    </row>
    <row r="173" spans="1:2" x14ac:dyDescent="0.2">
      <c r="A173" s="1">
        <v>40269</v>
      </c>
      <c r="B173" s="2">
        <v>3966</v>
      </c>
    </row>
    <row r="174" spans="1:2" x14ac:dyDescent="0.2">
      <c r="A174" s="1">
        <v>40299</v>
      </c>
      <c r="B174" s="2">
        <v>1868</v>
      </c>
    </row>
    <row r="175" spans="1:2" x14ac:dyDescent="0.2">
      <c r="A175" s="1">
        <v>40330</v>
      </c>
      <c r="B175" s="2">
        <v>4125</v>
      </c>
    </row>
    <row r="176" spans="1:2" x14ac:dyDescent="0.2">
      <c r="A176" s="1">
        <v>40360</v>
      </c>
      <c r="B176" s="2">
        <v>3662</v>
      </c>
    </row>
    <row r="177" spans="1:2" x14ac:dyDescent="0.2">
      <c r="A177" s="1">
        <v>40391</v>
      </c>
      <c r="B177" s="2">
        <v>1762</v>
      </c>
    </row>
    <row r="178" spans="1:2" x14ac:dyDescent="0.2">
      <c r="A178" s="1">
        <v>40422</v>
      </c>
      <c r="B178" s="2">
        <v>1269</v>
      </c>
    </row>
    <row r="179" spans="1:2" x14ac:dyDescent="0.2">
      <c r="A179" s="1">
        <v>40452</v>
      </c>
      <c r="B179" s="2">
        <v>786.7</v>
      </c>
    </row>
    <row r="180" spans="1:2" x14ac:dyDescent="0.2">
      <c r="A180" s="1">
        <v>40483</v>
      </c>
      <c r="B180" s="2">
        <v>385.9</v>
      </c>
    </row>
    <row r="181" spans="1:2" x14ac:dyDescent="0.2">
      <c r="A181" s="1">
        <v>40513</v>
      </c>
      <c r="B181" s="2">
        <v>162.6</v>
      </c>
    </row>
    <row r="182" spans="1:2" x14ac:dyDescent="0.2">
      <c r="A182" s="1">
        <v>40544</v>
      </c>
      <c r="B182" s="2">
        <v>160.6</v>
      </c>
    </row>
    <row r="183" spans="1:2" x14ac:dyDescent="0.2">
      <c r="A183" s="1">
        <v>40575</v>
      </c>
      <c r="B183" s="2">
        <v>1295</v>
      </c>
    </row>
    <row r="184" spans="1:2" x14ac:dyDescent="0.2">
      <c r="A184" s="1">
        <v>40603</v>
      </c>
      <c r="B184" s="2">
        <v>1005</v>
      </c>
    </row>
    <row r="185" spans="1:2" x14ac:dyDescent="0.2">
      <c r="A185" s="1">
        <v>40634</v>
      </c>
      <c r="B185" s="2">
        <v>4571</v>
      </c>
    </row>
    <row r="186" spans="1:2" x14ac:dyDescent="0.2">
      <c r="A186" s="1">
        <v>40664</v>
      </c>
      <c r="B186" s="2">
        <v>4693</v>
      </c>
    </row>
    <row r="187" spans="1:2" x14ac:dyDescent="0.2">
      <c r="A187" s="1">
        <v>40695</v>
      </c>
      <c r="B187" s="2">
        <v>3398</v>
      </c>
    </row>
    <row r="188" spans="1:2" x14ac:dyDescent="0.2">
      <c r="A188" s="1">
        <v>40725</v>
      </c>
      <c r="B188" s="2">
        <v>1863</v>
      </c>
    </row>
    <row r="189" spans="1:2" x14ac:dyDescent="0.2">
      <c r="A189" s="1">
        <v>40756</v>
      </c>
      <c r="B189" s="2">
        <v>2785</v>
      </c>
    </row>
    <row r="190" spans="1:2" x14ac:dyDescent="0.2">
      <c r="A190" s="1">
        <v>40787</v>
      </c>
      <c r="B190" s="2">
        <v>2490</v>
      </c>
    </row>
    <row r="191" spans="1:2" x14ac:dyDescent="0.2">
      <c r="A191" s="1">
        <v>40817</v>
      </c>
      <c r="B191" s="2">
        <v>10650</v>
      </c>
    </row>
    <row r="192" spans="1:2" x14ac:dyDescent="0.2">
      <c r="A192" s="1">
        <v>40848</v>
      </c>
      <c r="B192" s="2">
        <v>13250</v>
      </c>
    </row>
    <row r="193" spans="1:2" x14ac:dyDescent="0.2">
      <c r="A193" s="1">
        <v>40878</v>
      </c>
      <c r="B193" s="2">
        <v>9862</v>
      </c>
    </row>
    <row r="194" spans="1:2" x14ac:dyDescent="0.2">
      <c r="A194" s="1">
        <v>40909</v>
      </c>
      <c r="B194" s="2">
        <v>6083</v>
      </c>
    </row>
    <row r="195" spans="1:2" x14ac:dyDescent="0.2">
      <c r="A195" s="1">
        <v>40940</v>
      </c>
      <c r="B195" s="2">
        <v>3972</v>
      </c>
    </row>
    <row r="196" spans="1:2" x14ac:dyDescent="0.2">
      <c r="A196" s="1">
        <v>40969</v>
      </c>
      <c r="B196" s="2">
        <v>4110</v>
      </c>
    </row>
    <row r="197" spans="1:2" x14ac:dyDescent="0.2">
      <c r="A197" s="1">
        <v>41000</v>
      </c>
      <c r="B197" s="2">
        <v>3529</v>
      </c>
    </row>
    <row r="198" spans="1:2" x14ac:dyDescent="0.2">
      <c r="A198" s="1">
        <v>41030</v>
      </c>
      <c r="B198" s="2">
        <v>3669</v>
      </c>
    </row>
    <row r="199" spans="1:2" x14ac:dyDescent="0.2">
      <c r="A199" s="1">
        <v>41061</v>
      </c>
      <c r="B199" s="2">
        <v>4694</v>
      </c>
    </row>
    <row r="200" spans="1:2" x14ac:dyDescent="0.2">
      <c r="A200" s="1">
        <v>41091</v>
      </c>
      <c r="B200" s="2">
        <v>7164</v>
      </c>
    </row>
    <row r="201" spans="1:2" x14ac:dyDescent="0.2">
      <c r="A201" s="1">
        <v>41122</v>
      </c>
      <c r="B201" s="2">
        <v>5591</v>
      </c>
    </row>
    <row r="202" spans="1:2" x14ac:dyDescent="0.2">
      <c r="A202" s="1">
        <v>41153</v>
      </c>
      <c r="B202" s="2">
        <v>4804</v>
      </c>
    </row>
    <row r="203" spans="1:2" x14ac:dyDescent="0.2">
      <c r="A203" s="1">
        <v>41183</v>
      </c>
      <c r="B203" s="2">
        <v>11500</v>
      </c>
    </row>
    <row r="204" spans="1:2" x14ac:dyDescent="0.2">
      <c r="A204" s="1">
        <v>41214</v>
      </c>
      <c r="B204" s="2">
        <v>6274</v>
      </c>
    </row>
    <row r="205" spans="1:2" x14ac:dyDescent="0.2">
      <c r="A205" s="1">
        <v>41244</v>
      </c>
      <c r="B205" s="2">
        <v>3911</v>
      </c>
    </row>
    <row r="206" spans="1:2" x14ac:dyDescent="0.2">
      <c r="A206" s="1">
        <v>41275</v>
      </c>
      <c r="B206" s="2">
        <v>2701</v>
      </c>
    </row>
    <row r="207" spans="1:2" x14ac:dyDescent="0.2">
      <c r="A207" s="1">
        <v>41306</v>
      </c>
      <c r="B207" s="2">
        <v>2409</v>
      </c>
    </row>
    <row r="208" spans="1:2" x14ac:dyDescent="0.2">
      <c r="A208" s="1">
        <v>41334</v>
      </c>
      <c r="B208" s="2">
        <v>6008</v>
      </c>
    </row>
    <row r="209" spans="1:2" x14ac:dyDescent="0.2">
      <c r="A209" s="1">
        <v>41365</v>
      </c>
      <c r="B209" s="2">
        <v>3866</v>
      </c>
    </row>
    <row r="210" spans="1:2" x14ac:dyDescent="0.2">
      <c r="A210" s="1">
        <v>41395</v>
      </c>
      <c r="B210" s="2">
        <v>14660</v>
      </c>
    </row>
    <row r="211" spans="1:2" x14ac:dyDescent="0.2">
      <c r="A211" s="1">
        <v>41426</v>
      </c>
      <c r="B211" s="2">
        <v>7903</v>
      </c>
    </row>
    <row r="212" spans="1:2" x14ac:dyDescent="0.2">
      <c r="A212" s="1">
        <v>41456</v>
      </c>
      <c r="B212" s="2">
        <v>2649</v>
      </c>
    </row>
    <row r="213" spans="1:2" x14ac:dyDescent="0.2">
      <c r="A213" s="1">
        <v>41487</v>
      </c>
      <c r="B213" s="2">
        <v>2446</v>
      </c>
    </row>
    <row r="214" spans="1:2" x14ac:dyDescent="0.2">
      <c r="A214" s="1">
        <v>41518</v>
      </c>
      <c r="B214" s="2">
        <v>3246</v>
      </c>
    </row>
    <row r="215" spans="1:2" x14ac:dyDescent="0.2">
      <c r="A215" s="1">
        <v>41548</v>
      </c>
      <c r="B215" s="2">
        <v>3197</v>
      </c>
    </row>
    <row r="216" spans="1:2" x14ac:dyDescent="0.2">
      <c r="A216" s="1">
        <v>41579</v>
      </c>
      <c r="B216" s="2">
        <v>8605</v>
      </c>
    </row>
    <row r="217" spans="1:2" x14ac:dyDescent="0.2">
      <c r="A217" s="1">
        <v>41609</v>
      </c>
      <c r="B217" s="2">
        <v>9383</v>
      </c>
    </row>
    <row r="218" spans="1:2" x14ac:dyDescent="0.2">
      <c r="A218" s="1">
        <v>41640</v>
      </c>
      <c r="B218" s="2">
        <v>11380</v>
      </c>
    </row>
    <row r="219" spans="1:2" x14ac:dyDescent="0.2">
      <c r="A219" s="1">
        <v>41671</v>
      </c>
      <c r="B219" s="2">
        <v>11110</v>
      </c>
    </row>
    <row r="220" spans="1:2" x14ac:dyDescent="0.2">
      <c r="A220" s="1">
        <v>41699</v>
      </c>
      <c r="B220" s="2">
        <v>13050</v>
      </c>
    </row>
    <row r="221" spans="1:2" x14ac:dyDescent="0.2">
      <c r="A221" s="1">
        <v>41730</v>
      </c>
      <c r="B221" s="2">
        <v>13050</v>
      </c>
    </row>
    <row r="222" spans="1:2" x14ac:dyDescent="0.2">
      <c r="A222" s="1">
        <v>41760</v>
      </c>
      <c r="B222" s="2">
        <v>5932</v>
      </c>
    </row>
    <row r="223" spans="1:2" x14ac:dyDescent="0.2">
      <c r="A223" s="1">
        <v>41791</v>
      </c>
      <c r="B223" s="2">
        <v>3204</v>
      </c>
    </row>
    <row r="224" spans="1:2" x14ac:dyDescent="0.2">
      <c r="A224" s="1">
        <v>41821</v>
      </c>
      <c r="B224" s="2">
        <v>5729</v>
      </c>
    </row>
    <row r="225" spans="1:2" x14ac:dyDescent="0.2">
      <c r="A225" s="1">
        <v>41852</v>
      </c>
      <c r="B225" s="2">
        <v>9069</v>
      </c>
    </row>
    <row r="226" spans="1:2" x14ac:dyDescent="0.2">
      <c r="A226" s="1">
        <v>41883</v>
      </c>
      <c r="B226" s="2">
        <v>5970</v>
      </c>
    </row>
    <row r="227" spans="1:2" x14ac:dyDescent="0.2">
      <c r="A227" s="1">
        <v>41913</v>
      </c>
      <c r="B227" s="2">
        <v>13560</v>
      </c>
    </row>
    <row r="228" spans="1:2" x14ac:dyDescent="0.2">
      <c r="A228" s="1">
        <v>41944</v>
      </c>
      <c r="B228" s="2">
        <v>7020</v>
      </c>
    </row>
    <row r="229" spans="1:2" x14ac:dyDescent="0.2">
      <c r="A229" s="1">
        <v>41974</v>
      </c>
      <c r="B229" s="2">
        <v>17730</v>
      </c>
    </row>
    <row r="230" spans="1:2" x14ac:dyDescent="0.2">
      <c r="A230" s="1">
        <v>42005</v>
      </c>
      <c r="B230" s="2">
        <v>7586</v>
      </c>
    </row>
    <row r="231" spans="1:2" x14ac:dyDescent="0.2">
      <c r="A231" s="1">
        <v>42036</v>
      </c>
      <c r="B231" s="2">
        <v>13220</v>
      </c>
    </row>
    <row r="232" spans="1:2" x14ac:dyDescent="0.2">
      <c r="A232" s="1">
        <v>42064</v>
      </c>
      <c r="B232" s="2">
        <v>8444</v>
      </c>
    </row>
    <row r="233" spans="1:2" x14ac:dyDescent="0.2">
      <c r="A233" s="1">
        <v>42095</v>
      </c>
      <c r="B233" s="2">
        <v>6091</v>
      </c>
    </row>
    <row r="234" spans="1:2" x14ac:dyDescent="0.2">
      <c r="A234" s="1">
        <v>42125</v>
      </c>
      <c r="B234" s="2">
        <v>3291</v>
      </c>
    </row>
    <row r="235" spans="1:2" x14ac:dyDescent="0.2">
      <c r="A235" s="1">
        <v>42156</v>
      </c>
      <c r="B235" s="2">
        <v>2778</v>
      </c>
    </row>
    <row r="236" spans="1:2" x14ac:dyDescent="0.2">
      <c r="A236" s="1">
        <v>42186</v>
      </c>
      <c r="B236" s="2">
        <v>2209</v>
      </c>
    </row>
    <row r="237" spans="1:2" x14ac:dyDescent="0.2">
      <c r="A237" s="1">
        <v>42217</v>
      </c>
      <c r="B237" s="2">
        <v>2305</v>
      </c>
    </row>
    <row r="238" spans="1:2" x14ac:dyDescent="0.2">
      <c r="A238" s="1">
        <v>42248</v>
      </c>
      <c r="B238" s="2">
        <v>1339</v>
      </c>
    </row>
    <row r="239" spans="1:2" x14ac:dyDescent="0.2">
      <c r="A239" s="1">
        <v>42278</v>
      </c>
      <c r="B239" s="2">
        <v>5437</v>
      </c>
    </row>
    <row r="240" spans="1:2" x14ac:dyDescent="0.2">
      <c r="A240" s="1">
        <v>42309</v>
      </c>
      <c r="B240" s="2">
        <v>4735</v>
      </c>
    </row>
    <row r="241" spans="1:2" x14ac:dyDescent="0.2">
      <c r="A241" s="1">
        <v>42339</v>
      </c>
      <c r="B241" s="2">
        <v>3495</v>
      </c>
    </row>
    <row r="242" spans="1:2" x14ac:dyDescent="0.2">
      <c r="A242" s="1">
        <v>42370</v>
      </c>
      <c r="B242" s="2">
        <v>4653</v>
      </c>
    </row>
    <row r="243" spans="1:2" x14ac:dyDescent="0.2">
      <c r="A243" s="1">
        <v>42401</v>
      </c>
      <c r="B243" s="2">
        <v>2244</v>
      </c>
    </row>
    <row r="244" spans="1:2" x14ac:dyDescent="0.2">
      <c r="A244" s="1">
        <v>42430</v>
      </c>
      <c r="B244" s="2">
        <v>1654</v>
      </c>
    </row>
    <row r="245" spans="1:2" x14ac:dyDescent="0.2">
      <c r="A245" s="1">
        <v>42461</v>
      </c>
      <c r="B245" s="2">
        <v>854</v>
      </c>
    </row>
    <row r="246" spans="1:2" x14ac:dyDescent="0.2">
      <c r="A246" s="1">
        <v>42491</v>
      </c>
      <c r="B246" s="2">
        <v>2339</v>
      </c>
    </row>
    <row r="247" spans="1:2" x14ac:dyDescent="0.2">
      <c r="A247" s="1">
        <v>42522</v>
      </c>
      <c r="B247" s="2">
        <v>1097</v>
      </c>
    </row>
    <row r="248" spans="1:2" x14ac:dyDescent="0.2">
      <c r="A248" s="1">
        <v>42552</v>
      </c>
      <c r="B248" s="2">
        <v>628.20000000000005</v>
      </c>
    </row>
    <row r="249" spans="1:2" x14ac:dyDescent="0.2">
      <c r="A249" s="1">
        <v>42583</v>
      </c>
      <c r="B249" s="2">
        <v>385.8</v>
      </c>
    </row>
    <row r="250" spans="1:2" x14ac:dyDescent="0.2">
      <c r="A250" s="1">
        <v>42614</v>
      </c>
      <c r="B250" s="2">
        <v>2626</v>
      </c>
    </row>
    <row r="251" spans="1:2" x14ac:dyDescent="0.2">
      <c r="A251" s="1">
        <v>42644</v>
      </c>
      <c r="B251" s="2">
        <v>1514</v>
      </c>
    </row>
    <row r="252" spans="1:2" x14ac:dyDescent="0.2">
      <c r="A252" s="1">
        <v>42675</v>
      </c>
      <c r="B252" s="2">
        <v>1121</v>
      </c>
    </row>
    <row r="253" spans="1:2" x14ac:dyDescent="0.2">
      <c r="A253" s="1">
        <v>42705</v>
      </c>
      <c r="B253" s="2">
        <v>662.1</v>
      </c>
    </row>
    <row r="254" spans="1:2" x14ac:dyDescent="0.2">
      <c r="A254" s="1">
        <v>42736</v>
      </c>
      <c r="B254" s="2">
        <v>820.7</v>
      </c>
    </row>
    <row r="255" spans="1:2" x14ac:dyDescent="0.2">
      <c r="A255" s="1">
        <v>42767</v>
      </c>
      <c r="B255" s="2">
        <v>1243</v>
      </c>
    </row>
    <row r="256" spans="1:2" x14ac:dyDescent="0.2">
      <c r="A256" s="1">
        <v>42795</v>
      </c>
      <c r="B256" s="2">
        <v>1736</v>
      </c>
    </row>
    <row r="257" spans="1:2" x14ac:dyDescent="0.2">
      <c r="A257" s="1">
        <v>42826</v>
      </c>
      <c r="B257" s="2">
        <v>1521</v>
      </c>
    </row>
    <row r="258" spans="1:2" x14ac:dyDescent="0.2">
      <c r="A258" s="1">
        <v>42856</v>
      </c>
      <c r="B258" s="2">
        <v>653.4</v>
      </c>
    </row>
    <row r="259" spans="1:2" x14ac:dyDescent="0.2">
      <c r="A259" s="1">
        <v>42887</v>
      </c>
      <c r="B259" s="2">
        <v>600.5</v>
      </c>
    </row>
    <row r="260" spans="1:2" x14ac:dyDescent="0.2">
      <c r="A260" s="1">
        <v>42917</v>
      </c>
      <c r="B260" s="2">
        <v>595.20000000000005</v>
      </c>
    </row>
    <row r="261" spans="1:2" x14ac:dyDescent="0.2">
      <c r="A261" s="1">
        <v>42948</v>
      </c>
      <c r="B261" s="2">
        <v>416.9</v>
      </c>
    </row>
    <row r="262" spans="1:2" x14ac:dyDescent="0.2">
      <c r="A262" s="1">
        <v>42979</v>
      </c>
      <c r="B262" s="2">
        <v>1519</v>
      </c>
    </row>
    <row r="263" spans="1:2" x14ac:dyDescent="0.2">
      <c r="A263" s="1">
        <v>43009</v>
      </c>
      <c r="B263" s="2">
        <v>1519</v>
      </c>
    </row>
    <row r="264" spans="1:2" x14ac:dyDescent="0.2">
      <c r="A264" s="1">
        <v>43040</v>
      </c>
      <c r="B264" s="2">
        <v>510.6</v>
      </c>
    </row>
    <row r="265" spans="1:2" x14ac:dyDescent="0.2">
      <c r="A265" s="1">
        <v>43070</v>
      </c>
      <c r="B265" s="2">
        <v>593.5</v>
      </c>
    </row>
    <row r="266" spans="1:2" x14ac:dyDescent="0.2">
      <c r="A266" s="1">
        <v>43101</v>
      </c>
      <c r="B266" s="2">
        <v>617.29999999999995</v>
      </c>
    </row>
    <row r="267" spans="1:2" x14ac:dyDescent="0.2">
      <c r="A267" s="1">
        <v>43132</v>
      </c>
      <c r="B267" s="2">
        <v>284.89999999999998</v>
      </c>
    </row>
    <row r="268" spans="1:2" x14ac:dyDescent="0.2">
      <c r="A268" s="1">
        <v>43160</v>
      </c>
      <c r="B268" s="2">
        <v>328.7</v>
      </c>
    </row>
    <row r="269" spans="1:2" x14ac:dyDescent="0.2">
      <c r="A269" s="1">
        <v>43191</v>
      </c>
      <c r="B269" s="2">
        <v>343.4</v>
      </c>
    </row>
    <row r="270" spans="1:2" x14ac:dyDescent="0.2">
      <c r="A270" s="1">
        <v>43221</v>
      </c>
      <c r="B270" s="2">
        <v>341.7</v>
      </c>
    </row>
    <row r="271" spans="1:2" x14ac:dyDescent="0.2">
      <c r="A271" s="1">
        <v>43252</v>
      </c>
      <c r="B271" s="2">
        <v>1089</v>
      </c>
    </row>
    <row r="272" spans="1:2" x14ac:dyDescent="0.2">
      <c r="A272" s="1">
        <v>43282</v>
      </c>
      <c r="B272" s="2">
        <v>239</v>
      </c>
    </row>
    <row r="273" spans="1:2" x14ac:dyDescent="0.2">
      <c r="A273" s="1">
        <v>43313</v>
      </c>
      <c r="B273" s="2">
        <v>265.89999999999998</v>
      </c>
    </row>
    <row r="274" spans="1:2" x14ac:dyDescent="0.2">
      <c r="A274" s="1">
        <v>43344</v>
      </c>
      <c r="B274" s="2">
        <v>231.6</v>
      </c>
    </row>
    <row r="275" spans="1:2" x14ac:dyDescent="0.2">
      <c r="A275" s="1">
        <v>43374</v>
      </c>
      <c r="B275" s="2">
        <v>434.1</v>
      </c>
    </row>
    <row r="276" spans="1:2" x14ac:dyDescent="0.2">
      <c r="A276" s="1">
        <v>43405</v>
      </c>
      <c r="B276" s="2">
        <v>401.4</v>
      </c>
    </row>
    <row r="277" spans="1:2" x14ac:dyDescent="0.2">
      <c r="A277" s="1">
        <v>43435</v>
      </c>
      <c r="B277" s="2">
        <v>456.3</v>
      </c>
    </row>
    <row r="278" spans="1:2" x14ac:dyDescent="0.2">
      <c r="A278" s="1">
        <v>43466</v>
      </c>
      <c r="B278" s="2">
        <v>370.2</v>
      </c>
    </row>
    <row r="279" spans="1:2" x14ac:dyDescent="0.2">
      <c r="A279" s="1">
        <v>43497</v>
      </c>
      <c r="B279" s="2">
        <v>660.1</v>
      </c>
    </row>
    <row r="280" spans="1:2" x14ac:dyDescent="0.2">
      <c r="A280" s="1">
        <v>43525</v>
      </c>
      <c r="B280" s="2">
        <v>825.3</v>
      </c>
    </row>
    <row r="281" spans="1:2" x14ac:dyDescent="0.2">
      <c r="A281" s="1">
        <v>43556</v>
      </c>
      <c r="B281" s="2">
        <v>451.1</v>
      </c>
    </row>
    <row r="282" spans="1:2" x14ac:dyDescent="0.2">
      <c r="A282" s="1">
        <v>43586</v>
      </c>
      <c r="B282" s="2">
        <v>600.4</v>
      </c>
    </row>
    <row r="283" spans="1:2" x14ac:dyDescent="0.2">
      <c r="A283" s="1">
        <v>43617</v>
      </c>
      <c r="B283" s="2">
        <v>303.8</v>
      </c>
    </row>
    <row r="284" spans="1:2" x14ac:dyDescent="0.2">
      <c r="A284" s="1">
        <v>43647</v>
      </c>
      <c r="B284" s="2">
        <v>317.8</v>
      </c>
    </row>
    <row r="285" spans="1:2" x14ac:dyDescent="0.2">
      <c r="A285" s="1">
        <v>43678</v>
      </c>
      <c r="B285" s="2">
        <v>253.5</v>
      </c>
    </row>
    <row r="286" spans="1:2" x14ac:dyDescent="0.2">
      <c r="A286" s="1">
        <v>43709</v>
      </c>
      <c r="B286" s="2">
        <v>828</v>
      </c>
    </row>
    <row r="287" spans="1:2" x14ac:dyDescent="0.2">
      <c r="A287" s="1">
        <v>43739</v>
      </c>
      <c r="B287" s="2">
        <v>474.6</v>
      </c>
    </row>
    <row r="288" spans="1:2" x14ac:dyDescent="0.2">
      <c r="A288" s="1">
        <v>43770</v>
      </c>
      <c r="B288" s="2">
        <v>377.9</v>
      </c>
    </row>
    <row r="289" spans="1:5" x14ac:dyDescent="0.2">
      <c r="A289" s="1">
        <v>43800</v>
      </c>
      <c r="B289" s="2">
        <v>395.6</v>
      </c>
    </row>
    <row r="290" spans="1:5" x14ac:dyDescent="0.2">
      <c r="A290" s="1">
        <v>43831</v>
      </c>
      <c r="B290" s="2">
        <v>309.8</v>
      </c>
    </row>
    <row r="291" spans="1:5" x14ac:dyDescent="0.2">
      <c r="A291" s="1">
        <v>43862</v>
      </c>
      <c r="B291" s="2">
        <v>395.3</v>
      </c>
    </row>
    <row r="292" spans="1:5" x14ac:dyDescent="0.2">
      <c r="A292" s="1">
        <v>43891</v>
      </c>
      <c r="B292" s="2">
        <v>369.8</v>
      </c>
    </row>
    <row r="293" spans="1:5" x14ac:dyDescent="0.2">
      <c r="A293" s="1">
        <v>43922</v>
      </c>
      <c r="B293" s="2">
        <v>387.9</v>
      </c>
    </row>
    <row r="294" spans="1:5" x14ac:dyDescent="0.2">
      <c r="A294" s="1">
        <v>43952</v>
      </c>
      <c r="B294" s="2">
        <v>397.6</v>
      </c>
    </row>
    <row r="295" spans="1:5" x14ac:dyDescent="0.2">
      <c r="A295" s="1">
        <v>43983</v>
      </c>
      <c r="B295" s="2">
        <v>402.4</v>
      </c>
    </row>
    <row r="296" spans="1:5" x14ac:dyDescent="0.2">
      <c r="A296" s="1">
        <v>44013</v>
      </c>
      <c r="B296" s="2">
        <v>275.89999999999998</v>
      </c>
    </row>
    <row r="297" spans="1:5" x14ac:dyDescent="0.2">
      <c r="A297" s="1">
        <v>44044</v>
      </c>
      <c r="B297" s="2">
        <v>242</v>
      </c>
    </row>
    <row r="298" spans="1:5" x14ac:dyDescent="0.2">
      <c r="A298" s="1">
        <v>44075</v>
      </c>
      <c r="B298" s="2">
        <v>593.4</v>
      </c>
      <c r="C298" s="2">
        <v>593.4</v>
      </c>
      <c r="D298" s="2">
        <v>593.4</v>
      </c>
      <c r="E298" s="2">
        <v>593.4</v>
      </c>
    </row>
    <row r="299" spans="1:5" x14ac:dyDescent="0.2">
      <c r="A299" s="1">
        <v>44105</v>
      </c>
      <c r="B299">
        <v>-1648.8044064119249</v>
      </c>
      <c r="C299" s="2">
        <f t="shared" ref="C299:C330" si="0">_xlfn.FORECAST.ETS(A299,$B$2:$B$298,$A$2:$A$298,157,1)</f>
        <v>-1648.8044064119249</v>
      </c>
      <c r="D299" s="2">
        <f t="shared" ref="D299:D330" si="1">C299-_xlfn.FORECAST.ETS.CONFINT(A299,$B$2:$B$298,$A$2:$A$298,0.95,157,1)</f>
        <v>-11707.583823210389</v>
      </c>
      <c r="E299" s="2">
        <f t="shared" ref="E299:E330" si="2">C299+_xlfn.FORECAST.ETS.CONFINT(A299,$B$2:$B$298,$A$2:$A$298,0.95,157,1)</f>
        <v>8409.9750103865372</v>
      </c>
    </row>
    <row r="300" spans="1:5" x14ac:dyDescent="0.2">
      <c r="A300" s="1">
        <v>44136</v>
      </c>
      <c r="B300">
        <v>-1793.7962329518646</v>
      </c>
      <c r="C300" s="2">
        <f t="shared" si="0"/>
        <v>-1793.7962329518646</v>
      </c>
      <c r="D300" s="2">
        <f t="shared" si="1"/>
        <v>-11992.983022805392</v>
      </c>
      <c r="E300" s="2">
        <f t="shared" si="2"/>
        <v>8405.3905569016624</v>
      </c>
    </row>
    <row r="301" spans="1:5" x14ac:dyDescent="0.2">
      <c r="A301" s="1">
        <v>44166</v>
      </c>
      <c r="B301">
        <v>-1783.9245254899611</v>
      </c>
      <c r="C301" s="2">
        <f t="shared" si="0"/>
        <v>-1783.9245254899611</v>
      </c>
      <c r="D301" s="2">
        <f t="shared" si="1"/>
        <v>-12123.257625124823</v>
      </c>
      <c r="E301" s="2">
        <f t="shared" si="2"/>
        <v>8555.4085741448998</v>
      </c>
    </row>
    <row r="302" spans="1:5" x14ac:dyDescent="0.2">
      <c r="A302" s="1">
        <v>44197</v>
      </c>
      <c r="B302">
        <v>-1781.1274545688543</v>
      </c>
      <c r="C302" s="2">
        <f t="shared" si="0"/>
        <v>-1781.1274545688543</v>
      </c>
      <c r="D302" s="2">
        <f t="shared" si="1"/>
        <v>-12260.365930075654</v>
      </c>
      <c r="E302" s="2">
        <f t="shared" si="2"/>
        <v>8698.1110209379458</v>
      </c>
    </row>
    <row r="303" spans="1:5" x14ac:dyDescent="0.2">
      <c r="A303" s="1">
        <v>44228</v>
      </c>
      <c r="B303">
        <v>-1751.1142363799736</v>
      </c>
      <c r="C303" s="2">
        <f t="shared" si="0"/>
        <v>-1751.1142363799736</v>
      </c>
      <c r="D303" s="2">
        <f t="shared" si="1"/>
        <v>-12370.036205036708</v>
      </c>
      <c r="E303" s="2">
        <f t="shared" si="2"/>
        <v>8867.8077322767604</v>
      </c>
    </row>
    <row r="304" spans="1:5" x14ac:dyDescent="0.2">
      <c r="A304" s="1">
        <v>44256</v>
      </c>
      <c r="B304">
        <v>-1513.8939246111622</v>
      </c>
      <c r="C304" s="2">
        <f t="shared" si="0"/>
        <v>-1513.8939246111622</v>
      </c>
      <c r="D304" s="2">
        <f t="shared" si="1"/>
        <v>-12272.295550918261</v>
      </c>
      <c r="E304" s="2">
        <f t="shared" si="2"/>
        <v>9244.5077016959367</v>
      </c>
    </row>
    <row r="305" spans="1:5" x14ac:dyDescent="0.2">
      <c r="A305" s="1">
        <v>44287</v>
      </c>
      <c r="B305">
        <v>-1515.341508382885</v>
      </c>
      <c r="C305" s="2">
        <f t="shared" si="0"/>
        <v>-1515.341508382885</v>
      </c>
      <c r="D305" s="2">
        <f t="shared" si="1"/>
        <v>-12413.036067974324</v>
      </c>
      <c r="E305" s="2">
        <f t="shared" si="2"/>
        <v>9382.3530512085526</v>
      </c>
    </row>
    <row r="306" spans="1:5" x14ac:dyDescent="0.2">
      <c r="A306" s="1">
        <v>44317</v>
      </c>
      <c r="B306">
        <v>-1837.0574267731831</v>
      </c>
      <c r="C306" s="2">
        <f t="shared" si="0"/>
        <v>-1837.0574267731831</v>
      </c>
      <c r="D306" s="2">
        <f t="shared" si="1"/>
        <v>-12873.874432512292</v>
      </c>
      <c r="E306" s="2">
        <f t="shared" si="2"/>
        <v>9199.7595789659263</v>
      </c>
    </row>
    <row r="307" spans="1:5" x14ac:dyDescent="0.2">
      <c r="A307" s="1">
        <v>44348</v>
      </c>
      <c r="B307">
        <v>-2023.9380194207793</v>
      </c>
      <c r="C307" s="2">
        <f t="shared" si="0"/>
        <v>-2023.9380194207793</v>
      </c>
      <c r="D307" s="2">
        <f t="shared" si="1"/>
        <v>-13199.722404558292</v>
      </c>
      <c r="E307" s="2">
        <f t="shared" si="2"/>
        <v>9151.846365716734</v>
      </c>
    </row>
    <row r="308" spans="1:5" x14ac:dyDescent="0.2">
      <c r="A308" s="1">
        <v>44378</v>
      </c>
      <c r="B308">
        <v>-1950.0294123175022</v>
      </c>
      <c r="C308" s="2">
        <f t="shared" si="0"/>
        <v>-1950.0294123175022</v>
      </c>
      <c r="D308" s="2">
        <f t="shared" si="1"/>
        <v>-13264.640766092314</v>
      </c>
      <c r="E308" s="2">
        <f t="shared" si="2"/>
        <v>9364.5819414573089</v>
      </c>
    </row>
    <row r="309" spans="1:5" x14ac:dyDescent="0.2">
      <c r="A309" s="1">
        <v>44409</v>
      </c>
      <c r="B309">
        <v>-2209.0575720281113</v>
      </c>
      <c r="C309" s="2">
        <f t="shared" si="0"/>
        <v>-2209.0575720281113</v>
      </c>
      <c r="D309" s="2">
        <f t="shared" si="1"/>
        <v>-13662.36942353718</v>
      </c>
      <c r="E309" s="2">
        <f t="shared" si="2"/>
        <v>9244.254279480956</v>
      </c>
    </row>
    <row r="310" spans="1:5" x14ac:dyDescent="0.2">
      <c r="A310" s="1">
        <v>44440</v>
      </c>
      <c r="B310">
        <v>-2283.8153833259503</v>
      </c>
      <c r="C310" s="2">
        <f t="shared" si="0"/>
        <v>-2283.8153833259503</v>
      </c>
      <c r="D310" s="2">
        <f t="shared" si="1"/>
        <v>-13875.71452988579</v>
      </c>
      <c r="E310" s="2">
        <f t="shared" si="2"/>
        <v>9308.083763233888</v>
      </c>
    </row>
    <row r="311" spans="1:5" x14ac:dyDescent="0.2">
      <c r="A311" s="1">
        <v>44470</v>
      </c>
      <c r="B311">
        <v>-2269.9398529252949</v>
      </c>
      <c r="C311" s="2">
        <f t="shared" si="0"/>
        <v>-2269.9398529252949</v>
      </c>
      <c r="D311" s="2">
        <f t="shared" si="1"/>
        <v>-14000.325729500135</v>
      </c>
      <c r="E311" s="2">
        <f t="shared" si="2"/>
        <v>9460.446023649547</v>
      </c>
    </row>
    <row r="312" spans="1:5" x14ac:dyDescent="0.2">
      <c r="A312" s="1">
        <v>44501</v>
      </c>
      <c r="B312">
        <v>-2093.5335211006295</v>
      </c>
      <c r="C312" s="2">
        <f t="shared" si="0"/>
        <v>-2093.5335211006295</v>
      </c>
      <c r="D312" s="2">
        <f t="shared" si="1"/>
        <v>-13962.317607686758</v>
      </c>
      <c r="E312" s="2">
        <f t="shared" si="2"/>
        <v>9775.2505654854995</v>
      </c>
    </row>
    <row r="313" spans="1:5" x14ac:dyDescent="0.2">
      <c r="A313" s="1">
        <v>44531</v>
      </c>
      <c r="B313">
        <v>-2135.3725663859154</v>
      </c>
      <c r="C313" s="2">
        <f t="shared" si="0"/>
        <v>-2135.3725663859154</v>
      </c>
      <c r="D313" s="2">
        <f t="shared" si="1"/>
        <v>-14142.477830522743</v>
      </c>
      <c r="E313" s="2">
        <f t="shared" si="2"/>
        <v>9871.7326977509128</v>
      </c>
    </row>
    <row r="314" spans="1:5" x14ac:dyDescent="0.2">
      <c r="A314" s="1">
        <v>44562</v>
      </c>
      <c r="B314">
        <v>-2225.9074016604623</v>
      </c>
      <c r="C314" s="2">
        <f t="shared" si="0"/>
        <v>-2225.9074016604623</v>
      </c>
      <c r="D314" s="2">
        <f t="shared" si="1"/>
        <v>-14371.267773490516</v>
      </c>
      <c r="E314" s="2">
        <f t="shared" si="2"/>
        <v>9919.4529701695901</v>
      </c>
    </row>
    <row r="315" spans="1:5" x14ac:dyDescent="0.2">
      <c r="A315" s="1">
        <v>44593</v>
      </c>
      <c r="B315">
        <v>-1852.2784919313654</v>
      </c>
      <c r="C315" s="2">
        <f t="shared" si="0"/>
        <v>-1852.2784919313654</v>
      </c>
      <c r="D315" s="2">
        <f t="shared" si="1"/>
        <v>-14135.838369457071</v>
      </c>
      <c r="E315" s="2">
        <f t="shared" si="2"/>
        <v>10431.28138559434</v>
      </c>
    </row>
    <row r="316" spans="1:5" x14ac:dyDescent="0.2">
      <c r="A316" s="1">
        <v>44621</v>
      </c>
      <c r="B316">
        <v>-2002.0931775076333</v>
      </c>
      <c r="C316" s="2">
        <f t="shared" si="0"/>
        <v>-2002.0931775076333</v>
      </c>
      <c r="D316" s="2">
        <f t="shared" si="1"/>
        <v>-14423.806959895614</v>
      </c>
      <c r="E316" s="2">
        <f t="shared" si="2"/>
        <v>10419.620604880347</v>
      </c>
    </row>
    <row r="317" spans="1:5" x14ac:dyDescent="0.2">
      <c r="A317" s="1">
        <v>44652</v>
      </c>
      <c r="B317">
        <v>-1986.8212235127194</v>
      </c>
      <c r="C317" s="2">
        <f t="shared" si="0"/>
        <v>-1986.8212235127194</v>
      </c>
      <c r="D317" s="2">
        <f t="shared" si="1"/>
        <v>-14546.652870478818</v>
      </c>
      <c r="E317" s="2">
        <f t="shared" si="2"/>
        <v>10573.010423453379</v>
      </c>
    </row>
    <row r="318" spans="1:5" x14ac:dyDescent="0.2">
      <c r="A318" s="1">
        <v>44682</v>
      </c>
      <c r="B318">
        <v>-1911.4543461580843</v>
      </c>
      <c r="C318" s="2">
        <f t="shared" si="0"/>
        <v>-1911.4543461580843</v>
      </c>
      <c r="D318" s="2">
        <f t="shared" si="1"/>
        <v>-14609.376961630933</v>
      </c>
      <c r="E318" s="2">
        <f t="shared" si="2"/>
        <v>10786.468269314766</v>
      </c>
    </row>
    <row r="319" spans="1:5" x14ac:dyDescent="0.2">
      <c r="A319" s="1">
        <v>44713</v>
      </c>
      <c r="B319">
        <v>-1884.1066575036443</v>
      </c>
      <c r="C319" s="2">
        <f t="shared" si="0"/>
        <v>-1884.1066575036443</v>
      </c>
      <c r="D319" s="2">
        <f t="shared" si="1"/>
        <v>-14720.10209591322</v>
      </c>
      <c r="E319" s="2">
        <f t="shared" si="2"/>
        <v>10951.888780905932</v>
      </c>
    </row>
    <row r="320" spans="1:5" x14ac:dyDescent="0.2">
      <c r="A320" s="1">
        <v>44743</v>
      </c>
      <c r="B320">
        <v>-1956.4495093380551</v>
      </c>
      <c r="C320" s="2">
        <f t="shared" si="0"/>
        <v>-1956.4495093380551</v>
      </c>
      <c r="D320" s="2">
        <f t="shared" si="1"/>
        <v>-14930.508003010018</v>
      </c>
      <c r="E320" s="2">
        <f t="shared" si="2"/>
        <v>11017.608984333907</v>
      </c>
    </row>
    <row r="321" spans="1:5" x14ac:dyDescent="0.2">
      <c r="A321" s="1">
        <v>44774</v>
      </c>
      <c r="B321">
        <v>-2006.3331088813452</v>
      </c>
      <c r="C321" s="2">
        <f t="shared" si="0"/>
        <v>-2006.3331088813452</v>
      </c>
      <c r="D321" s="2">
        <f t="shared" si="1"/>
        <v>-15118.452915139751</v>
      </c>
      <c r="E321" s="2">
        <f t="shared" si="2"/>
        <v>11105.786697377062</v>
      </c>
    </row>
    <row r="322" spans="1:5" x14ac:dyDescent="0.2">
      <c r="A322" s="1">
        <v>44805</v>
      </c>
      <c r="B322">
        <v>-2029.4821818621758</v>
      </c>
      <c r="C322" s="2">
        <f t="shared" si="0"/>
        <v>-2029.4821818621758</v>
      </c>
      <c r="D322" s="2">
        <f t="shared" si="1"/>
        <v>-15279.66924855355</v>
      </c>
      <c r="E322" s="2">
        <f t="shared" si="2"/>
        <v>11220.7048848292</v>
      </c>
    </row>
    <row r="323" spans="1:5" x14ac:dyDescent="0.2">
      <c r="A323" s="1">
        <v>44835</v>
      </c>
      <c r="B323">
        <v>-1989.8483158350336</v>
      </c>
      <c r="C323" s="2">
        <f t="shared" si="0"/>
        <v>-1989.8483158350336</v>
      </c>
      <c r="D323" s="2">
        <f t="shared" si="1"/>
        <v>-15378.115964087083</v>
      </c>
      <c r="E323" s="2">
        <f t="shared" si="2"/>
        <v>11398.419332417016</v>
      </c>
    </row>
    <row r="324" spans="1:5" x14ac:dyDescent="0.2">
      <c r="A324" s="1">
        <v>44866</v>
      </c>
      <c r="B324">
        <v>-1916.6718714420222</v>
      </c>
      <c r="C324" s="2">
        <f t="shared" si="0"/>
        <v>-1916.6718714420222</v>
      </c>
      <c r="D324" s="2">
        <f t="shared" si="1"/>
        <v>-15443.04049456153</v>
      </c>
      <c r="E324" s="2">
        <f t="shared" si="2"/>
        <v>11609.696751677486</v>
      </c>
    </row>
    <row r="325" spans="1:5" x14ac:dyDescent="0.2">
      <c r="A325" s="1">
        <v>44896</v>
      </c>
      <c r="B325">
        <v>-1772.2145563036843</v>
      </c>
      <c r="C325" s="2">
        <f t="shared" si="0"/>
        <v>-1772.2145563036843</v>
      </c>
      <c r="D325" s="2">
        <f t="shared" si="1"/>
        <v>-15436.711333801219</v>
      </c>
      <c r="E325" s="2">
        <f t="shared" si="2"/>
        <v>11892.282221193849</v>
      </c>
    </row>
    <row r="326" spans="1:5" x14ac:dyDescent="0.2">
      <c r="A326" s="1">
        <v>44927</v>
      </c>
      <c r="B326">
        <v>-1882.8916036432429</v>
      </c>
      <c r="C326" s="2">
        <f t="shared" si="0"/>
        <v>-1882.8916036432429</v>
      </c>
      <c r="D326" s="2">
        <f t="shared" si="1"/>
        <v>-15685.550229448087</v>
      </c>
      <c r="E326" s="2">
        <f t="shared" si="2"/>
        <v>11919.767022161603</v>
      </c>
    </row>
    <row r="327" spans="1:5" x14ac:dyDescent="0.2">
      <c r="A327" s="1">
        <v>44958</v>
      </c>
      <c r="B327">
        <v>-1777.5138052440566</v>
      </c>
      <c r="C327" s="2">
        <f t="shared" si="0"/>
        <v>-1777.5138052440566</v>
      </c>
      <c r="D327" s="2">
        <f t="shared" si="1"/>
        <v>-15718.37422924199</v>
      </c>
      <c r="E327" s="2">
        <f t="shared" si="2"/>
        <v>12163.346618753878</v>
      </c>
    </row>
    <row r="328" spans="1:5" x14ac:dyDescent="0.2">
      <c r="A328" s="1">
        <v>44986</v>
      </c>
      <c r="B328">
        <v>-1873.6467676668919</v>
      </c>
      <c r="C328" s="2">
        <f t="shared" si="0"/>
        <v>-1873.6467676668919</v>
      </c>
      <c r="D328" s="2">
        <f t="shared" si="1"/>
        <v>-15952.754949756696</v>
      </c>
      <c r="E328" s="2">
        <f t="shared" si="2"/>
        <v>12205.461414422911</v>
      </c>
    </row>
    <row r="329" spans="1:5" x14ac:dyDescent="0.2">
      <c r="A329" s="1">
        <v>45017</v>
      </c>
      <c r="B329">
        <v>-1879.7950024799215</v>
      </c>
      <c r="C329" s="2">
        <f t="shared" si="0"/>
        <v>-1879.7950024799215</v>
      </c>
      <c r="D329" s="2">
        <f t="shared" si="1"/>
        <v>-16097.202678402424</v>
      </c>
      <c r="E329" s="2">
        <f t="shared" si="2"/>
        <v>12337.612673442582</v>
      </c>
    </row>
    <row r="330" spans="1:5" x14ac:dyDescent="0.2">
      <c r="A330" s="1">
        <v>45047</v>
      </c>
      <c r="B330">
        <v>1469.4937297833453</v>
      </c>
      <c r="C330" s="2">
        <f t="shared" si="0"/>
        <v>1469.4937297833453</v>
      </c>
      <c r="D330" s="2">
        <f t="shared" si="1"/>
        <v>-12886.270728463207</v>
      </c>
      <c r="E330" s="2">
        <f t="shared" si="2"/>
        <v>15825.258188029899</v>
      </c>
    </row>
    <row r="331" spans="1:5" x14ac:dyDescent="0.2">
      <c r="A331" s="1">
        <v>45078</v>
      </c>
      <c r="B331">
        <v>-404.78167408049262</v>
      </c>
      <c r="C331" s="2">
        <f t="shared" ref="C331:C362" si="3">_xlfn.FORECAST.ETS(A331,$B$2:$B$298,$A$2:$A$298,157,1)</f>
        <v>-404.78167408049262</v>
      </c>
      <c r="D331" s="2">
        <f t="shared" ref="D331:D362" si="4">C331-_xlfn.FORECAST.ETS.CONFINT(A331,$B$2:$B$298,$A$2:$A$298,0.95,157,1)</f>
        <v>-14898.965543236394</v>
      </c>
      <c r="E331" s="2">
        <f t="shared" ref="E331:E362" si="5">C331+_xlfn.FORECAST.ETS.CONFINT(A331,$B$2:$B$298,$A$2:$A$298,0.95,157,1)</f>
        <v>14089.40219507541</v>
      </c>
    </row>
    <row r="332" spans="1:5" x14ac:dyDescent="0.2">
      <c r="A332" s="1">
        <v>45108</v>
      </c>
      <c r="B332">
        <v>1751.0865337521498</v>
      </c>
      <c r="C332" s="2">
        <f t="shared" si="3"/>
        <v>1751.0865337521498</v>
      </c>
      <c r="D332" s="2">
        <f t="shared" si="4"/>
        <v>-12881.584512171059</v>
      </c>
      <c r="E332" s="2">
        <f t="shared" si="5"/>
        <v>16383.757579675359</v>
      </c>
    </row>
    <row r="333" spans="1:5" x14ac:dyDescent="0.2">
      <c r="A333" s="1">
        <v>45139</v>
      </c>
      <c r="B333">
        <v>1323.9886551614186</v>
      </c>
      <c r="C333" s="2">
        <f t="shared" si="3"/>
        <v>1323.9886551614186</v>
      </c>
      <c r="D333" s="2">
        <f t="shared" si="4"/>
        <v>-13447.242277115098</v>
      </c>
      <c r="E333" s="2">
        <f t="shared" si="5"/>
        <v>16095.219587437934</v>
      </c>
    </row>
    <row r="334" spans="1:5" x14ac:dyDescent="0.2">
      <c r="A334" s="1">
        <v>45170</v>
      </c>
      <c r="B334">
        <v>-382.72148961539756</v>
      </c>
      <c r="C334" s="2">
        <f t="shared" si="3"/>
        <v>-382.72148961539756</v>
      </c>
      <c r="D334" s="2">
        <f t="shared" si="4"/>
        <v>-15292.589776770557</v>
      </c>
      <c r="E334" s="2">
        <f t="shared" si="5"/>
        <v>14527.146797539761</v>
      </c>
    </row>
    <row r="335" spans="1:5" x14ac:dyDescent="0.2">
      <c r="A335" s="1">
        <v>45200</v>
      </c>
      <c r="B335">
        <v>-804.60420389654337</v>
      </c>
      <c r="C335" s="2">
        <f t="shared" si="3"/>
        <v>-804.60420389654337</v>
      </c>
      <c r="D335" s="2">
        <f t="shared" si="4"/>
        <v>-15853.191896876371</v>
      </c>
      <c r="E335" s="2">
        <f t="shared" si="5"/>
        <v>14243.983489083286</v>
      </c>
    </row>
    <row r="336" spans="1:5" x14ac:dyDescent="0.2">
      <c r="A336" s="1">
        <v>45231</v>
      </c>
      <c r="B336">
        <v>-1192.8631189249954</v>
      </c>
      <c r="C336" s="2">
        <f t="shared" si="3"/>
        <v>-1192.8631189249954</v>
      </c>
      <c r="D336" s="2">
        <f t="shared" si="4"/>
        <v>-16380.256682393869</v>
      </c>
      <c r="E336" s="2">
        <f t="shared" si="5"/>
        <v>13994.530444543878</v>
      </c>
    </row>
    <row r="337" spans="1:5" x14ac:dyDescent="0.2">
      <c r="A337" s="1">
        <v>45261</v>
      </c>
      <c r="B337">
        <v>-1419.4061067698178</v>
      </c>
      <c r="C337" s="2">
        <f t="shared" si="3"/>
        <v>-1419.4061067698178</v>
      </c>
      <c r="D337" s="2">
        <f t="shared" si="4"/>
        <v>-16745.696257800402</v>
      </c>
      <c r="E337" s="2">
        <f t="shared" si="5"/>
        <v>13906.884044260767</v>
      </c>
    </row>
    <row r="338" spans="1:5" x14ac:dyDescent="0.2">
      <c r="A338" s="1">
        <v>45292</v>
      </c>
      <c r="B338">
        <v>-1813.4373676779728</v>
      </c>
      <c r="C338" s="2">
        <f t="shared" si="3"/>
        <v>-1813.4373676779728</v>
      </c>
      <c r="D338" s="2">
        <f t="shared" si="4"/>
        <v>-17278.718921436863</v>
      </c>
      <c r="E338" s="2">
        <f t="shared" si="5"/>
        <v>13651.844186080916</v>
      </c>
    </row>
    <row r="339" spans="1:5" x14ac:dyDescent="0.2">
      <c r="A339" s="1">
        <v>45323</v>
      </c>
      <c r="B339">
        <v>-1838.8606423255396</v>
      </c>
      <c r="C339" s="2">
        <f t="shared" si="3"/>
        <v>-1838.8606423255396</v>
      </c>
      <c r="D339" s="2">
        <f t="shared" si="4"/>
        <v>-17443.232364383297</v>
      </c>
      <c r="E339" s="2">
        <f t="shared" si="5"/>
        <v>13765.511079732216</v>
      </c>
    </row>
    <row r="340" spans="1:5" x14ac:dyDescent="0.2">
      <c r="A340" s="1">
        <v>45352</v>
      </c>
      <c r="B340">
        <v>-924.71565940811411</v>
      </c>
      <c r="C340" s="2">
        <f t="shared" si="3"/>
        <v>-924.71565940811411</v>
      </c>
      <c r="D340" s="2">
        <f t="shared" si="4"/>
        <v>-16668.28012432604</v>
      </c>
      <c r="E340" s="2">
        <f t="shared" si="5"/>
        <v>14818.848805509811</v>
      </c>
    </row>
    <row r="341" spans="1:5" x14ac:dyDescent="0.2">
      <c r="A341" s="1">
        <v>45383</v>
      </c>
      <c r="B341">
        <v>-1272.8948089623491</v>
      </c>
      <c r="C341" s="2">
        <f t="shared" si="3"/>
        <v>-1272.8948089623491</v>
      </c>
      <c r="D341" s="2">
        <f t="shared" si="4"/>
        <v>-17155.758264829918</v>
      </c>
      <c r="E341" s="2">
        <f t="shared" si="5"/>
        <v>14609.968646905221</v>
      </c>
    </row>
    <row r="342" spans="1:5" x14ac:dyDescent="0.2">
      <c r="A342" s="1">
        <v>45413</v>
      </c>
      <c r="B342">
        <v>2072.293398624206</v>
      </c>
      <c r="C342" s="2">
        <f t="shared" si="3"/>
        <v>2072.293398624206</v>
      </c>
      <c r="D342" s="2">
        <f t="shared" si="4"/>
        <v>-13949.978839993008</v>
      </c>
      <c r="E342" s="2">
        <f t="shared" si="5"/>
        <v>18094.56563724142</v>
      </c>
    </row>
    <row r="343" spans="1:5" x14ac:dyDescent="0.2">
      <c r="A343" s="1">
        <v>45444</v>
      </c>
      <c r="B343">
        <v>2192.923183675477</v>
      </c>
      <c r="C343" s="2">
        <f t="shared" si="3"/>
        <v>2192.923183675477</v>
      </c>
      <c r="D343" s="2">
        <f t="shared" si="4"/>
        <v>-13968.871048742039</v>
      </c>
      <c r="E343" s="2">
        <f t="shared" si="5"/>
        <v>18354.717416092994</v>
      </c>
    </row>
    <row r="344" spans="1:5" x14ac:dyDescent="0.2">
      <c r="A344" s="1">
        <v>45474</v>
      </c>
      <c r="B344">
        <v>1097.6993070006424</v>
      </c>
      <c r="C344" s="2">
        <f t="shared" si="3"/>
        <v>1097.6993070006424</v>
      </c>
      <c r="D344" s="2">
        <f t="shared" si="4"/>
        <v>-15203.733430146758</v>
      </c>
      <c r="E344" s="2">
        <f t="shared" si="5"/>
        <v>17399.132044148042</v>
      </c>
    </row>
    <row r="345" spans="1:5" x14ac:dyDescent="0.2">
      <c r="A345" s="1">
        <v>45505</v>
      </c>
      <c r="B345">
        <v>-402.25828707963137</v>
      </c>
      <c r="C345" s="2">
        <f t="shared" si="3"/>
        <v>-402.25828707963137</v>
      </c>
      <c r="D345" s="2">
        <f t="shared" si="4"/>
        <v>-16843.449225228283</v>
      </c>
      <c r="E345" s="2">
        <f t="shared" si="5"/>
        <v>16038.932651069019</v>
      </c>
    </row>
    <row r="346" spans="1:5" x14ac:dyDescent="0.2">
      <c r="A346" s="1">
        <v>45536</v>
      </c>
      <c r="B346">
        <v>608.88296053466661</v>
      </c>
      <c r="C346" s="2">
        <f t="shared" si="3"/>
        <v>608.88296053466661</v>
      </c>
      <c r="D346" s="2">
        <f t="shared" si="4"/>
        <v>-15972.188950287369</v>
      </c>
      <c r="E346" s="2">
        <f t="shared" si="5"/>
        <v>17189.954871356702</v>
      </c>
    </row>
    <row r="347" spans="1:5" x14ac:dyDescent="0.2">
      <c r="A347" s="1">
        <v>45566</v>
      </c>
      <c r="B347">
        <v>493.42570497962083</v>
      </c>
      <c r="C347" s="2">
        <f t="shared" si="3"/>
        <v>493.42570497962083</v>
      </c>
      <c r="D347" s="2">
        <f t="shared" si="4"/>
        <v>-16227.652920019387</v>
      </c>
      <c r="E347" s="2">
        <f t="shared" si="5"/>
        <v>17214.50432997863</v>
      </c>
    </row>
    <row r="348" spans="1:5" x14ac:dyDescent="0.2">
      <c r="A348" s="1">
        <v>45597</v>
      </c>
      <c r="B348">
        <v>8764.1646323837431</v>
      </c>
      <c r="C348" s="2">
        <f t="shared" si="3"/>
        <v>8764.1646323837431</v>
      </c>
      <c r="D348" s="2">
        <f t="shared" si="4"/>
        <v>-8097.0493167181794</v>
      </c>
      <c r="E348" s="2">
        <f t="shared" si="5"/>
        <v>25625.378581485667</v>
      </c>
    </row>
    <row r="349" spans="1:5" x14ac:dyDescent="0.2">
      <c r="A349" s="1">
        <v>45627</v>
      </c>
      <c r="B349">
        <v>10562.982520628786</v>
      </c>
      <c r="C349" s="2">
        <f t="shared" si="3"/>
        <v>10562.982520628786</v>
      </c>
      <c r="D349" s="2">
        <f t="shared" si="4"/>
        <v>-6438.4981334763143</v>
      </c>
      <c r="E349" s="2">
        <f t="shared" si="5"/>
        <v>27564.463174733886</v>
      </c>
    </row>
    <row r="350" spans="1:5" x14ac:dyDescent="0.2">
      <c r="A350" s="1">
        <v>45658</v>
      </c>
      <c r="B350">
        <v>7237.1113668271373</v>
      </c>
      <c r="C350" s="2">
        <f t="shared" si="3"/>
        <v>7237.1113668271373</v>
      </c>
      <c r="D350" s="2">
        <f t="shared" si="4"/>
        <v>-9904.7700504808145</v>
      </c>
      <c r="E350" s="2">
        <f t="shared" si="5"/>
        <v>24378.992784135087</v>
      </c>
    </row>
    <row r="351" spans="1:5" x14ac:dyDescent="0.2">
      <c r="A351" s="1">
        <v>45689</v>
      </c>
      <c r="B351">
        <v>4546.8748323507334</v>
      </c>
      <c r="C351" s="2">
        <f t="shared" si="3"/>
        <v>4546.8748323507334</v>
      </c>
      <c r="D351" s="2">
        <f t="shared" si="4"/>
        <v>-12735.54399358011</v>
      </c>
      <c r="E351" s="2">
        <f t="shared" si="5"/>
        <v>21829.293658281575</v>
      </c>
    </row>
    <row r="352" spans="1:5" x14ac:dyDescent="0.2">
      <c r="A352" s="1">
        <v>45717</v>
      </c>
      <c r="B352">
        <v>2449.6985762146387</v>
      </c>
      <c r="C352" s="2">
        <f t="shared" si="3"/>
        <v>2449.6985762146387</v>
      </c>
      <c r="D352" s="2">
        <f t="shared" si="4"/>
        <v>-14973.396804328979</v>
      </c>
      <c r="E352" s="2">
        <f t="shared" si="5"/>
        <v>19872.793956758258</v>
      </c>
    </row>
    <row r="353" spans="1:5" x14ac:dyDescent="0.2">
      <c r="A353" s="1">
        <v>45748</v>
      </c>
      <c r="B353">
        <v>1673.8327821362418</v>
      </c>
      <c r="C353" s="2">
        <f t="shared" si="3"/>
        <v>1673.8327821362418</v>
      </c>
      <c r="D353" s="2">
        <f t="shared" si="4"/>
        <v>-15890.080716199742</v>
      </c>
      <c r="E353" s="2">
        <f t="shared" si="5"/>
        <v>19237.746280472224</v>
      </c>
    </row>
    <row r="354" spans="1:5" x14ac:dyDescent="0.2">
      <c r="A354" s="1">
        <v>45778</v>
      </c>
      <c r="B354">
        <v>1148.9869270162098</v>
      </c>
      <c r="C354" s="2">
        <f t="shared" si="3"/>
        <v>1148.9869270162098</v>
      </c>
      <c r="D354" s="2">
        <f t="shared" si="4"/>
        <v>-16555.88858922229</v>
      </c>
      <c r="E354" s="2">
        <f t="shared" si="5"/>
        <v>18853.862443254708</v>
      </c>
    </row>
    <row r="355" spans="1:5" x14ac:dyDescent="0.2">
      <c r="A355" s="1">
        <v>45809</v>
      </c>
      <c r="B355">
        <v>1382.097275331138</v>
      </c>
      <c r="C355" s="2">
        <f t="shared" si="3"/>
        <v>1382.097275331138</v>
      </c>
      <c r="D355" s="2">
        <f t="shared" si="4"/>
        <v>-16463.886418571092</v>
      </c>
      <c r="E355" s="2">
        <f t="shared" si="5"/>
        <v>19228.080969233364</v>
      </c>
    </row>
    <row r="356" spans="1:5" x14ac:dyDescent="0.2">
      <c r="A356" s="1">
        <v>45839</v>
      </c>
      <c r="B356">
        <v>2700.3919337866546</v>
      </c>
      <c r="C356" s="2">
        <f t="shared" si="3"/>
        <v>2700.3919337866546</v>
      </c>
      <c r="D356" s="2">
        <f t="shared" si="4"/>
        <v>-15286.848282758077</v>
      </c>
      <c r="E356" s="2">
        <f t="shared" si="5"/>
        <v>20687.632150331385</v>
      </c>
    </row>
    <row r="357" spans="1:5" x14ac:dyDescent="0.2">
      <c r="A357" s="1">
        <v>45870</v>
      </c>
      <c r="B357">
        <v>5230.9860584371381</v>
      </c>
      <c r="C357" s="2">
        <f t="shared" si="3"/>
        <v>5230.9860584371381</v>
      </c>
      <c r="D357" s="2">
        <f t="shared" si="4"/>
        <v>-12897.661139232303</v>
      </c>
      <c r="E357" s="2">
        <f t="shared" si="5"/>
        <v>23359.633256106579</v>
      </c>
    </row>
    <row r="358" spans="1:5" x14ac:dyDescent="0.2">
      <c r="A358" s="1">
        <v>45901</v>
      </c>
      <c r="B358">
        <v>4287.03809517631</v>
      </c>
      <c r="C358" s="2">
        <f t="shared" si="3"/>
        <v>4287.03809517631</v>
      </c>
      <c r="D358" s="2">
        <f t="shared" si="4"/>
        <v>-13983.168586488857</v>
      </c>
      <c r="E358" s="2">
        <f t="shared" si="5"/>
        <v>22557.244776841479</v>
      </c>
    </row>
    <row r="359" spans="1:5" x14ac:dyDescent="0.2">
      <c r="A359" s="1">
        <v>45931</v>
      </c>
      <c r="B359">
        <v>3256.6096271890028</v>
      </c>
      <c r="C359" s="2">
        <f t="shared" si="3"/>
        <v>3256.6096271890028</v>
      </c>
      <c r="D359" s="2">
        <f t="shared" si="4"/>
        <v>-15155.311019103017</v>
      </c>
      <c r="E359" s="2">
        <f t="shared" si="5"/>
        <v>21668.530273481021</v>
      </c>
    </row>
    <row r="360" spans="1:5" x14ac:dyDescent="0.2">
      <c r="A360" s="1">
        <v>45962</v>
      </c>
      <c r="B360">
        <v>9307.5015999051884</v>
      </c>
      <c r="C360" s="2">
        <f t="shared" si="3"/>
        <v>9307.5015999051884</v>
      </c>
      <c r="D360" s="2">
        <f t="shared" si="4"/>
        <v>-9246.2894051544008</v>
      </c>
      <c r="E360" s="2">
        <f t="shared" si="5"/>
        <v>27861.292604964779</v>
      </c>
    </row>
    <row r="361" spans="1:5" x14ac:dyDescent="0.2">
      <c r="A361" s="1">
        <v>45992</v>
      </c>
      <c r="B361">
        <v>3374.117103556126</v>
      </c>
      <c r="C361" s="2">
        <f t="shared" si="3"/>
        <v>3374.117103556126</v>
      </c>
      <c r="D361" s="2">
        <f t="shared" si="4"/>
        <v>-15321.702505946863</v>
      </c>
      <c r="E361" s="2">
        <f t="shared" si="5"/>
        <v>22069.936713059116</v>
      </c>
    </row>
    <row r="362" spans="1:5" x14ac:dyDescent="0.2">
      <c r="A362" s="1">
        <v>46023</v>
      </c>
      <c r="B362">
        <v>1810.4462505647052</v>
      </c>
      <c r="C362" s="2">
        <f t="shared" si="3"/>
        <v>1810.4462505647052</v>
      </c>
      <c r="D362" s="2">
        <f t="shared" si="4"/>
        <v>-17027.562000797236</v>
      </c>
      <c r="E362" s="2">
        <f t="shared" si="5"/>
        <v>20648.454501926648</v>
      </c>
    </row>
    <row r="363" spans="1:5" x14ac:dyDescent="0.2">
      <c r="A363" s="1">
        <v>46054</v>
      </c>
      <c r="B363">
        <v>456.2951379208049</v>
      </c>
      <c r="C363" s="2">
        <f t="shared" ref="C363:C394" si="6">_xlfn.FORECAST.ETS(A363,$B$2:$B$298,$A$2:$A$298,157,1)</f>
        <v>456.2951379208049</v>
      </c>
      <c r="D363" s="2">
        <f t="shared" ref="D363:D394" si="7">C363-_xlfn.FORECAST.ETS.CONFINT(A363,$B$2:$B$298,$A$2:$A$298,0.95,157,1)</f>
        <v>-18524.063526746959</v>
      </c>
      <c r="E363" s="2">
        <f t="shared" ref="E363:E394" si="8">C363+_xlfn.FORECAST.ETS.CONFINT(A363,$B$2:$B$298,$A$2:$A$298,0.95,157,1)</f>
        <v>19436.653802588571</v>
      </c>
    </row>
    <row r="364" spans="1:5" x14ac:dyDescent="0.2">
      <c r="A364" s="1">
        <v>46082</v>
      </c>
      <c r="B364">
        <v>86.598581526865246</v>
      </c>
      <c r="C364" s="2">
        <f t="shared" si="6"/>
        <v>86.598581526865246</v>
      </c>
      <c r="D364" s="2">
        <f t="shared" si="7"/>
        <v>-19036.273946216126</v>
      </c>
      <c r="E364" s="2">
        <f t="shared" si="8"/>
        <v>19209.471109269856</v>
      </c>
    </row>
    <row r="365" spans="1:5" x14ac:dyDescent="0.2">
      <c r="A365" s="1">
        <v>46113</v>
      </c>
      <c r="B365">
        <v>3093.2336664621853</v>
      </c>
      <c r="C365" s="2">
        <f t="shared" si="6"/>
        <v>3093.2336664621853</v>
      </c>
      <c r="D365" s="2">
        <f t="shared" si="7"/>
        <v>-16172.317798655657</v>
      </c>
      <c r="E365" s="2">
        <f t="shared" si="8"/>
        <v>22358.785131580029</v>
      </c>
    </row>
    <row r="366" spans="1:5" x14ac:dyDescent="0.2">
      <c r="A366" s="1">
        <v>46143</v>
      </c>
      <c r="B366">
        <v>3056.0719273503032</v>
      </c>
      <c r="C366" s="2">
        <f t="shared" si="6"/>
        <v>3056.0719273503032</v>
      </c>
      <c r="D366" s="2">
        <f t="shared" si="7"/>
        <v>-16352.325122017404</v>
      </c>
      <c r="E366" s="2">
        <f t="shared" si="8"/>
        <v>22464.46897671801</v>
      </c>
    </row>
    <row r="367" spans="1:5" x14ac:dyDescent="0.2">
      <c r="A367" s="1">
        <v>46174</v>
      </c>
      <c r="B367">
        <v>12631.994370775144</v>
      </c>
      <c r="C367" s="2">
        <f t="shared" si="6"/>
        <v>12631.994370775144</v>
      </c>
      <c r="D367" s="2">
        <f t="shared" si="7"/>
        <v>-6919.4164321003591</v>
      </c>
      <c r="E367" s="2">
        <f t="shared" si="8"/>
        <v>32183.405173650648</v>
      </c>
    </row>
    <row r="368" spans="1:5" x14ac:dyDescent="0.2">
      <c r="A368" s="1">
        <v>46204</v>
      </c>
      <c r="B368">
        <v>5291.7363392207953</v>
      </c>
      <c r="C368" s="2">
        <f t="shared" si="6"/>
        <v>5291.7363392207953</v>
      </c>
      <c r="D368" s="2">
        <f t="shared" si="7"/>
        <v>-14402.857860301734</v>
      </c>
      <c r="E368" s="2">
        <f t="shared" si="8"/>
        <v>24986.330538743325</v>
      </c>
    </row>
    <row r="369" spans="1:5" x14ac:dyDescent="0.2">
      <c r="A369" s="1">
        <v>46235</v>
      </c>
      <c r="B369">
        <v>-61.802915887427844</v>
      </c>
      <c r="C369" s="2">
        <f t="shared" si="6"/>
        <v>-61.802915887427844</v>
      </c>
      <c r="D369" s="2">
        <f t="shared" si="7"/>
        <v>-19899.751582198682</v>
      </c>
      <c r="E369" s="2">
        <f t="shared" si="8"/>
        <v>19776.145750423828</v>
      </c>
    </row>
    <row r="370" spans="1:5" x14ac:dyDescent="0.2">
      <c r="A370" s="1">
        <v>46266</v>
      </c>
      <c r="B370">
        <v>-232.20299192600237</v>
      </c>
      <c r="C370" s="2">
        <f t="shared" si="6"/>
        <v>-232.20299192600237</v>
      </c>
      <c r="D370" s="2">
        <f t="shared" si="7"/>
        <v>-20213.678576849295</v>
      </c>
      <c r="E370" s="2">
        <f t="shared" si="8"/>
        <v>19749.272592997291</v>
      </c>
    </row>
    <row r="371" spans="1:5" x14ac:dyDescent="0.2">
      <c r="A371" s="1">
        <v>46296</v>
      </c>
      <c r="B371">
        <v>523.85823351641955</v>
      </c>
      <c r="C371" s="2">
        <f t="shared" si="6"/>
        <v>523.85823351641955</v>
      </c>
      <c r="D371" s="2">
        <f t="shared" si="7"/>
        <v>-19601.318059699213</v>
      </c>
      <c r="E371" s="2">
        <f t="shared" si="8"/>
        <v>20649.034526732055</v>
      </c>
    </row>
    <row r="372" spans="1:5" x14ac:dyDescent="0.2">
      <c r="A372" s="1">
        <v>46327</v>
      </c>
      <c r="B372">
        <v>1018.2917507594265</v>
      </c>
      <c r="C372" s="2">
        <f t="shared" si="6"/>
        <v>1018.2917507594265</v>
      </c>
      <c r="D372" s="2">
        <f t="shared" si="7"/>
        <v>-19250.760335898602</v>
      </c>
      <c r="E372" s="2">
        <f t="shared" si="8"/>
        <v>21287.343837417451</v>
      </c>
    </row>
    <row r="373" spans="1:5" x14ac:dyDescent="0.2">
      <c r="A373" s="1">
        <v>46357</v>
      </c>
      <c r="B373">
        <v>6618.5807142575195</v>
      </c>
      <c r="C373" s="2">
        <f t="shared" si="6"/>
        <v>6618.5807142575195</v>
      </c>
      <c r="D373" s="2">
        <f t="shared" si="7"/>
        <v>-13794.523505456704</v>
      </c>
      <c r="E373" s="2">
        <f t="shared" si="8"/>
        <v>27031.684933971745</v>
      </c>
    </row>
    <row r="374" spans="1:5" x14ac:dyDescent="0.2">
      <c r="A374" s="1">
        <v>46388</v>
      </c>
      <c r="B374">
        <v>7246.3233547082755</v>
      </c>
      <c r="C374" s="2">
        <f t="shared" si="6"/>
        <v>7246.3233547082755</v>
      </c>
      <c r="D374" s="2">
        <f t="shared" si="7"/>
        <v>-13311.010552461485</v>
      </c>
      <c r="E374" s="2">
        <f t="shared" si="8"/>
        <v>27803.657261878034</v>
      </c>
    </row>
    <row r="375" spans="1:5" x14ac:dyDescent="0.2">
      <c r="A375" s="1">
        <v>46419</v>
      </c>
      <c r="B375">
        <v>9020.9226156172426</v>
      </c>
      <c r="C375" s="2">
        <f t="shared" si="6"/>
        <v>9020.9226156172426</v>
      </c>
      <c r="D375" s="2">
        <f t="shared" si="7"/>
        <v>-11680.819709791334</v>
      </c>
      <c r="E375" s="2">
        <f t="shared" si="8"/>
        <v>29722.664941025818</v>
      </c>
    </row>
    <row r="376" spans="1:5" x14ac:dyDescent="0.2">
      <c r="A376" s="1">
        <v>46447</v>
      </c>
      <c r="B376">
        <v>8312.9098798974683</v>
      </c>
      <c r="C376" s="2">
        <f t="shared" si="6"/>
        <v>8312.9098798974683</v>
      </c>
      <c r="D376" s="2">
        <f t="shared" si="7"/>
        <v>-12533.420733743527</v>
      </c>
      <c r="E376" s="2">
        <f t="shared" si="8"/>
        <v>29159.240493538462</v>
      </c>
    </row>
    <row r="377" spans="1:5" x14ac:dyDescent="0.2">
      <c r="A377" s="1">
        <v>46478</v>
      </c>
      <c r="B377">
        <v>10270.620305479586</v>
      </c>
      <c r="C377" s="2">
        <f t="shared" si="6"/>
        <v>10270.620305479586</v>
      </c>
      <c r="D377" s="2">
        <f t="shared" si="7"/>
        <v>-10720.479569605492</v>
      </c>
      <c r="E377" s="2">
        <f t="shared" si="8"/>
        <v>31261.720180564662</v>
      </c>
    </row>
    <row r="378" spans="1:5" x14ac:dyDescent="0.2">
      <c r="A378" s="1">
        <v>46508</v>
      </c>
      <c r="B378">
        <v>10263.120646056437</v>
      </c>
      <c r="C378" s="2">
        <f t="shared" si="6"/>
        <v>10263.120646056437</v>
      </c>
      <c r="D378" s="2">
        <f t="shared" si="7"/>
        <v>-10872.930532047116</v>
      </c>
      <c r="E378" s="2">
        <f t="shared" si="8"/>
        <v>31399.171824159988</v>
      </c>
    </row>
    <row r="379" spans="1:5" x14ac:dyDescent="0.2">
      <c r="A379" s="1">
        <v>46539</v>
      </c>
      <c r="B379">
        <v>6757.6326587415897</v>
      </c>
      <c r="C379" s="2">
        <f t="shared" si="6"/>
        <v>6757.6326587415897</v>
      </c>
      <c r="D379" s="2">
        <f t="shared" si="7"/>
        <v>-14523.552898556667</v>
      </c>
      <c r="E379" s="2">
        <f t="shared" si="8"/>
        <v>28038.818216039846</v>
      </c>
    </row>
    <row r="380" spans="1:5" x14ac:dyDescent="0.2">
      <c r="A380" s="1">
        <v>46569</v>
      </c>
      <c r="B380">
        <v>1808.4969104416502</v>
      </c>
      <c r="C380" s="2">
        <f t="shared" si="6"/>
        <v>1808.4969104416502</v>
      </c>
      <c r="D380" s="2">
        <f t="shared" si="7"/>
        <v>-19618.007104122313</v>
      </c>
      <c r="E380" s="2">
        <f t="shared" si="8"/>
        <v>23235.00092500561</v>
      </c>
    </row>
    <row r="381" spans="1:5" x14ac:dyDescent="0.2">
      <c r="A381" s="1">
        <v>46600</v>
      </c>
      <c r="B381">
        <v>3372.4767746129137</v>
      </c>
      <c r="C381" s="2">
        <f t="shared" si="6"/>
        <v>3372.4767746129137</v>
      </c>
      <c r="D381" s="2">
        <f t="shared" si="7"/>
        <v>-18199.53074549045</v>
      </c>
      <c r="E381" s="2">
        <f t="shared" si="8"/>
        <v>24944.48429471628</v>
      </c>
    </row>
    <row r="382" spans="1:5" x14ac:dyDescent="0.2">
      <c r="A382" s="1">
        <v>46631</v>
      </c>
      <c r="B382">
        <v>6398.6606663923176</v>
      </c>
      <c r="C382" s="2">
        <f t="shared" si="6"/>
        <v>6398.6606663923176</v>
      </c>
      <c r="D382" s="2">
        <f t="shared" si="7"/>
        <v>-15319.036347012634</v>
      </c>
      <c r="E382" s="2">
        <f t="shared" si="8"/>
        <v>28116.357679797271</v>
      </c>
    </row>
    <row r="383" spans="1:5" x14ac:dyDescent="0.2">
      <c r="A383" s="1">
        <v>46661</v>
      </c>
      <c r="B383">
        <v>3474.3551232420064</v>
      </c>
      <c r="C383" s="2">
        <f t="shared" si="6"/>
        <v>3474.3551232420064</v>
      </c>
      <c r="D383" s="2">
        <f t="shared" si="7"/>
        <v>-18389.2182809433</v>
      </c>
      <c r="E383" s="2">
        <f t="shared" si="8"/>
        <v>25337.928527427313</v>
      </c>
    </row>
    <row r="384" spans="1:5" x14ac:dyDescent="0.2">
      <c r="A384" s="1">
        <v>46692</v>
      </c>
      <c r="B384">
        <v>11454.999173496159</v>
      </c>
      <c r="C384" s="2">
        <f t="shared" si="6"/>
        <v>11454.999173496159</v>
      </c>
      <c r="D384" s="2">
        <f t="shared" si="7"/>
        <v>-10554.638399801242</v>
      </c>
      <c r="E384" s="2">
        <f t="shared" si="8"/>
        <v>33464.636746793563</v>
      </c>
    </row>
    <row r="385" spans="1:5" x14ac:dyDescent="0.2">
      <c r="A385" s="1">
        <v>46722</v>
      </c>
      <c r="B385">
        <v>7881.6355100262035</v>
      </c>
      <c r="C385" s="2">
        <f t="shared" si="6"/>
        <v>7881.6355100262035</v>
      </c>
      <c r="D385" s="2">
        <f t="shared" si="7"/>
        <v>-14274.254863580136</v>
      </c>
      <c r="E385" s="2">
        <f t="shared" si="8"/>
        <v>30037.525883632545</v>
      </c>
    </row>
    <row r="386" spans="1:5" x14ac:dyDescent="0.2">
      <c r="A386" s="1">
        <v>46753</v>
      </c>
      <c r="B386">
        <v>16391.196177998525</v>
      </c>
      <c r="C386" s="2">
        <f t="shared" si="6"/>
        <v>16391.196177998525</v>
      </c>
      <c r="D386" s="2">
        <f t="shared" si="7"/>
        <v>-5911.1364528353661</v>
      </c>
      <c r="E386" s="2">
        <f t="shared" si="8"/>
        <v>38693.528808832416</v>
      </c>
    </row>
    <row r="387" spans="1:5" x14ac:dyDescent="0.2">
      <c r="A387" s="1">
        <v>46784</v>
      </c>
      <c r="B387">
        <v>5982.9979412095618</v>
      </c>
      <c r="C387" s="2">
        <f t="shared" si="6"/>
        <v>5982.9979412095618</v>
      </c>
      <c r="D387" s="2">
        <f t="shared" si="7"/>
        <v>-16465.967203163564</v>
      </c>
      <c r="E387" s="2">
        <f t="shared" si="8"/>
        <v>28431.963085582684</v>
      </c>
    </row>
    <row r="388" spans="1:5" x14ac:dyDescent="0.2">
      <c r="A388" s="1">
        <v>46813</v>
      </c>
      <c r="B388">
        <v>11202.875561987314</v>
      </c>
      <c r="C388" s="2">
        <f t="shared" si="6"/>
        <v>11202.875561987314</v>
      </c>
      <c r="D388" s="2">
        <f t="shared" si="7"/>
        <v>-11392.91312608712</v>
      </c>
      <c r="E388" s="2">
        <f t="shared" si="8"/>
        <v>33798.664250061745</v>
      </c>
    </row>
    <row r="389" spans="1:5" x14ac:dyDescent="0.2">
      <c r="A389" s="1">
        <v>46844</v>
      </c>
      <c r="B389">
        <v>6768.1108098273398</v>
      </c>
      <c r="C389" s="2">
        <f t="shared" si="6"/>
        <v>6768.1108098273398</v>
      </c>
      <c r="D389" s="2">
        <f t="shared" si="7"/>
        <v>-15974.693201176771</v>
      </c>
      <c r="E389" s="2">
        <f t="shared" si="8"/>
        <v>29510.914820831451</v>
      </c>
    </row>
    <row r="390" spans="1:5" x14ac:dyDescent="0.2">
      <c r="A390" s="1">
        <v>46874</v>
      </c>
      <c r="B390">
        <v>3354.2814433310755</v>
      </c>
      <c r="C390" s="2">
        <f t="shared" si="6"/>
        <v>3354.2814433310755</v>
      </c>
      <c r="D390" s="2">
        <f t="shared" si="7"/>
        <v>-19535.730394845457</v>
      </c>
      <c r="E390" s="2">
        <f t="shared" si="8"/>
        <v>26244.293281507606</v>
      </c>
    </row>
    <row r="391" spans="1:5" x14ac:dyDescent="0.2">
      <c r="A391" s="1">
        <v>46905</v>
      </c>
      <c r="B391">
        <v>967.89830700676066</v>
      </c>
      <c r="C391" s="2">
        <f t="shared" si="6"/>
        <v>967.89830700676066</v>
      </c>
      <c r="D391" s="2">
        <f t="shared" si="7"/>
        <v>-22069.514564254438</v>
      </c>
      <c r="E391" s="2">
        <f t="shared" si="8"/>
        <v>24005.311178267955</v>
      </c>
    </row>
    <row r="392" spans="1:5" x14ac:dyDescent="0.2">
      <c r="A392" s="1">
        <v>46935</v>
      </c>
      <c r="B392">
        <v>-1074.4705901286527</v>
      </c>
      <c r="C392" s="2">
        <f t="shared" si="6"/>
        <v>-1074.4705901286527</v>
      </c>
      <c r="D392" s="2">
        <f t="shared" si="7"/>
        <v>-24259.478379394095</v>
      </c>
      <c r="E392" s="2">
        <f t="shared" si="8"/>
        <v>22110.537199136787</v>
      </c>
    </row>
    <row r="393" spans="1:5" x14ac:dyDescent="0.2">
      <c r="A393" s="1">
        <v>46966</v>
      </c>
      <c r="B393">
        <v>2283.2483306702297</v>
      </c>
      <c r="C393" s="2">
        <f t="shared" si="6"/>
        <v>2283.2483306702297</v>
      </c>
      <c r="D393" s="2">
        <f t="shared" si="7"/>
        <v>-21049.54891852372</v>
      </c>
      <c r="E393" s="2">
        <f t="shared" si="8"/>
        <v>25616.045579864181</v>
      </c>
    </row>
    <row r="394" spans="1:5" x14ac:dyDescent="0.2">
      <c r="A394" s="1">
        <v>46997</v>
      </c>
      <c r="B394">
        <v>1093.8843103482382</v>
      </c>
      <c r="C394" s="2">
        <f t="shared" si="6"/>
        <v>1093.8843103482382</v>
      </c>
      <c r="D394" s="2">
        <f t="shared" si="7"/>
        <v>-22386.897576337702</v>
      </c>
      <c r="E394" s="2">
        <f t="shared" si="8"/>
        <v>24574.666197034181</v>
      </c>
    </row>
    <row r="395" spans="1:5" x14ac:dyDescent="0.2">
      <c r="A395" s="1">
        <v>47027</v>
      </c>
      <c r="B395">
        <v>9495.8130750413129</v>
      </c>
      <c r="C395" s="2">
        <f t="shared" ref="C395:C421" si="9">_xlfn.FORECAST.ETS(A395,$B$2:$B$298,$A$2:$A$298,157,1)</f>
        <v>9495.8130750413129</v>
      </c>
      <c r="D395" s="2">
        <f t="shared" ref="D395:D426" si="10">C395-_xlfn.FORECAST.ETS.CONFINT(A395,$B$2:$B$298,$A$2:$A$298,0.95,157,1)</f>
        <v>-14133.14924158959</v>
      </c>
      <c r="E395" s="2">
        <f t="shared" ref="E395:E421" si="11">C395+_xlfn.FORECAST.ETS.CONFINT(A395,$B$2:$B$298,$A$2:$A$298,0.95,157,1)</f>
        <v>33124.775391672214</v>
      </c>
    </row>
    <row r="396" spans="1:5" x14ac:dyDescent="0.2">
      <c r="A396" s="1">
        <v>47058</v>
      </c>
      <c r="B396">
        <v>7027.2453792524393</v>
      </c>
      <c r="C396" s="2">
        <f t="shared" si="9"/>
        <v>7027.2453792524393</v>
      </c>
      <c r="D396" s="2">
        <f t="shared" si="10"/>
        <v>-16750.093754511323</v>
      </c>
      <c r="E396" s="2">
        <f t="shared" si="11"/>
        <v>30804.584513016202</v>
      </c>
    </row>
    <row r="397" spans="1:5" x14ac:dyDescent="0.2">
      <c r="A397" s="1">
        <v>47088</v>
      </c>
      <c r="B397">
        <v>8164.6431999570314</v>
      </c>
      <c r="C397" s="2">
        <f t="shared" si="9"/>
        <v>8164.6431999570314</v>
      </c>
      <c r="D397" s="2">
        <f t="shared" si="10"/>
        <v>-15761.269713283215</v>
      </c>
      <c r="E397" s="2">
        <f t="shared" si="11"/>
        <v>32090.556113197275</v>
      </c>
    </row>
    <row r="398" spans="1:5" x14ac:dyDescent="0.2">
      <c r="A398" s="1">
        <v>47119</v>
      </c>
      <c r="B398">
        <v>5486.3183366099438</v>
      </c>
      <c r="C398" s="2">
        <f t="shared" si="9"/>
        <v>5486.3183366099438</v>
      </c>
      <c r="D398" s="2">
        <f t="shared" si="10"/>
        <v>-18588.36587458332</v>
      </c>
      <c r="E398" s="2">
        <f t="shared" si="11"/>
        <v>29561.002547803208</v>
      </c>
    </row>
    <row r="399" spans="1:5" x14ac:dyDescent="0.2">
      <c r="A399" s="1">
        <v>47150</v>
      </c>
      <c r="B399">
        <v>5967.8080557299791</v>
      </c>
      <c r="C399" s="2">
        <f t="shared" si="9"/>
        <v>5967.8080557299791</v>
      </c>
      <c r="D399" s="2">
        <f t="shared" si="10"/>
        <v>-18255.845509541006</v>
      </c>
      <c r="E399" s="2">
        <f t="shared" si="11"/>
        <v>30191.461621000966</v>
      </c>
    </row>
    <row r="400" spans="1:5" x14ac:dyDescent="0.2">
      <c r="A400" s="1">
        <v>47178</v>
      </c>
      <c r="B400">
        <v>319.20192122150161</v>
      </c>
      <c r="C400" s="2">
        <f t="shared" si="9"/>
        <v>319.20192122150161</v>
      </c>
      <c r="D400" s="2">
        <f t="shared" si="10"/>
        <v>-24053.619573935881</v>
      </c>
      <c r="E400" s="2">
        <f t="shared" si="11"/>
        <v>24692.023416378885</v>
      </c>
    </row>
    <row r="401" spans="1:5" x14ac:dyDescent="0.2">
      <c r="A401" s="1">
        <v>47209</v>
      </c>
      <c r="B401">
        <v>825.50116528381784</v>
      </c>
      <c r="C401" s="2">
        <f t="shared" si="9"/>
        <v>825.50116528381784</v>
      </c>
      <c r="D401" s="2">
        <f t="shared" si="10"/>
        <v>-23696.687337792024</v>
      </c>
      <c r="E401" s="2">
        <f t="shared" si="11"/>
        <v>25347.689668359661</v>
      </c>
    </row>
    <row r="402" spans="1:5" x14ac:dyDescent="0.2">
      <c r="A402" s="1">
        <v>47239</v>
      </c>
      <c r="B402">
        <v>499.94682996526547</v>
      </c>
      <c r="C402" s="2">
        <f t="shared" si="9"/>
        <v>499.94682996526547</v>
      </c>
      <c r="D402" s="2">
        <f t="shared" si="10"/>
        <v>-24171.808244311273</v>
      </c>
      <c r="E402" s="2">
        <f t="shared" si="11"/>
        <v>25171.701904241803</v>
      </c>
    </row>
    <row r="403" spans="1:5" x14ac:dyDescent="0.2">
      <c r="A403" s="1">
        <v>47270</v>
      </c>
      <c r="B403">
        <v>4124.6973466366335</v>
      </c>
      <c r="C403" s="2">
        <f t="shared" si="9"/>
        <v>4124.6973466366335</v>
      </c>
      <c r="D403" s="2">
        <f t="shared" si="10"/>
        <v>-20696.824330871535</v>
      </c>
      <c r="E403" s="2">
        <f t="shared" si="11"/>
        <v>28946.219024144801</v>
      </c>
    </row>
    <row r="404" spans="1:5" x14ac:dyDescent="0.2">
      <c r="A404" s="1">
        <v>47300</v>
      </c>
      <c r="B404">
        <v>4969.1210769051468</v>
      </c>
      <c r="C404" s="2">
        <f t="shared" si="9"/>
        <v>4969.1210769051468</v>
      </c>
      <c r="D404" s="2">
        <f t="shared" si="10"/>
        <v>-20002.367688569469</v>
      </c>
      <c r="E404" s="2">
        <f t="shared" si="11"/>
        <v>29940.609842379763</v>
      </c>
    </row>
    <row r="405" spans="1:5" x14ac:dyDescent="0.2">
      <c r="A405" s="1">
        <v>47331</v>
      </c>
      <c r="B405">
        <v>16.239823836012548</v>
      </c>
      <c r="C405" s="2">
        <f t="shared" si="9"/>
        <v>16.239823836012548</v>
      </c>
      <c r="D405" s="2">
        <f t="shared" si="10"/>
        <v>-25105.416951441133</v>
      </c>
      <c r="E405" s="2">
        <f t="shared" si="11"/>
        <v>25137.896599113155</v>
      </c>
    </row>
    <row r="406" spans="1:5" x14ac:dyDescent="0.2">
      <c r="A406" s="1">
        <v>47362</v>
      </c>
      <c r="B406">
        <v>-739.69125502341683</v>
      </c>
      <c r="C406" s="2">
        <f t="shared" si="9"/>
        <v>-739.69125502341683</v>
      </c>
      <c r="D406" s="2">
        <f t="shared" si="10"/>
        <v>-26011.717383866035</v>
      </c>
      <c r="E406" s="2">
        <f t="shared" si="11"/>
        <v>24532.334873819203</v>
      </c>
    </row>
    <row r="407" spans="1:5" x14ac:dyDescent="0.2">
      <c r="A407" s="1">
        <v>47392</v>
      </c>
      <c r="B407">
        <v>40.519237349221072</v>
      </c>
      <c r="C407" s="2">
        <f t="shared" si="9"/>
        <v>40.519237349221072</v>
      </c>
      <c r="D407" s="2">
        <f t="shared" si="10"/>
        <v>-25382.077995989061</v>
      </c>
      <c r="E407" s="2">
        <f t="shared" si="11"/>
        <v>25463.116470687502</v>
      </c>
    </row>
    <row r="408" spans="1:5" x14ac:dyDescent="0.2">
      <c r="A408" s="1">
        <v>47423</v>
      </c>
      <c r="B408">
        <v>-1257.1532795042294</v>
      </c>
      <c r="C408" s="2">
        <f t="shared" si="9"/>
        <v>-1257.1532795042294</v>
      </c>
      <c r="D408" s="2">
        <f t="shared" si="10"/>
        <v>-26830.523761077842</v>
      </c>
      <c r="E408" s="2">
        <f t="shared" si="11"/>
        <v>24316.217202069383</v>
      </c>
    </row>
    <row r="409" spans="1:5" x14ac:dyDescent="0.2">
      <c r="A409" s="1">
        <v>47453</v>
      </c>
      <c r="B409">
        <v>63.249097233848801</v>
      </c>
      <c r="C409" s="2">
        <f t="shared" si="9"/>
        <v>63.249097233848801</v>
      </c>
      <c r="D409" s="2">
        <f t="shared" si="10"/>
        <v>-25661.097155155836</v>
      </c>
      <c r="E409" s="2">
        <f t="shared" si="11"/>
        <v>25787.595349623534</v>
      </c>
    </row>
    <row r="410" spans="1:5" x14ac:dyDescent="0.2">
      <c r="A410" s="1">
        <v>47484</v>
      </c>
      <c r="B410">
        <v>12175.211678686301</v>
      </c>
      <c r="C410" s="2">
        <f t="shared" si="9"/>
        <v>12175.211678686301</v>
      </c>
      <c r="D410" s="2">
        <f t="shared" si="10"/>
        <v>-13700.313232350174</v>
      </c>
      <c r="E410" s="2">
        <f t="shared" si="11"/>
        <v>38050.736589722772</v>
      </c>
    </row>
    <row r="411" spans="1:5" x14ac:dyDescent="0.2">
      <c r="A411" s="1">
        <v>47515</v>
      </c>
      <c r="B411">
        <v>1808.372108665176</v>
      </c>
      <c r="C411" s="2">
        <f t="shared" si="9"/>
        <v>1808.372108665176</v>
      </c>
      <c r="D411" s="2">
        <f t="shared" si="10"/>
        <v>-24218.534700873479</v>
      </c>
      <c r="E411" s="2">
        <f t="shared" si="11"/>
        <v>27835.278918203829</v>
      </c>
    </row>
    <row r="412" spans="1:5" x14ac:dyDescent="0.2">
      <c r="A412" s="1">
        <v>47543</v>
      </c>
      <c r="B412">
        <v>-741.22680443909849</v>
      </c>
      <c r="C412" s="2">
        <f t="shared" si="9"/>
        <v>-741.22680443909849</v>
      </c>
      <c r="D412" s="2">
        <f t="shared" si="10"/>
        <v>-26919.719091489224</v>
      </c>
      <c r="E412" s="2">
        <f t="shared" si="11"/>
        <v>25437.265482611027</v>
      </c>
    </row>
    <row r="413" spans="1:5" x14ac:dyDescent="0.2">
      <c r="A413" s="1">
        <v>47574</v>
      </c>
      <c r="B413">
        <v>-2323.7083557120627</v>
      </c>
      <c r="C413" s="2">
        <f t="shared" si="9"/>
        <v>-2323.7083557120627</v>
      </c>
      <c r="D413" s="2">
        <f t="shared" si="10"/>
        <v>-28653.990025909898</v>
      </c>
      <c r="E413" s="2">
        <f t="shared" si="11"/>
        <v>24006.57331448577</v>
      </c>
    </row>
    <row r="414" spans="1:5" x14ac:dyDescent="0.2">
      <c r="A414" s="1">
        <v>47604</v>
      </c>
      <c r="B414">
        <v>-1344.0185619274998</v>
      </c>
      <c r="C414" s="2">
        <f t="shared" si="9"/>
        <v>-1344.0185619274998</v>
      </c>
      <c r="D414" s="2">
        <f t="shared" si="10"/>
        <v>-27826.293835342647</v>
      </c>
      <c r="E414" s="2">
        <f t="shared" si="11"/>
        <v>25138.256711487647</v>
      </c>
    </row>
    <row r="415" spans="1:5" x14ac:dyDescent="0.2">
      <c r="A415" s="1">
        <v>47635</v>
      </c>
      <c r="B415">
        <v>-2433.3067499883696</v>
      </c>
      <c r="C415" s="2">
        <f t="shared" si="9"/>
        <v>-2433.3067499883696</v>
      </c>
      <c r="D415" s="2">
        <f t="shared" si="10"/>
        <v>-29067.780149253616</v>
      </c>
      <c r="E415" s="2">
        <f t="shared" si="11"/>
        <v>24201.166649276878</v>
      </c>
    </row>
    <row r="416" spans="1:5" x14ac:dyDescent="0.2">
      <c r="A416" s="1">
        <v>47665</v>
      </c>
      <c r="B416">
        <v>-3006.8657672009485</v>
      </c>
      <c r="C416" s="2">
        <f t="shared" si="9"/>
        <v>-3006.8657672009485</v>
      </c>
      <c r="D416" s="2">
        <f t="shared" si="10"/>
        <v>-29793.742105955724</v>
      </c>
      <c r="E416" s="2">
        <f t="shared" si="11"/>
        <v>23780.01057155383</v>
      </c>
    </row>
    <row r="417" spans="1:5" x14ac:dyDescent="0.2">
      <c r="A417" s="1">
        <v>47696</v>
      </c>
      <c r="B417">
        <v>-2637.1205073001624</v>
      </c>
      <c r="C417" s="2">
        <f t="shared" si="9"/>
        <v>-2637.1205073001624</v>
      </c>
      <c r="D417" s="2">
        <f t="shared" si="10"/>
        <v>-29576.604878938379</v>
      </c>
      <c r="E417" s="2">
        <f t="shared" si="11"/>
        <v>24302.363864338055</v>
      </c>
    </row>
    <row r="418" spans="1:5" x14ac:dyDescent="0.2">
      <c r="A418" s="1">
        <v>47727</v>
      </c>
      <c r="B418">
        <v>-3319.5122159686421</v>
      </c>
      <c r="C418" s="2">
        <f t="shared" si="9"/>
        <v>-3319.5122159686421</v>
      </c>
      <c r="D418" s="2">
        <f t="shared" si="10"/>
        <v>-30411.809982681829</v>
      </c>
      <c r="E418" s="2">
        <f t="shared" si="11"/>
        <v>23772.785550744542</v>
      </c>
    </row>
    <row r="419" spans="1:5" x14ac:dyDescent="0.2">
      <c r="A419" s="1">
        <v>47757</v>
      </c>
      <c r="B419">
        <v>-2630.2609931877391</v>
      </c>
      <c r="C419" s="2">
        <f t="shared" si="9"/>
        <v>-2630.2609931877391</v>
      </c>
      <c r="D419" s="2">
        <f t="shared" si="10"/>
        <v>-29875.577775294794</v>
      </c>
      <c r="E419" s="2">
        <f t="shared" si="11"/>
        <v>24615.055788919319</v>
      </c>
    </row>
    <row r="420" spans="1:5" x14ac:dyDescent="0.2">
      <c r="A420" s="1">
        <v>47788</v>
      </c>
      <c r="B420">
        <v>-2546.5872146047805</v>
      </c>
      <c r="C420" s="2">
        <f t="shared" si="9"/>
        <v>-2546.5872146047805</v>
      </c>
      <c r="D420" s="2">
        <f t="shared" si="10"/>
        <v>-29945.128880159969</v>
      </c>
      <c r="E420" s="2">
        <f t="shared" si="11"/>
        <v>24851.954450950408</v>
      </c>
    </row>
    <row r="421" spans="1:5" x14ac:dyDescent="0.2">
      <c r="A421" s="1">
        <v>47818</v>
      </c>
      <c r="B421">
        <v>-3050.2744767071035</v>
      </c>
      <c r="C421" s="2">
        <f t="shared" si="9"/>
        <v>-3050.2744767071035</v>
      </c>
      <c r="D421" s="2">
        <f t="shared" si="10"/>
        <v>-30602.247131378062</v>
      </c>
      <c r="E421" s="2">
        <f t="shared" si="11"/>
        <v>24501.698177963852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32D-C7B8-46BA-9C87-CC20FEE11F3B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6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1462000</v>
      </c>
      <c r="G2" t="s">
        <v>15</v>
      </c>
      <c r="H2" s="3">
        <f>_xlfn.FORECAST.ETS.STAT($B$2:$B$298,$A$2:$A$298,1,157,1)</f>
        <v>0.75</v>
      </c>
    </row>
    <row r="3" spans="1:8" x14ac:dyDescent="0.2">
      <c r="A3" s="1">
        <v>35096</v>
      </c>
      <c r="B3" s="2">
        <v>1546000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1805000</v>
      </c>
      <c r="G4" t="s">
        <v>17</v>
      </c>
      <c r="H4" s="3">
        <f>_xlfn.FORECAST.ETS.STAT($B$2:$B$298,$A$2:$A$298,3,157,1)</f>
        <v>0.249</v>
      </c>
    </row>
    <row r="5" spans="1:8" x14ac:dyDescent="0.2">
      <c r="A5" s="1">
        <v>35156</v>
      </c>
      <c r="B5" s="2">
        <v>2336000</v>
      </c>
      <c r="G5" t="s">
        <v>18</v>
      </c>
      <c r="H5" s="3">
        <f>_xlfn.FORECAST.ETS.STAT($B$2:$B$298,$A$2:$A$298,4,157,1)</f>
        <v>0.50580570057348972</v>
      </c>
    </row>
    <row r="6" spans="1:8" x14ac:dyDescent="0.2">
      <c r="A6" s="1">
        <v>35186</v>
      </c>
      <c r="B6" s="2">
        <v>2010000</v>
      </c>
      <c r="G6" t="s">
        <v>19</v>
      </c>
      <c r="H6" s="3">
        <f>_xlfn.FORECAST.ETS.STAT($B$2:$B$298,$A$2:$A$298,5,157,1)</f>
        <v>0.1467841405895792</v>
      </c>
    </row>
    <row r="7" spans="1:8" x14ac:dyDescent="0.2">
      <c r="A7" s="1">
        <v>35217</v>
      </c>
      <c r="B7" s="2">
        <v>1345000</v>
      </c>
      <c r="G7" t="s">
        <v>20</v>
      </c>
      <c r="H7" s="3">
        <f>_xlfn.FORECAST.ETS.STAT($B$2:$B$298,$A$2:$A$298,6,157,1)</f>
        <v>281988.951353768</v>
      </c>
    </row>
    <row r="8" spans="1:8" x14ac:dyDescent="0.2">
      <c r="A8" s="1">
        <v>35247</v>
      </c>
      <c r="B8" s="2">
        <v>1069000</v>
      </c>
      <c r="G8" t="s">
        <v>21</v>
      </c>
      <c r="H8" s="3">
        <f>_xlfn.FORECAST.ETS.STAT($B$2:$B$298,$A$2:$A$298,7,157,1)</f>
        <v>361901.01712137263</v>
      </c>
    </row>
    <row r="9" spans="1:8" x14ac:dyDescent="0.2">
      <c r="A9" s="1">
        <v>35278</v>
      </c>
      <c r="B9" s="2">
        <v>1215000</v>
      </c>
    </row>
    <row r="10" spans="1:8" x14ac:dyDescent="0.2">
      <c r="A10" s="1">
        <v>35309</v>
      </c>
      <c r="B10" s="2">
        <v>1513000</v>
      </c>
    </row>
    <row r="11" spans="1:8" x14ac:dyDescent="0.2">
      <c r="A11" s="1">
        <v>35339</v>
      </c>
      <c r="B11" s="2">
        <v>2029000</v>
      </c>
    </row>
    <row r="12" spans="1:8" x14ac:dyDescent="0.2">
      <c r="A12" s="1">
        <v>35370</v>
      </c>
      <c r="B12" s="2">
        <v>2127000</v>
      </c>
    </row>
    <row r="13" spans="1:8" x14ac:dyDescent="0.2">
      <c r="A13" s="1">
        <v>35400</v>
      </c>
      <c r="B13" s="2">
        <v>1823000</v>
      </c>
    </row>
    <row r="14" spans="1:8" x14ac:dyDescent="0.2">
      <c r="A14" s="1">
        <v>35431</v>
      </c>
      <c r="B14" s="2">
        <v>1478000</v>
      </c>
    </row>
    <row r="15" spans="1:8" x14ac:dyDescent="0.2">
      <c r="A15" s="1">
        <v>35462</v>
      </c>
      <c r="B15" s="2">
        <v>1485000</v>
      </c>
    </row>
    <row r="16" spans="1:8" x14ac:dyDescent="0.2">
      <c r="A16" s="1">
        <v>35490</v>
      </c>
      <c r="B16" s="2">
        <v>2073000</v>
      </c>
    </row>
    <row r="17" spans="1:2" x14ac:dyDescent="0.2">
      <c r="A17" s="1">
        <v>35521</v>
      </c>
      <c r="B17" s="2">
        <v>2461000</v>
      </c>
    </row>
    <row r="18" spans="1:2" x14ac:dyDescent="0.2">
      <c r="A18" s="1">
        <v>35551</v>
      </c>
      <c r="B18" s="2">
        <v>2612000</v>
      </c>
    </row>
    <row r="19" spans="1:2" x14ac:dyDescent="0.2">
      <c r="A19" s="1">
        <v>35582</v>
      </c>
      <c r="B19" s="2">
        <v>1468000</v>
      </c>
    </row>
    <row r="20" spans="1:2" x14ac:dyDescent="0.2">
      <c r="A20" s="1">
        <v>35612</v>
      </c>
      <c r="B20" s="2">
        <v>1027000</v>
      </c>
    </row>
    <row r="21" spans="1:2" x14ac:dyDescent="0.2">
      <c r="A21" s="1">
        <v>35643</v>
      </c>
      <c r="B21" s="2">
        <v>1124000</v>
      </c>
    </row>
    <row r="22" spans="1:2" x14ac:dyDescent="0.2">
      <c r="A22" s="1">
        <v>35674</v>
      </c>
      <c r="B22" s="2">
        <v>1644000</v>
      </c>
    </row>
    <row r="23" spans="1:2" x14ac:dyDescent="0.2">
      <c r="A23" s="1">
        <v>35704</v>
      </c>
      <c r="B23" s="2">
        <v>3097000</v>
      </c>
    </row>
    <row r="24" spans="1:2" x14ac:dyDescent="0.2">
      <c r="A24" s="1">
        <v>35735</v>
      </c>
      <c r="B24" s="2">
        <v>2706000</v>
      </c>
    </row>
    <row r="25" spans="1:2" x14ac:dyDescent="0.2">
      <c r="A25" s="1">
        <v>35765</v>
      </c>
      <c r="B25" s="2">
        <v>2136000</v>
      </c>
    </row>
    <row r="26" spans="1:2" x14ac:dyDescent="0.2">
      <c r="A26" s="1">
        <v>35796</v>
      </c>
      <c r="B26" s="2">
        <v>1699000</v>
      </c>
    </row>
    <row r="27" spans="1:2" x14ac:dyDescent="0.2">
      <c r="A27" s="1">
        <v>35827</v>
      </c>
      <c r="B27" s="2">
        <v>1820000</v>
      </c>
    </row>
    <row r="28" spans="1:2" x14ac:dyDescent="0.2">
      <c r="A28" s="1">
        <v>35855</v>
      </c>
      <c r="B28" s="2">
        <v>2536000</v>
      </c>
    </row>
    <row r="29" spans="1:2" x14ac:dyDescent="0.2">
      <c r="A29" s="1">
        <v>35886</v>
      </c>
      <c r="B29" s="2">
        <v>2710000</v>
      </c>
    </row>
    <row r="30" spans="1:2" x14ac:dyDescent="0.2">
      <c r="A30" s="1">
        <v>35916</v>
      </c>
      <c r="B30" s="2">
        <v>2772000</v>
      </c>
    </row>
    <row r="31" spans="1:2" x14ac:dyDescent="0.2">
      <c r="A31" s="1">
        <v>35947</v>
      </c>
      <c r="B31" s="2">
        <v>1773000</v>
      </c>
    </row>
    <row r="32" spans="1:2" x14ac:dyDescent="0.2">
      <c r="A32" s="1">
        <v>35977</v>
      </c>
      <c r="B32" s="2">
        <v>1428000</v>
      </c>
    </row>
    <row r="33" spans="1:2" x14ac:dyDescent="0.2">
      <c r="A33" s="1">
        <v>36008</v>
      </c>
      <c r="B33" s="2">
        <v>1804000</v>
      </c>
    </row>
    <row r="34" spans="1:2" x14ac:dyDescent="0.2">
      <c r="A34" s="1">
        <v>36039</v>
      </c>
      <c r="B34" s="2">
        <v>2533000</v>
      </c>
    </row>
    <row r="35" spans="1:2" x14ac:dyDescent="0.2">
      <c r="A35" s="1">
        <v>36069</v>
      </c>
      <c r="B35" s="2">
        <v>3481000</v>
      </c>
    </row>
    <row r="36" spans="1:2" x14ac:dyDescent="0.2">
      <c r="A36" s="1">
        <v>36100</v>
      </c>
      <c r="B36" s="2">
        <v>3009000</v>
      </c>
    </row>
    <row r="37" spans="1:2" x14ac:dyDescent="0.2">
      <c r="A37" s="1">
        <v>36130</v>
      </c>
      <c r="B37" s="2">
        <v>2804000</v>
      </c>
    </row>
    <row r="38" spans="1:2" x14ac:dyDescent="0.2">
      <c r="A38" s="1">
        <v>36161</v>
      </c>
      <c r="B38" s="2">
        <v>2169000</v>
      </c>
    </row>
    <row r="39" spans="1:2" x14ac:dyDescent="0.2">
      <c r="A39" s="1">
        <v>36192</v>
      </c>
      <c r="B39" s="2">
        <v>1925000</v>
      </c>
    </row>
    <row r="40" spans="1:2" x14ac:dyDescent="0.2">
      <c r="A40" s="1">
        <v>36220</v>
      </c>
      <c r="B40" s="2">
        <v>1925000</v>
      </c>
    </row>
    <row r="41" spans="1:2" x14ac:dyDescent="0.2">
      <c r="A41" s="1">
        <v>36251</v>
      </c>
      <c r="B41" s="2">
        <v>3363000</v>
      </c>
    </row>
    <row r="42" spans="1:2" x14ac:dyDescent="0.2">
      <c r="A42" s="1">
        <v>36281</v>
      </c>
      <c r="B42" s="2">
        <v>3488000</v>
      </c>
    </row>
    <row r="43" spans="1:2" x14ac:dyDescent="0.2">
      <c r="A43" s="1">
        <v>36312</v>
      </c>
      <c r="B43" s="2">
        <v>2322000</v>
      </c>
    </row>
    <row r="44" spans="1:2" x14ac:dyDescent="0.2">
      <c r="A44" s="1">
        <v>36342</v>
      </c>
      <c r="B44" s="2">
        <v>1828000</v>
      </c>
    </row>
    <row r="45" spans="1:2" x14ac:dyDescent="0.2">
      <c r="A45" s="1">
        <v>36373</v>
      </c>
      <c r="B45" s="2">
        <v>1900000</v>
      </c>
    </row>
    <row r="46" spans="1:2" x14ac:dyDescent="0.2">
      <c r="A46" s="1">
        <v>36404</v>
      </c>
      <c r="B46" s="2">
        <v>2801000</v>
      </c>
    </row>
    <row r="47" spans="1:2" x14ac:dyDescent="0.2">
      <c r="A47" s="1">
        <v>36434</v>
      </c>
      <c r="B47" s="2">
        <v>3433000</v>
      </c>
    </row>
    <row r="48" spans="1:2" x14ac:dyDescent="0.2">
      <c r="A48" s="1">
        <v>36465</v>
      </c>
      <c r="B48" s="2">
        <v>3725000</v>
      </c>
    </row>
    <row r="49" spans="1:2" x14ac:dyDescent="0.2">
      <c r="A49" s="1">
        <v>36495</v>
      </c>
      <c r="B49" s="2">
        <v>2878000</v>
      </c>
    </row>
    <row r="50" spans="1:2" x14ac:dyDescent="0.2">
      <c r="A50" s="1">
        <v>36526</v>
      </c>
      <c r="B50" s="2">
        <v>2659000</v>
      </c>
    </row>
    <row r="51" spans="1:2" x14ac:dyDescent="0.2">
      <c r="A51" s="1">
        <v>36557</v>
      </c>
      <c r="B51" s="2">
        <v>2454000</v>
      </c>
    </row>
    <row r="52" spans="1:2" x14ac:dyDescent="0.2">
      <c r="A52" s="1">
        <v>36586</v>
      </c>
      <c r="B52" s="2">
        <v>3575000</v>
      </c>
    </row>
    <row r="53" spans="1:2" x14ac:dyDescent="0.2">
      <c r="A53" s="1">
        <v>36617</v>
      </c>
      <c r="B53" s="2">
        <v>4243000</v>
      </c>
    </row>
    <row r="54" spans="1:2" x14ac:dyDescent="0.2">
      <c r="A54" s="1">
        <v>36647</v>
      </c>
      <c r="B54" s="2">
        <v>3969000</v>
      </c>
    </row>
    <row r="55" spans="1:2" x14ac:dyDescent="0.2">
      <c r="A55" s="1">
        <v>36678</v>
      </c>
      <c r="B55" s="2">
        <v>2630000</v>
      </c>
    </row>
    <row r="56" spans="1:2" x14ac:dyDescent="0.2">
      <c r="A56" s="1">
        <v>36708</v>
      </c>
      <c r="B56" s="2">
        <v>1966000</v>
      </c>
    </row>
    <row r="57" spans="1:2" x14ac:dyDescent="0.2">
      <c r="A57" s="1">
        <v>36739</v>
      </c>
      <c r="B57" s="2">
        <v>2054000</v>
      </c>
    </row>
    <row r="58" spans="1:2" x14ac:dyDescent="0.2">
      <c r="A58" s="1">
        <v>36770</v>
      </c>
      <c r="B58" s="2">
        <v>2907000</v>
      </c>
    </row>
    <row r="59" spans="1:2" x14ac:dyDescent="0.2">
      <c r="A59" s="1">
        <v>36800</v>
      </c>
      <c r="B59" s="2">
        <v>3752000</v>
      </c>
    </row>
    <row r="60" spans="1:2" x14ac:dyDescent="0.2">
      <c r="A60" s="1">
        <v>36831</v>
      </c>
      <c r="B60" s="2">
        <v>3701000</v>
      </c>
    </row>
    <row r="61" spans="1:2" x14ac:dyDescent="0.2">
      <c r="A61" s="1">
        <v>36861</v>
      </c>
      <c r="B61" s="2">
        <v>2897000</v>
      </c>
    </row>
    <row r="62" spans="1:2" x14ac:dyDescent="0.2">
      <c r="A62" s="1">
        <v>36892</v>
      </c>
      <c r="B62" s="2">
        <v>2198000</v>
      </c>
    </row>
    <row r="63" spans="1:2" x14ac:dyDescent="0.2">
      <c r="A63" s="1">
        <v>36923</v>
      </c>
      <c r="B63" s="2">
        <v>2387000</v>
      </c>
    </row>
    <row r="64" spans="1:2" x14ac:dyDescent="0.2">
      <c r="A64" s="1">
        <v>36951</v>
      </c>
      <c r="B64" s="2">
        <v>2911000</v>
      </c>
    </row>
    <row r="65" spans="1:2" x14ac:dyDescent="0.2">
      <c r="A65" s="1">
        <v>36982</v>
      </c>
      <c r="B65" s="2">
        <v>4471000</v>
      </c>
    </row>
    <row r="66" spans="1:2" x14ac:dyDescent="0.2">
      <c r="A66" s="1">
        <v>37012</v>
      </c>
      <c r="B66" s="2">
        <v>3291000</v>
      </c>
    </row>
    <row r="67" spans="1:2" x14ac:dyDescent="0.2">
      <c r="A67" s="1">
        <v>37043</v>
      </c>
      <c r="B67" s="2">
        <v>2460000</v>
      </c>
    </row>
    <row r="68" spans="1:2" x14ac:dyDescent="0.2">
      <c r="A68" s="1">
        <v>37073</v>
      </c>
      <c r="B68" s="2">
        <v>1747000</v>
      </c>
    </row>
    <row r="69" spans="1:2" x14ac:dyDescent="0.2">
      <c r="A69" s="1">
        <v>37104</v>
      </c>
      <c r="B69" s="2">
        <v>1861000</v>
      </c>
    </row>
    <row r="70" spans="1:2" x14ac:dyDescent="0.2">
      <c r="A70" s="1">
        <v>37135</v>
      </c>
      <c r="B70" s="2">
        <v>2576000</v>
      </c>
    </row>
    <row r="71" spans="1:2" x14ac:dyDescent="0.2">
      <c r="A71" s="1">
        <v>37165</v>
      </c>
      <c r="B71" s="2">
        <v>4753000</v>
      </c>
    </row>
    <row r="72" spans="1:2" x14ac:dyDescent="0.2">
      <c r="A72" s="1">
        <v>37196</v>
      </c>
      <c r="B72" s="2">
        <v>4570000</v>
      </c>
    </row>
    <row r="73" spans="1:2" x14ac:dyDescent="0.2">
      <c r="A73" s="1">
        <v>37226</v>
      </c>
      <c r="B73" s="2">
        <v>3269000</v>
      </c>
    </row>
    <row r="74" spans="1:2" x14ac:dyDescent="0.2">
      <c r="A74" s="1">
        <v>37257</v>
      </c>
      <c r="B74" s="2">
        <v>2643000</v>
      </c>
    </row>
    <row r="75" spans="1:2" x14ac:dyDescent="0.2">
      <c r="A75" s="1">
        <v>37288</v>
      </c>
      <c r="B75" s="2">
        <v>2863000</v>
      </c>
    </row>
    <row r="76" spans="1:2" x14ac:dyDescent="0.2">
      <c r="A76" s="1">
        <v>37316</v>
      </c>
      <c r="B76" s="2">
        <v>3417000</v>
      </c>
    </row>
    <row r="77" spans="1:2" x14ac:dyDescent="0.2">
      <c r="A77" s="1">
        <v>37347</v>
      </c>
      <c r="B77" s="2">
        <v>4357000</v>
      </c>
    </row>
    <row r="78" spans="1:2" x14ac:dyDescent="0.2">
      <c r="A78" s="1">
        <v>37377</v>
      </c>
      <c r="B78" s="2">
        <v>3359000</v>
      </c>
    </row>
    <row r="79" spans="1:2" x14ac:dyDescent="0.2">
      <c r="A79" s="1">
        <v>37408</v>
      </c>
      <c r="B79" s="2">
        <v>2296000</v>
      </c>
    </row>
    <row r="80" spans="1:2" x14ac:dyDescent="0.2">
      <c r="A80" s="1">
        <v>37438</v>
      </c>
      <c r="B80" s="2">
        <v>1979000</v>
      </c>
    </row>
    <row r="81" spans="1:2" x14ac:dyDescent="0.2">
      <c r="A81" s="1">
        <v>37469</v>
      </c>
      <c r="B81" s="2">
        <v>2250000</v>
      </c>
    </row>
    <row r="82" spans="1:2" x14ac:dyDescent="0.2">
      <c r="A82" s="1">
        <v>37500</v>
      </c>
      <c r="B82" s="2">
        <v>2806000</v>
      </c>
    </row>
    <row r="83" spans="1:2" x14ac:dyDescent="0.2">
      <c r="A83" s="1">
        <v>37530</v>
      </c>
      <c r="B83" s="2">
        <v>4542000</v>
      </c>
    </row>
    <row r="84" spans="1:2" x14ac:dyDescent="0.2">
      <c r="A84" s="1">
        <v>37561</v>
      </c>
      <c r="B84" s="2">
        <v>3572000</v>
      </c>
    </row>
    <row r="85" spans="1:2" x14ac:dyDescent="0.2">
      <c r="A85" s="1">
        <v>37591</v>
      </c>
      <c r="B85" s="2">
        <v>3139000</v>
      </c>
    </row>
    <row r="86" spans="1:2" x14ac:dyDescent="0.2">
      <c r="A86" s="1">
        <v>37622</v>
      </c>
      <c r="B86" s="2">
        <v>2161000</v>
      </c>
    </row>
    <row r="87" spans="1:2" x14ac:dyDescent="0.2">
      <c r="A87" s="1">
        <v>37653</v>
      </c>
      <c r="B87" s="2">
        <v>2331000</v>
      </c>
    </row>
    <row r="88" spans="1:2" x14ac:dyDescent="0.2">
      <c r="A88" s="1">
        <v>37681</v>
      </c>
      <c r="B88" s="2">
        <v>2836000</v>
      </c>
    </row>
    <row r="89" spans="1:2" x14ac:dyDescent="0.2">
      <c r="A89" s="1">
        <v>37712</v>
      </c>
      <c r="B89" s="2">
        <v>3577000</v>
      </c>
    </row>
    <row r="90" spans="1:2" x14ac:dyDescent="0.2">
      <c r="A90" s="1">
        <v>37742</v>
      </c>
      <c r="B90" s="2">
        <v>3670000</v>
      </c>
    </row>
    <row r="91" spans="1:2" x14ac:dyDescent="0.2">
      <c r="A91" s="1">
        <v>37773</v>
      </c>
      <c r="B91" s="2">
        <v>2408000</v>
      </c>
    </row>
    <row r="92" spans="1:2" x14ac:dyDescent="0.2">
      <c r="A92" s="1">
        <v>37803</v>
      </c>
      <c r="B92" s="2">
        <v>1589000</v>
      </c>
    </row>
    <row r="93" spans="1:2" x14ac:dyDescent="0.2">
      <c r="A93" s="1">
        <v>37834</v>
      </c>
      <c r="B93" s="2">
        <v>1893000</v>
      </c>
    </row>
    <row r="94" spans="1:2" x14ac:dyDescent="0.2">
      <c r="A94" s="1">
        <v>37865</v>
      </c>
      <c r="B94" s="2">
        <v>2230000</v>
      </c>
    </row>
    <row r="95" spans="1:2" x14ac:dyDescent="0.2">
      <c r="A95" s="1">
        <v>37895</v>
      </c>
      <c r="B95" s="2">
        <v>3126000</v>
      </c>
    </row>
    <row r="96" spans="1:2" x14ac:dyDescent="0.2">
      <c r="A96" s="1">
        <v>37926</v>
      </c>
      <c r="B96" s="2">
        <v>3755000</v>
      </c>
    </row>
    <row r="97" spans="1:2" x14ac:dyDescent="0.2">
      <c r="A97" s="1">
        <v>37956</v>
      </c>
      <c r="B97" s="2">
        <v>2757000</v>
      </c>
    </row>
    <row r="98" spans="1:2" x14ac:dyDescent="0.2">
      <c r="A98" s="1">
        <v>37987</v>
      </c>
      <c r="B98" s="2">
        <v>2359000</v>
      </c>
    </row>
    <row r="99" spans="1:2" x14ac:dyDescent="0.2">
      <c r="A99" s="1">
        <v>38018</v>
      </c>
      <c r="B99" s="2">
        <v>1990000</v>
      </c>
    </row>
    <row r="100" spans="1:2" x14ac:dyDescent="0.2">
      <c r="A100" s="1">
        <v>38047</v>
      </c>
      <c r="B100" s="2">
        <v>2736000</v>
      </c>
    </row>
    <row r="101" spans="1:2" x14ac:dyDescent="0.2">
      <c r="A101" s="1">
        <v>38078</v>
      </c>
      <c r="B101" s="2">
        <v>2751000</v>
      </c>
    </row>
    <row r="102" spans="1:2" x14ac:dyDescent="0.2">
      <c r="A102" s="1">
        <v>38108</v>
      </c>
      <c r="B102" s="2">
        <v>2632000</v>
      </c>
    </row>
    <row r="103" spans="1:2" x14ac:dyDescent="0.2">
      <c r="A103" s="1">
        <v>38139</v>
      </c>
      <c r="B103" s="2">
        <v>1996000</v>
      </c>
    </row>
    <row r="104" spans="1:2" x14ac:dyDescent="0.2">
      <c r="A104" s="1">
        <v>38169</v>
      </c>
      <c r="B104" s="2">
        <v>1396000</v>
      </c>
    </row>
    <row r="105" spans="1:2" x14ac:dyDescent="0.2">
      <c r="A105" s="1">
        <v>38200</v>
      </c>
      <c r="B105" s="2">
        <v>1450000</v>
      </c>
    </row>
    <row r="106" spans="1:2" x14ac:dyDescent="0.2">
      <c r="A106" s="1">
        <v>38231</v>
      </c>
      <c r="B106" s="2">
        <v>1949000</v>
      </c>
    </row>
    <row r="107" spans="1:2" x14ac:dyDescent="0.2">
      <c r="A107" s="1">
        <v>38261</v>
      </c>
      <c r="B107" s="2">
        <v>2490000</v>
      </c>
    </row>
    <row r="108" spans="1:2" x14ac:dyDescent="0.2">
      <c r="A108" s="1">
        <v>38292</v>
      </c>
      <c r="B108" s="2">
        <v>2832000</v>
      </c>
    </row>
    <row r="109" spans="1:2" x14ac:dyDescent="0.2">
      <c r="A109" s="1">
        <v>38322</v>
      </c>
      <c r="B109" s="2">
        <v>2437000</v>
      </c>
    </row>
    <row r="110" spans="1:2" x14ac:dyDescent="0.2">
      <c r="A110" s="1">
        <v>38353</v>
      </c>
      <c r="B110" s="2">
        <v>2101000</v>
      </c>
    </row>
    <row r="111" spans="1:2" x14ac:dyDescent="0.2">
      <c r="A111" s="1">
        <v>38384</v>
      </c>
      <c r="B111" s="2">
        <v>1742000</v>
      </c>
    </row>
    <row r="112" spans="1:2" x14ac:dyDescent="0.2">
      <c r="A112" s="1">
        <v>38412</v>
      </c>
      <c r="B112" s="2">
        <v>2264000</v>
      </c>
    </row>
    <row r="113" spans="1:2" x14ac:dyDescent="0.2">
      <c r="A113" s="1">
        <v>38443</v>
      </c>
      <c r="B113" s="2">
        <v>2506000</v>
      </c>
    </row>
    <row r="114" spans="1:2" x14ac:dyDescent="0.2">
      <c r="A114" s="1">
        <v>38473</v>
      </c>
      <c r="B114" s="2">
        <v>2910000</v>
      </c>
    </row>
    <row r="115" spans="1:2" x14ac:dyDescent="0.2">
      <c r="A115" s="1">
        <v>38504</v>
      </c>
      <c r="B115" s="2">
        <v>1773000</v>
      </c>
    </row>
    <row r="116" spans="1:2" x14ac:dyDescent="0.2">
      <c r="A116" s="1">
        <v>38534</v>
      </c>
      <c r="B116" s="2">
        <v>1450000</v>
      </c>
    </row>
    <row r="117" spans="1:2" x14ac:dyDescent="0.2">
      <c r="A117" s="1">
        <v>38565</v>
      </c>
      <c r="B117" s="2">
        <v>1464000</v>
      </c>
    </row>
    <row r="118" spans="1:2" x14ac:dyDescent="0.2">
      <c r="A118" s="1">
        <v>38596</v>
      </c>
      <c r="B118" s="2">
        <v>1893000</v>
      </c>
    </row>
    <row r="119" spans="1:2" x14ac:dyDescent="0.2">
      <c r="A119" s="1">
        <v>38626</v>
      </c>
      <c r="B119" s="2">
        <v>2506000</v>
      </c>
    </row>
    <row r="120" spans="1:2" x14ac:dyDescent="0.2">
      <c r="A120" s="1">
        <v>38657</v>
      </c>
      <c r="B120" s="2">
        <v>2577000</v>
      </c>
    </row>
    <row r="121" spans="1:2" x14ac:dyDescent="0.2">
      <c r="A121" s="1">
        <v>38687</v>
      </c>
      <c r="B121" s="2">
        <v>2321000</v>
      </c>
    </row>
    <row r="122" spans="1:2" x14ac:dyDescent="0.2">
      <c r="A122" s="1">
        <v>38718</v>
      </c>
      <c r="B122" s="2">
        <v>1752000</v>
      </c>
    </row>
    <row r="123" spans="1:2" x14ac:dyDescent="0.2">
      <c r="A123" s="1">
        <v>38749</v>
      </c>
      <c r="B123" s="2">
        <v>1508000</v>
      </c>
    </row>
    <row r="124" spans="1:2" x14ac:dyDescent="0.2">
      <c r="A124" s="1">
        <v>38777</v>
      </c>
      <c r="B124" s="2">
        <v>2020000</v>
      </c>
    </row>
    <row r="125" spans="1:2" x14ac:dyDescent="0.2">
      <c r="A125" s="1">
        <v>38808</v>
      </c>
      <c r="B125" s="2">
        <v>2179000</v>
      </c>
    </row>
    <row r="126" spans="1:2" x14ac:dyDescent="0.2">
      <c r="A126" s="1">
        <v>38838</v>
      </c>
      <c r="B126" s="2">
        <v>2083000</v>
      </c>
    </row>
    <row r="127" spans="1:2" x14ac:dyDescent="0.2">
      <c r="A127" s="1">
        <v>38869</v>
      </c>
      <c r="B127" s="2">
        <v>1655000</v>
      </c>
    </row>
    <row r="128" spans="1:2" x14ac:dyDescent="0.2">
      <c r="A128" s="1">
        <v>38899</v>
      </c>
      <c r="B128" s="2">
        <v>1088000</v>
      </c>
    </row>
    <row r="129" spans="1:2" x14ac:dyDescent="0.2">
      <c r="A129" s="1">
        <v>38930</v>
      </c>
      <c r="B129" s="2">
        <v>1238000</v>
      </c>
    </row>
    <row r="130" spans="1:2" x14ac:dyDescent="0.2">
      <c r="A130" s="1">
        <v>38961</v>
      </c>
      <c r="B130" s="2">
        <v>1786000</v>
      </c>
    </row>
    <row r="131" spans="1:2" x14ac:dyDescent="0.2">
      <c r="A131" s="1">
        <v>38991</v>
      </c>
      <c r="B131" s="2">
        <v>2646000</v>
      </c>
    </row>
    <row r="132" spans="1:2" x14ac:dyDescent="0.2">
      <c r="A132" s="1">
        <v>39022</v>
      </c>
      <c r="B132" s="2">
        <v>2421000</v>
      </c>
    </row>
    <row r="133" spans="1:2" x14ac:dyDescent="0.2">
      <c r="A133" s="1">
        <v>39052</v>
      </c>
      <c r="B133" s="2">
        <v>1977000</v>
      </c>
    </row>
    <row r="134" spans="1:2" x14ac:dyDescent="0.2">
      <c r="A134" s="1">
        <v>39083</v>
      </c>
      <c r="B134" s="2">
        <v>1675000</v>
      </c>
    </row>
    <row r="135" spans="1:2" x14ac:dyDescent="0.2">
      <c r="A135" s="1">
        <v>39114</v>
      </c>
      <c r="B135" s="2">
        <v>1663000</v>
      </c>
    </row>
    <row r="136" spans="1:2" x14ac:dyDescent="0.2">
      <c r="A136" s="1">
        <v>39142</v>
      </c>
      <c r="B136" s="2">
        <v>2048000</v>
      </c>
    </row>
    <row r="137" spans="1:2" x14ac:dyDescent="0.2">
      <c r="A137" s="1">
        <v>39173</v>
      </c>
      <c r="B137" s="2">
        <v>2822000</v>
      </c>
    </row>
    <row r="138" spans="1:2" x14ac:dyDescent="0.2">
      <c r="A138" s="1">
        <v>39203</v>
      </c>
      <c r="B138" s="2">
        <v>2188000</v>
      </c>
    </row>
    <row r="139" spans="1:2" x14ac:dyDescent="0.2">
      <c r="A139" s="1">
        <v>39234</v>
      </c>
      <c r="B139" s="2">
        <v>1496000</v>
      </c>
    </row>
    <row r="140" spans="1:2" x14ac:dyDescent="0.2">
      <c r="A140" s="1">
        <v>39264</v>
      </c>
      <c r="B140" s="2">
        <v>1035000</v>
      </c>
    </row>
    <row r="141" spans="1:2" x14ac:dyDescent="0.2">
      <c r="A141" s="1">
        <v>39295</v>
      </c>
      <c r="B141" s="2">
        <v>1207000</v>
      </c>
    </row>
    <row r="142" spans="1:2" x14ac:dyDescent="0.2">
      <c r="A142" s="1">
        <v>39326</v>
      </c>
      <c r="B142" s="2">
        <v>1569000</v>
      </c>
    </row>
    <row r="143" spans="1:2" x14ac:dyDescent="0.2">
      <c r="A143" s="1">
        <v>39356</v>
      </c>
      <c r="B143" s="2">
        <v>2066000</v>
      </c>
    </row>
    <row r="144" spans="1:2" x14ac:dyDescent="0.2">
      <c r="A144" s="1">
        <v>39387</v>
      </c>
      <c r="B144" s="2">
        <v>2173000</v>
      </c>
    </row>
    <row r="145" spans="1:2" x14ac:dyDescent="0.2">
      <c r="A145" s="1">
        <v>39417</v>
      </c>
      <c r="B145" s="2">
        <v>1770000</v>
      </c>
    </row>
    <row r="146" spans="1:2" x14ac:dyDescent="0.2">
      <c r="A146" s="1">
        <v>39448</v>
      </c>
      <c r="B146" s="2">
        <v>1455000</v>
      </c>
    </row>
    <row r="147" spans="1:2" x14ac:dyDescent="0.2">
      <c r="A147" s="1">
        <v>39479</v>
      </c>
      <c r="B147" s="2">
        <v>1721000</v>
      </c>
    </row>
    <row r="148" spans="1:2" x14ac:dyDescent="0.2">
      <c r="A148" s="1">
        <v>39508</v>
      </c>
      <c r="B148" s="2">
        <v>2191000</v>
      </c>
    </row>
    <row r="149" spans="1:2" x14ac:dyDescent="0.2">
      <c r="A149" s="1">
        <v>39539</v>
      </c>
      <c r="B149" s="2">
        <v>2207000</v>
      </c>
    </row>
    <row r="150" spans="1:2" x14ac:dyDescent="0.2">
      <c r="A150" s="1">
        <v>39569</v>
      </c>
      <c r="B150" s="2">
        <v>1415000</v>
      </c>
    </row>
    <row r="151" spans="1:2" x14ac:dyDescent="0.2">
      <c r="A151" s="1">
        <v>39600</v>
      </c>
      <c r="B151" s="2">
        <v>2077000</v>
      </c>
    </row>
    <row r="152" spans="1:2" x14ac:dyDescent="0.2">
      <c r="A152" s="1">
        <v>39630</v>
      </c>
      <c r="B152" s="2">
        <v>972700</v>
      </c>
    </row>
    <row r="153" spans="1:2" x14ac:dyDescent="0.2">
      <c r="A153" s="1">
        <v>39661</v>
      </c>
      <c r="B153" s="2">
        <v>972500</v>
      </c>
    </row>
    <row r="154" spans="1:2" x14ac:dyDescent="0.2">
      <c r="A154" s="1">
        <v>39692</v>
      </c>
      <c r="B154" s="2">
        <v>1351000</v>
      </c>
    </row>
    <row r="155" spans="1:2" x14ac:dyDescent="0.2">
      <c r="A155" s="1">
        <v>39722</v>
      </c>
      <c r="B155" s="2">
        <v>2113000</v>
      </c>
    </row>
    <row r="156" spans="1:2" x14ac:dyDescent="0.2">
      <c r="A156" s="1">
        <v>39753</v>
      </c>
      <c r="B156" s="2">
        <v>2057000</v>
      </c>
    </row>
    <row r="157" spans="1:2" x14ac:dyDescent="0.2">
      <c r="A157" s="1">
        <v>39783</v>
      </c>
      <c r="B157" s="2">
        <v>1561000</v>
      </c>
    </row>
    <row r="158" spans="1:2" x14ac:dyDescent="0.2">
      <c r="A158" s="1">
        <v>39814</v>
      </c>
      <c r="B158" s="2">
        <v>1472000</v>
      </c>
    </row>
    <row r="159" spans="1:2" x14ac:dyDescent="0.2">
      <c r="A159" s="1">
        <v>39845</v>
      </c>
      <c r="B159" s="2">
        <v>1384000</v>
      </c>
    </row>
    <row r="160" spans="1:2" x14ac:dyDescent="0.2">
      <c r="A160" s="1">
        <v>39873</v>
      </c>
      <c r="B160" s="2">
        <v>1685000</v>
      </c>
    </row>
    <row r="161" spans="1:2" x14ac:dyDescent="0.2">
      <c r="A161" s="1">
        <v>39904</v>
      </c>
      <c r="B161" s="2">
        <v>2102000</v>
      </c>
    </row>
    <row r="162" spans="1:2" x14ac:dyDescent="0.2">
      <c r="A162" s="1">
        <v>39934</v>
      </c>
      <c r="B162" s="2">
        <v>1908000</v>
      </c>
    </row>
    <row r="163" spans="1:2" x14ac:dyDescent="0.2">
      <c r="A163" s="1">
        <v>39965</v>
      </c>
      <c r="B163" s="2">
        <v>1295000</v>
      </c>
    </row>
    <row r="164" spans="1:2" x14ac:dyDescent="0.2">
      <c r="A164" s="1">
        <v>39995</v>
      </c>
      <c r="B164" s="2">
        <v>967400</v>
      </c>
    </row>
    <row r="165" spans="1:2" x14ac:dyDescent="0.2">
      <c r="A165" s="1">
        <v>40026</v>
      </c>
      <c r="B165" s="2">
        <v>976500</v>
      </c>
    </row>
    <row r="166" spans="1:2" x14ac:dyDescent="0.2">
      <c r="A166" s="1">
        <v>40057</v>
      </c>
      <c r="B166" s="2">
        <v>1364000</v>
      </c>
    </row>
    <row r="167" spans="1:2" x14ac:dyDescent="0.2">
      <c r="A167" s="1">
        <v>40087</v>
      </c>
      <c r="B167" s="2">
        <v>1927000</v>
      </c>
    </row>
    <row r="168" spans="1:2" x14ac:dyDescent="0.2">
      <c r="A168" s="1">
        <v>40118</v>
      </c>
      <c r="B168" s="2">
        <v>2147000</v>
      </c>
    </row>
    <row r="169" spans="1:2" x14ac:dyDescent="0.2">
      <c r="A169" s="1">
        <v>40148</v>
      </c>
      <c r="B169" s="2">
        <v>1661000</v>
      </c>
    </row>
    <row r="170" spans="1:2" x14ac:dyDescent="0.2">
      <c r="A170" s="1">
        <v>40179</v>
      </c>
      <c r="B170" s="2">
        <v>1483000</v>
      </c>
    </row>
    <row r="171" spans="1:2" x14ac:dyDescent="0.2">
      <c r="A171" s="1">
        <v>40210</v>
      </c>
      <c r="B171" s="2">
        <v>5252000</v>
      </c>
    </row>
    <row r="172" spans="1:2" x14ac:dyDescent="0.2">
      <c r="A172" s="1">
        <v>40238</v>
      </c>
      <c r="B172" s="2">
        <v>5252000</v>
      </c>
    </row>
    <row r="173" spans="1:2" x14ac:dyDescent="0.2">
      <c r="A173" s="1">
        <v>40269</v>
      </c>
      <c r="B173" s="2">
        <v>2443000</v>
      </c>
    </row>
    <row r="174" spans="1:2" x14ac:dyDescent="0.2">
      <c r="A174" s="1">
        <v>40299</v>
      </c>
      <c r="B174" s="2">
        <v>1406000</v>
      </c>
    </row>
    <row r="175" spans="1:2" x14ac:dyDescent="0.2">
      <c r="A175" s="1">
        <v>40330</v>
      </c>
      <c r="B175" s="2">
        <v>607500</v>
      </c>
    </row>
    <row r="176" spans="1:2" x14ac:dyDescent="0.2">
      <c r="A176" s="1">
        <v>40360</v>
      </c>
      <c r="B176" s="2">
        <v>431700</v>
      </c>
    </row>
    <row r="177" spans="1:2" x14ac:dyDescent="0.2">
      <c r="A177" s="1">
        <v>40391</v>
      </c>
      <c r="B177" s="2">
        <v>602000</v>
      </c>
    </row>
    <row r="178" spans="1:2" x14ac:dyDescent="0.2">
      <c r="A178" s="1">
        <v>40422</v>
      </c>
      <c r="B178" s="2">
        <v>1326000</v>
      </c>
    </row>
    <row r="179" spans="1:2" x14ac:dyDescent="0.2">
      <c r="A179" s="1">
        <v>40452</v>
      </c>
      <c r="B179" s="2">
        <v>3675000</v>
      </c>
    </row>
    <row r="180" spans="1:2" x14ac:dyDescent="0.2">
      <c r="A180" s="1">
        <v>40483</v>
      </c>
      <c r="B180" s="2">
        <v>7103000</v>
      </c>
    </row>
    <row r="181" spans="1:2" x14ac:dyDescent="0.2">
      <c r="A181" s="1">
        <v>40513</v>
      </c>
      <c r="B181" s="2">
        <v>8794000</v>
      </c>
    </row>
    <row r="182" spans="1:2" x14ac:dyDescent="0.2">
      <c r="A182" s="1">
        <v>40544</v>
      </c>
      <c r="B182" s="2">
        <v>7446000</v>
      </c>
    </row>
    <row r="183" spans="1:2" x14ac:dyDescent="0.2">
      <c r="A183" s="1">
        <v>40575</v>
      </c>
      <c r="B183" s="2">
        <v>1821000</v>
      </c>
    </row>
    <row r="184" spans="1:2" x14ac:dyDescent="0.2">
      <c r="A184" s="1">
        <v>40603</v>
      </c>
      <c r="B184" s="2">
        <v>1667000</v>
      </c>
    </row>
    <row r="185" spans="1:2" x14ac:dyDescent="0.2">
      <c r="A185" s="1">
        <v>40634</v>
      </c>
      <c r="B185" s="2">
        <v>3320000</v>
      </c>
    </row>
    <row r="186" spans="1:2" x14ac:dyDescent="0.2">
      <c r="A186" s="1">
        <v>40664</v>
      </c>
      <c r="B186" s="2">
        <v>3112000</v>
      </c>
    </row>
    <row r="187" spans="1:2" x14ac:dyDescent="0.2">
      <c r="A187" s="1">
        <v>40695</v>
      </c>
      <c r="B187" s="2">
        <v>2022000</v>
      </c>
    </row>
    <row r="188" spans="1:2" x14ac:dyDescent="0.2">
      <c r="A188" s="1">
        <v>40725</v>
      </c>
      <c r="B188" s="2">
        <v>1506000</v>
      </c>
    </row>
    <row r="189" spans="1:2" x14ac:dyDescent="0.2">
      <c r="A189" s="1">
        <v>40756</v>
      </c>
      <c r="B189" s="2">
        <v>1466000</v>
      </c>
    </row>
    <row r="190" spans="1:2" x14ac:dyDescent="0.2">
      <c r="A190" s="1">
        <v>40787</v>
      </c>
      <c r="B190" s="2">
        <v>2021000</v>
      </c>
    </row>
    <row r="191" spans="1:2" x14ac:dyDescent="0.2">
      <c r="A191" s="1">
        <v>40817</v>
      </c>
      <c r="B191" s="2">
        <v>3576000</v>
      </c>
    </row>
    <row r="192" spans="1:2" x14ac:dyDescent="0.2">
      <c r="A192" s="1">
        <v>40848</v>
      </c>
      <c r="B192" s="2">
        <v>3938000</v>
      </c>
    </row>
    <row r="193" spans="1:2" x14ac:dyDescent="0.2">
      <c r="A193" s="1">
        <v>40878</v>
      </c>
      <c r="B193" s="2">
        <v>2872000</v>
      </c>
    </row>
    <row r="194" spans="1:2" x14ac:dyDescent="0.2">
      <c r="A194" s="1">
        <v>40909</v>
      </c>
      <c r="B194" s="2">
        <v>2013000</v>
      </c>
    </row>
    <row r="195" spans="1:2" x14ac:dyDescent="0.2">
      <c r="A195" s="1">
        <v>40940</v>
      </c>
      <c r="B195" s="2">
        <v>2134000</v>
      </c>
    </row>
    <row r="196" spans="1:2" x14ac:dyDescent="0.2">
      <c r="A196" s="1">
        <v>40969</v>
      </c>
      <c r="B196" s="2">
        <v>2857000</v>
      </c>
    </row>
    <row r="197" spans="1:2" x14ac:dyDescent="0.2">
      <c r="A197" s="1">
        <v>41000</v>
      </c>
      <c r="B197" s="2">
        <v>3145000</v>
      </c>
    </row>
    <row r="198" spans="1:2" x14ac:dyDescent="0.2">
      <c r="A198" s="1">
        <v>41030</v>
      </c>
      <c r="B198" s="2">
        <v>2788000</v>
      </c>
    </row>
    <row r="199" spans="1:2" x14ac:dyDescent="0.2">
      <c r="A199" s="1">
        <v>41061</v>
      </c>
      <c r="B199" s="2">
        <v>2150000</v>
      </c>
    </row>
    <row r="200" spans="1:2" x14ac:dyDescent="0.2">
      <c r="A200" s="1">
        <v>41091</v>
      </c>
      <c r="B200" s="2">
        <v>1854000</v>
      </c>
    </row>
    <row r="201" spans="1:2" x14ac:dyDescent="0.2">
      <c r="A201" s="1">
        <v>41122</v>
      </c>
      <c r="B201" s="2">
        <v>1629000</v>
      </c>
    </row>
    <row r="202" spans="1:2" x14ac:dyDescent="0.2">
      <c r="A202" s="1">
        <v>41153</v>
      </c>
      <c r="B202" s="2">
        <v>2211000</v>
      </c>
    </row>
    <row r="203" spans="1:2" x14ac:dyDescent="0.2">
      <c r="A203" s="1">
        <v>41183</v>
      </c>
      <c r="B203" s="2">
        <v>3657000</v>
      </c>
    </row>
    <row r="204" spans="1:2" x14ac:dyDescent="0.2">
      <c r="A204" s="1">
        <v>41214</v>
      </c>
      <c r="B204" s="2">
        <v>3593000</v>
      </c>
    </row>
    <row r="205" spans="1:2" x14ac:dyDescent="0.2">
      <c r="A205" s="1">
        <v>41244</v>
      </c>
      <c r="B205" s="2">
        <v>2525000</v>
      </c>
    </row>
    <row r="206" spans="1:2" x14ac:dyDescent="0.2">
      <c r="A206" s="1">
        <v>41275</v>
      </c>
      <c r="B206" s="2">
        <v>1880000</v>
      </c>
    </row>
    <row r="207" spans="1:2" x14ac:dyDescent="0.2">
      <c r="A207" s="1">
        <v>41306</v>
      </c>
      <c r="B207" s="2">
        <v>2004000</v>
      </c>
    </row>
    <row r="208" spans="1:2" x14ac:dyDescent="0.2">
      <c r="A208" s="1">
        <v>41334</v>
      </c>
      <c r="B208" s="2">
        <v>3048000</v>
      </c>
    </row>
    <row r="209" spans="1:2" x14ac:dyDescent="0.2">
      <c r="A209" s="1">
        <v>41365</v>
      </c>
      <c r="B209" s="2">
        <v>3171000</v>
      </c>
    </row>
    <row r="210" spans="1:2" x14ac:dyDescent="0.2">
      <c r="A210" s="1">
        <v>41395</v>
      </c>
      <c r="B210" s="2">
        <v>3636000</v>
      </c>
    </row>
    <row r="211" spans="1:2" x14ac:dyDescent="0.2">
      <c r="A211" s="1">
        <v>41426</v>
      </c>
      <c r="B211" s="2">
        <v>2772000</v>
      </c>
    </row>
    <row r="212" spans="1:2" x14ac:dyDescent="0.2">
      <c r="A212" s="1">
        <v>41456</v>
      </c>
      <c r="B212" s="2">
        <v>1527000</v>
      </c>
    </row>
    <row r="213" spans="1:2" x14ac:dyDescent="0.2">
      <c r="A213" s="1">
        <v>41487</v>
      </c>
      <c r="B213" s="2">
        <v>1486000</v>
      </c>
    </row>
    <row r="214" spans="1:2" x14ac:dyDescent="0.2">
      <c r="A214" s="1">
        <v>41518</v>
      </c>
      <c r="B214" s="2">
        <v>2200000</v>
      </c>
    </row>
    <row r="215" spans="1:2" x14ac:dyDescent="0.2">
      <c r="A215" s="1">
        <v>41548</v>
      </c>
      <c r="B215" s="2">
        <v>2949000</v>
      </c>
    </row>
    <row r="216" spans="1:2" x14ac:dyDescent="0.2">
      <c r="A216" s="1">
        <v>41579</v>
      </c>
      <c r="B216" s="2">
        <v>3396000</v>
      </c>
    </row>
    <row r="217" spans="1:2" x14ac:dyDescent="0.2">
      <c r="A217" s="1">
        <v>41609</v>
      </c>
      <c r="B217" s="2">
        <v>3013000</v>
      </c>
    </row>
    <row r="218" spans="1:2" x14ac:dyDescent="0.2">
      <c r="A218" s="1">
        <v>41640</v>
      </c>
      <c r="B218" s="2">
        <v>2340000</v>
      </c>
    </row>
    <row r="219" spans="1:2" x14ac:dyDescent="0.2">
      <c r="A219" s="1">
        <v>41671</v>
      </c>
      <c r="B219" s="2">
        <v>2224000</v>
      </c>
    </row>
    <row r="220" spans="1:2" x14ac:dyDescent="0.2">
      <c r="A220" s="1">
        <v>41699</v>
      </c>
      <c r="B220" s="2">
        <v>2858000</v>
      </c>
    </row>
    <row r="221" spans="1:2" x14ac:dyDescent="0.2">
      <c r="A221" s="1">
        <v>41730</v>
      </c>
      <c r="B221" s="2">
        <v>2858000</v>
      </c>
    </row>
    <row r="222" spans="1:2" x14ac:dyDescent="0.2">
      <c r="A222" s="1">
        <v>41760</v>
      </c>
      <c r="B222" s="2">
        <v>2963000</v>
      </c>
    </row>
    <row r="223" spans="1:2" x14ac:dyDescent="0.2">
      <c r="A223" s="1">
        <v>41791</v>
      </c>
      <c r="B223" s="2">
        <v>1964000</v>
      </c>
    </row>
    <row r="224" spans="1:2" x14ac:dyDescent="0.2">
      <c r="A224" s="1">
        <v>41821</v>
      </c>
      <c r="B224" s="2">
        <v>1467000</v>
      </c>
    </row>
    <row r="225" spans="1:2" x14ac:dyDescent="0.2">
      <c r="A225" s="1">
        <v>41852</v>
      </c>
      <c r="B225" s="2">
        <v>1676000</v>
      </c>
    </row>
    <row r="226" spans="1:2" x14ac:dyDescent="0.2">
      <c r="A226" s="1">
        <v>41883</v>
      </c>
      <c r="B226" s="2">
        <v>2304000</v>
      </c>
    </row>
    <row r="227" spans="1:2" x14ac:dyDescent="0.2">
      <c r="A227" s="1">
        <v>41913</v>
      </c>
      <c r="B227" s="2">
        <v>3368000</v>
      </c>
    </row>
    <row r="228" spans="1:2" x14ac:dyDescent="0.2">
      <c r="A228" s="1">
        <v>41944</v>
      </c>
      <c r="B228" s="2">
        <v>3384000</v>
      </c>
    </row>
    <row r="229" spans="1:2" x14ac:dyDescent="0.2">
      <c r="A229" s="1">
        <v>41974</v>
      </c>
      <c r="B229" s="2">
        <v>2925000</v>
      </c>
    </row>
    <row r="230" spans="1:2" x14ac:dyDescent="0.2">
      <c r="A230" s="1">
        <v>42005</v>
      </c>
      <c r="B230" s="2">
        <v>2300000</v>
      </c>
    </row>
    <row r="231" spans="1:2" x14ac:dyDescent="0.2">
      <c r="A231" s="1">
        <v>42036</v>
      </c>
      <c r="B231" s="2">
        <v>2455000</v>
      </c>
    </row>
    <row r="232" spans="1:2" x14ac:dyDescent="0.2">
      <c r="A232" s="1">
        <v>42064</v>
      </c>
      <c r="B232" s="2">
        <v>3029000</v>
      </c>
    </row>
    <row r="233" spans="1:2" x14ac:dyDescent="0.2">
      <c r="A233" s="1">
        <v>42095</v>
      </c>
      <c r="B233" s="2">
        <v>3200000</v>
      </c>
    </row>
    <row r="234" spans="1:2" x14ac:dyDescent="0.2">
      <c r="A234" s="1">
        <v>42125</v>
      </c>
      <c r="B234" s="2">
        <v>2770000</v>
      </c>
    </row>
    <row r="235" spans="1:2" x14ac:dyDescent="0.2">
      <c r="A235" s="1">
        <v>42156</v>
      </c>
      <c r="B235" s="2">
        <v>2008000</v>
      </c>
    </row>
    <row r="236" spans="1:2" x14ac:dyDescent="0.2">
      <c r="A236" s="1">
        <v>42186</v>
      </c>
      <c r="B236" s="2">
        <v>1370000</v>
      </c>
    </row>
    <row r="237" spans="1:2" x14ac:dyDescent="0.2">
      <c r="A237" s="1">
        <v>42217</v>
      </c>
      <c r="B237" s="2">
        <v>1457000</v>
      </c>
    </row>
    <row r="238" spans="1:2" x14ac:dyDescent="0.2">
      <c r="A238" s="1">
        <v>42248</v>
      </c>
      <c r="B238" s="2">
        <v>1784000</v>
      </c>
    </row>
    <row r="239" spans="1:2" x14ac:dyDescent="0.2">
      <c r="A239" s="1">
        <v>42278</v>
      </c>
      <c r="B239" s="2">
        <v>2867000</v>
      </c>
    </row>
    <row r="240" spans="1:2" x14ac:dyDescent="0.2">
      <c r="A240" s="1">
        <v>42309</v>
      </c>
      <c r="B240" s="2">
        <v>2999000</v>
      </c>
    </row>
    <row r="241" spans="1:2" x14ac:dyDescent="0.2">
      <c r="A241" s="1">
        <v>42339</v>
      </c>
      <c r="B241" s="2">
        <v>2508000</v>
      </c>
    </row>
    <row r="242" spans="1:2" x14ac:dyDescent="0.2">
      <c r="A242" s="1">
        <v>42370</v>
      </c>
      <c r="B242" s="2">
        <v>2275000</v>
      </c>
    </row>
    <row r="243" spans="1:2" x14ac:dyDescent="0.2">
      <c r="A243" s="1">
        <v>42401</v>
      </c>
      <c r="B243" s="2">
        <v>1870000</v>
      </c>
    </row>
    <row r="244" spans="1:2" x14ac:dyDescent="0.2">
      <c r="A244" s="1">
        <v>42430</v>
      </c>
      <c r="B244" s="2">
        <v>2282000</v>
      </c>
    </row>
    <row r="245" spans="1:2" x14ac:dyDescent="0.2">
      <c r="A245" s="1">
        <v>42461</v>
      </c>
      <c r="B245" s="2">
        <v>2372000</v>
      </c>
    </row>
    <row r="246" spans="1:2" x14ac:dyDescent="0.2">
      <c r="A246" s="1">
        <v>42491</v>
      </c>
      <c r="B246" s="2">
        <v>2652000</v>
      </c>
    </row>
    <row r="247" spans="1:2" x14ac:dyDescent="0.2">
      <c r="A247" s="1">
        <v>42522</v>
      </c>
      <c r="B247" s="2">
        <v>1592000</v>
      </c>
    </row>
    <row r="248" spans="1:2" x14ac:dyDescent="0.2">
      <c r="A248" s="1">
        <v>42552</v>
      </c>
      <c r="B248" s="2">
        <v>1181000</v>
      </c>
    </row>
    <row r="249" spans="1:2" x14ac:dyDescent="0.2">
      <c r="A249" s="1">
        <v>42583</v>
      </c>
      <c r="B249" s="2">
        <v>1096000</v>
      </c>
    </row>
    <row r="250" spans="1:2" x14ac:dyDescent="0.2">
      <c r="A250" s="1">
        <v>42614</v>
      </c>
      <c r="B250" s="2">
        <v>2143000</v>
      </c>
    </row>
    <row r="251" spans="1:2" x14ac:dyDescent="0.2">
      <c r="A251" s="1">
        <v>42644</v>
      </c>
      <c r="B251" s="2">
        <v>2663000</v>
      </c>
    </row>
    <row r="252" spans="1:2" x14ac:dyDescent="0.2">
      <c r="A252" s="1">
        <v>42675</v>
      </c>
      <c r="B252" s="2">
        <v>2572000</v>
      </c>
    </row>
    <row r="253" spans="1:2" x14ac:dyDescent="0.2">
      <c r="A253" s="1">
        <v>42705</v>
      </c>
      <c r="B253" s="2">
        <v>1783000</v>
      </c>
    </row>
    <row r="254" spans="1:2" x14ac:dyDescent="0.2">
      <c r="A254" s="1">
        <v>42736</v>
      </c>
      <c r="B254" s="2">
        <v>1649000</v>
      </c>
    </row>
    <row r="255" spans="1:2" x14ac:dyDescent="0.2">
      <c r="A255" s="1">
        <v>42767</v>
      </c>
      <c r="B255" s="2">
        <v>1870000</v>
      </c>
    </row>
    <row r="256" spans="1:2" x14ac:dyDescent="0.2">
      <c r="A256" s="1">
        <v>42795</v>
      </c>
      <c r="B256" s="2">
        <v>2442000</v>
      </c>
    </row>
    <row r="257" spans="1:2" x14ac:dyDescent="0.2">
      <c r="A257" s="1">
        <v>42826</v>
      </c>
      <c r="B257" s="2">
        <v>2704000</v>
      </c>
    </row>
    <row r="258" spans="1:2" x14ac:dyDescent="0.2">
      <c r="A258" s="1">
        <v>42856</v>
      </c>
      <c r="B258" s="2">
        <v>2088000</v>
      </c>
    </row>
    <row r="259" spans="1:2" x14ac:dyDescent="0.2">
      <c r="A259" s="1">
        <v>42887</v>
      </c>
      <c r="B259" s="2">
        <v>1512000</v>
      </c>
    </row>
    <row r="260" spans="1:2" x14ac:dyDescent="0.2">
      <c r="A260" s="1">
        <v>42917</v>
      </c>
      <c r="B260" s="2">
        <v>1208000</v>
      </c>
    </row>
    <row r="261" spans="1:2" x14ac:dyDescent="0.2">
      <c r="A261" s="1">
        <v>42948</v>
      </c>
      <c r="B261" s="2">
        <v>1116000</v>
      </c>
    </row>
    <row r="262" spans="1:2" x14ac:dyDescent="0.2">
      <c r="A262" s="1">
        <v>42979</v>
      </c>
      <c r="B262" s="2">
        <v>1892000</v>
      </c>
    </row>
    <row r="263" spans="1:2" x14ac:dyDescent="0.2">
      <c r="A263" s="1">
        <v>43009</v>
      </c>
      <c r="B263" s="2">
        <v>1892000</v>
      </c>
    </row>
    <row r="264" spans="1:2" x14ac:dyDescent="0.2">
      <c r="A264" s="1">
        <v>43040</v>
      </c>
      <c r="B264" s="2">
        <v>2160000</v>
      </c>
    </row>
    <row r="265" spans="1:2" x14ac:dyDescent="0.2">
      <c r="A265" s="1">
        <v>43070</v>
      </c>
      <c r="B265" s="2">
        <v>1884000</v>
      </c>
    </row>
    <row r="266" spans="1:2" x14ac:dyDescent="0.2">
      <c r="A266" s="1">
        <v>43101</v>
      </c>
      <c r="B266" s="2">
        <v>1659000</v>
      </c>
    </row>
    <row r="267" spans="1:2" x14ac:dyDescent="0.2">
      <c r="A267" s="1">
        <v>43132</v>
      </c>
      <c r="B267" s="2">
        <v>1404000</v>
      </c>
    </row>
    <row r="268" spans="1:2" x14ac:dyDescent="0.2">
      <c r="A268" s="1">
        <v>43160</v>
      </c>
      <c r="B268" s="2">
        <v>1791000</v>
      </c>
    </row>
    <row r="269" spans="1:2" x14ac:dyDescent="0.2">
      <c r="A269" s="1">
        <v>43191</v>
      </c>
      <c r="B269" s="2">
        <v>2122000</v>
      </c>
    </row>
    <row r="270" spans="1:2" x14ac:dyDescent="0.2">
      <c r="A270" s="1">
        <v>43221</v>
      </c>
      <c r="B270" s="2">
        <v>1865000</v>
      </c>
    </row>
    <row r="271" spans="1:2" x14ac:dyDescent="0.2">
      <c r="A271" s="1">
        <v>43252</v>
      </c>
      <c r="B271" s="2">
        <v>1785000</v>
      </c>
    </row>
    <row r="272" spans="1:2" x14ac:dyDescent="0.2">
      <c r="A272" s="1">
        <v>43282</v>
      </c>
      <c r="B272" s="2">
        <v>959900</v>
      </c>
    </row>
    <row r="273" spans="1:2" x14ac:dyDescent="0.2">
      <c r="A273" s="1">
        <v>43313</v>
      </c>
      <c r="B273" s="2">
        <v>1043000</v>
      </c>
    </row>
    <row r="274" spans="1:2" x14ac:dyDescent="0.2">
      <c r="A274" s="1">
        <v>43344</v>
      </c>
      <c r="B274" s="2">
        <v>1385000</v>
      </c>
    </row>
    <row r="275" spans="1:2" x14ac:dyDescent="0.2">
      <c r="A275" s="1">
        <v>43374</v>
      </c>
      <c r="B275" s="2">
        <v>2130000</v>
      </c>
    </row>
    <row r="276" spans="1:2" x14ac:dyDescent="0.2">
      <c r="A276" s="1">
        <v>43405</v>
      </c>
      <c r="B276" s="2">
        <v>2154000</v>
      </c>
    </row>
    <row r="277" spans="1:2" x14ac:dyDescent="0.2">
      <c r="A277" s="1">
        <v>43435</v>
      </c>
      <c r="B277" s="2">
        <v>1819000</v>
      </c>
    </row>
    <row r="278" spans="1:2" x14ac:dyDescent="0.2">
      <c r="A278" s="1">
        <v>43466</v>
      </c>
      <c r="B278" s="2">
        <v>1513000</v>
      </c>
    </row>
    <row r="279" spans="1:2" x14ac:dyDescent="0.2">
      <c r="A279" s="1">
        <v>43497</v>
      </c>
      <c r="B279" s="2">
        <v>1667000</v>
      </c>
    </row>
    <row r="280" spans="1:2" x14ac:dyDescent="0.2">
      <c r="A280" s="1">
        <v>43525</v>
      </c>
      <c r="B280" s="2">
        <v>2194000</v>
      </c>
    </row>
    <row r="281" spans="1:2" x14ac:dyDescent="0.2">
      <c r="A281" s="1">
        <v>43556</v>
      </c>
      <c r="B281" s="2">
        <v>2255000</v>
      </c>
    </row>
    <row r="282" spans="1:2" x14ac:dyDescent="0.2">
      <c r="A282" s="1">
        <v>43586</v>
      </c>
      <c r="B282" s="2">
        <v>2211000</v>
      </c>
    </row>
    <row r="283" spans="1:2" x14ac:dyDescent="0.2">
      <c r="A283" s="1">
        <v>43617</v>
      </c>
      <c r="B283" s="2">
        <v>1321000</v>
      </c>
    </row>
    <row r="284" spans="1:2" x14ac:dyDescent="0.2">
      <c r="A284" s="1">
        <v>43647</v>
      </c>
      <c r="B284" s="2">
        <v>1066000</v>
      </c>
    </row>
    <row r="285" spans="1:2" x14ac:dyDescent="0.2">
      <c r="A285" s="1">
        <v>43678</v>
      </c>
      <c r="B285" s="2">
        <v>1055000</v>
      </c>
    </row>
    <row r="286" spans="1:2" x14ac:dyDescent="0.2">
      <c r="A286" s="1">
        <v>43709</v>
      </c>
      <c r="B286" s="2">
        <v>1918000</v>
      </c>
    </row>
    <row r="287" spans="1:2" x14ac:dyDescent="0.2">
      <c r="A287" s="1">
        <v>43739</v>
      </c>
      <c r="B287" s="2">
        <v>2186000</v>
      </c>
    </row>
    <row r="288" spans="1:2" x14ac:dyDescent="0.2">
      <c r="A288" s="1">
        <v>43770</v>
      </c>
      <c r="B288" s="2">
        <v>2083000</v>
      </c>
    </row>
    <row r="289" spans="1:5" x14ac:dyDescent="0.2">
      <c r="A289" s="1">
        <v>43800</v>
      </c>
      <c r="B289" s="2">
        <v>1734000</v>
      </c>
    </row>
    <row r="290" spans="1:5" x14ac:dyDescent="0.2">
      <c r="A290" s="1">
        <v>43831</v>
      </c>
      <c r="B290" s="2">
        <v>1453000</v>
      </c>
    </row>
    <row r="291" spans="1:5" x14ac:dyDescent="0.2">
      <c r="A291" s="1">
        <v>43862</v>
      </c>
      <c r="B291" s="2">
        <v>1470000</v>
      </c>
    </row>
    <row r="292" spans="1:5" x14ac:dyDescent="0.2">
      <c r="A292" s="1">
        <v>43891</v>
      </c>
      <c r="B292" s="2">
        <v>1837000</v>
      </c>
    </row>
    <row r="293" spans="1:5" x14ac:dyDescent="0.2">
      <c r="A293" s="1">
        <v>43922</v>
      </c>
      <c r="B293" s="2">
        <v>2176000</v>
      </c>
    </row>
    <row r="294" spans="1:5" x14ac:dyDescent="0.2">
      <c r="A294" s="1">
        <v>43952</v>
      </c>
      <c r="B294" s="2">
        <v>1941000</v>
      </c>
    </row>
    <row r="295" spans="1:5" x14ac:dyDescent="0.2">
      <c r="A295" s="1">
        <v>43983</v>
      </c>
      <c r="B295" s="2">
        <v>1394000</v>
      </c>
    </row>
    <row r="296" spans="1:5" x14ac:dyDescent="0.2">
      <c r="A296" s="1">
        <v>44013</v>
      </c>
      <c r="B296" s="2">
        <v>1007000</v>
      </c>
    </row>
    <row r="297" spans="1:5" x14ac:dyDescent="0.2">
      <c r="A297" s="1">
        <v>44044</v>
      </c>
      <c r="B297" s="2">
        <v>994800</v>
      </c>
    </row>
    <row r="298" spans="1:5" x14ac:dyDescent="0.2">
      <c r="A298" s="1">
        <v>44075</v>
      </c>
      <c r="B298" s="2">
        <v>1752000</v>
      </c>
      <c r="C298" s="2">
        <v>1752000</v>
      </c>
      <c r="D298" s="2">
        <v>1752000</v>
      </c>
      <c r="E298" s="2">
        <v>1752000</v>
      </c>
    </row>
    <row r="299" spans="1:5" x14ac:dyDescent="0.2">
      <c r="A299" s="1">
        <v>44105</v>
      </c>
      <c r="B299">
        <v>1825891.927266144</v>
      </c>
      <c r="C299" s="2">
        <f t="shared" ref="C299:C330" si="0">_xlfn.FORECAST.ETS(A299,$B$2:$B$298,$A$2:$A$298,157,1)</f>
        <v>1825891.927266144</v>
      </c>
      <c r="D299" s="2">
        <f t="shared" ref="D299:D330" si="1">C299-_xlfn.FORECAST.ETS.CONFINT(A299,$B$2:$B$298,$A$2:$A$298,0.95,157,1)</f>
        <v>466031.32191579044</v>
      </c>
      <c r="E299" s="2">
        <f t="shared" ref="E299:E330" si="2">C299+_xlfn.FORECAST.ETS.CONFINT(A299,$B$2:$B$298,$A$2:$A$298,0.95,157,1)</f>
        <v>3185752.5326164975</v>
      </c>
    </row>
    <row r="300" spans="1:5" x14ac:dyDescent="0.2">
      <c r="A300" s="1">
        <v>44136</v>
      </c>
      <c r="B300">
        <v>2274473.1148942998</v>
      </c>
      <c r="C300" s="2">
        <f t="shared" si="0"/>
        <v>2274473.1148942998</v>
      </c>
      <c r="D300" s="2">
        <f t="shared" si="1"/>
        <v>573831.09388588788</v>
      </c>
      <c r="E300" s="2">
        <f t="shared" si="2"/>
        <v>3975115.1359027117</v>
      </c>
    </row>
    <row r="301" spans="1:5" x14ac:dyDescent="0.2">
      <c r="A301" s="1">
        <v>44166</v>
      </c>
      <c r="B301">
        <v>2368332.2222037204</v>
      </c>
      <c r="C301" s="2">
        <f t="shared" si="0"/>
        <v>2368332.2222037204</v>
      </c>
      <c r="D301" s="2">
        <f t="shared" si="1"/>
        <v>383911.63164916378</v>
      </c>
      <c r="E301" s="2">
        <f t="shared" si="2"/>
        <v>4352752.8127582772</v>
      </c>
    </row>
    <row r="302" spans="1:5" x14ac:dyDescent="0.2">
      <c r="A302" s="1">
        <v>44197</v>
      </c>
      <c r="B302">
        <v>1961421.719084471</v>
      </c>
      <c r="C302" s="2">
        <f t="shared" si="0"/>
        <v>1961421.719084471</v>
      </c>
      <c r="D302" s="2">
        <f t="shared" si="1"/>
        <v>-271614.3205300984</v>
      </c>
      <c r="E302" s="2">
        <f t="shared" si="2"/>
        <v>4194457.7586990409</v>
      </c>
    </row>
    <row r="303" spans="1:5" x14ac:dyDescent="0.2">
      <c r="A303" s="1">
        <v>44228</v>
      </c>
      <c r="B303">
        <v>1645923.946441154</v>
      </c>
      <c r="C303" s="2">
        <f t="shared" si="0"/>
        <v>1645923.946441154</v>
      </c>
      <c r="D303" s="2">
        <f t="shared" si="1"/>
        <v>-811261.76165320631</v>
      </c>
      <c r="E303" s="2">
        <f t="shared" si="2"/>
        <v>4103109.6545355143</v>
      </c>
    </row>
    <row r="304" spans="1:5" x14ac:dyDescent="0.2">
      <c r="A304" s="1">
        <v>44256</v>
      </c>
      <c r="B304">
        <v>1912893.6977885514</v>
      </c>
      <c r="C304" s="2">
        <f t="shared" si="0"/>
        <v>1912893.6977885514</v>
      </c>
      <c r="D304" s="2">
        <f t="shared" si="1"/>
        <v>-750161.63926241128</v>
      </c>
      <c r="E304" s="2">
        <f t="shared" si="2"/>
        <v>4575949.0348395146</v>
      </c>
    </row>
    <row r="305" spans="1:5" x14ac:dyDescent="0.2">
      <c r="A305" s="1">
        <v>44287</v>
      </c>
      <c r="B305">
        <v>2384647.3552552541</v>
      </c>
      <c r="C305" s="2">
        <f t="shared" si="0"/>
        <v>2384647.3552552541</v>
      </c>
      <c r="D305" s="2">
        <f t="shared" si="1"/>
        <v>-469955.94906857936</v>
      </c>
      <c r="E305" s="2">
        <f t="shared" si="2"/>
        <v>5239250.659579087</v>
      </c>
    </row>
    <row r="306" spans="1:5" x14ac:dyDescent="0.2">
      <c r="A306" s="1">
        <v>44317</v>
      </c>
      <c r="B306">
        <v>2400012.4406583728</v>
      </c>
      <c r="C306" s="2">
        <f t="shared" si="0"/>
        <v>2400012.4406583728</v>
      </c>
      <c r="D306" s="2">
        <f t="shared" si="1"/>
        <v>-634531.04940528376</v>
      </c>
      <c r="E306" s="2">
        <f t="shared" si="2"/>
        <v>5434555.9307220299</v>
      </c>
    </row>
    <row r="307" spans="1:5" x14ac:dyDescent="0.2">
      <c r="A307" s="1">
        <v>44348</v>
      </c>
      <c r="B307">
        <v>1606452.9746166053</v>
      </c>
      <c r="C307" s="2">
        <f t="shared" si="0"/>
        <v>1606452.9746166053</v>
      </c>
      <c r="D307" s="2">
        <f t="shared" si="1"/>
        <v>-1598379.303480152</v>
      </c>
      <c r="E307" s="2">
        <f t="shared" si="2"/>
        <v>4811285.2527133627</v>
      </c>
    </row>
    <row r="308" spans="1:5" x14ac:dyDescent="0.2">
      <c r="A308" s="1">
        <v>44378</v>
      </c>
      <c r="B308">
        <v>2267470.9043519944</v>
      </c>
      <c r="C308" s="2">
        <f t="shared" si="0"/>
        <v>2267470.9043519944</v>
      </c>
      <c r="D308" s="2">
        <f t="shared" si="1"/>
        <v>-1099464.0425140248</v>
      </c>
      <c r="E308" s="2">
        <f t="shared" si="2"/>
        <v>5634405.8512180131</v>
      </c>
    </row>
    <row r="309" spans="1:5" x14ac:dyDescent="0.2">
      <c r="A309" s="1">
        <v>44409</v>
      </c>
      <c r="B309">
        <v>1163266.2650704533</v>
      </c>
      <c r="C309" s="2">
        <f t="shared" si="0"/>
        <v>1163266.2650704533</v>
      </c>
      <c r="D309" s="2">
        <f t="shared" si="1"/>
        <v>-2358716.2602439388</v>
      </c>
      <c r="E309" s="2">
        <f t="shared" si="2"/>
        <v>4685248.7903848458</v>
      </c>
    </row>
    <row r="310" spans="1:5" x14ac:dyDescent="0.2">
      <c r="A310" s="1">
        <v>44440</v>
      </c>
      <c r="B310">
        <v>1163853.432409992</v>
      </c>
      <c r="C310" s="2">
        <f t="shared" si="0"/>
        <v>1163853.432409992</v>
      </c>
      <c r="D310" s="2">
        <f t="shared" si="1"/>
        <v>-2507016.1574487058</v>
      </c>
      <c r="E310" s="2">
        <f t="shared" si="2"/>
        <v>4834723.0222686902</v>
      </c>
    </row>
    <row r="311" spans="1:5" x14ac:dyDescent="0.2">
      <c r="A311" s="1">
        <v>44470</v>
      </c>
      <c r="B311">
        <v>1542855.2033779505</v>
      </c>
      <c r="C311" s="2">
        <f t="shared" si="0"/>
        <v>1542855.2033779505</v>
      </c>
      <c r="D311" s="2">
        <f t="shared" si="1"/>
        <v>-2271462.8937735804</v>
      </c>
      <c r="E311" s="2">
        <f t="shared" si="2"/>
        <v>5357173.3005294818</v>
      </c>
    </row>
    <row r="312" spans="1:5" x14ac:dyDescent="0.2">
      <c r="A312" s="1">
        <v>44501</v>
      </c>
      <c r="B312">
        <v>2303647.8126225355</v>
      </c>
      <c r="C312" s="2">
        <f t="shared" si="0"/>
        <v>2303647.8126225355</v>
      </c>
      <c r="D312" s="2">
        <f t="shared" si="1"/>
        <v>-1649272.830216961</v>
      </c>
      <c r="E312" s="2">
        <f t="shared" si="2"/>
        <v>6256568.455462032</v>
      </c>
    </row>
    <row r="313" spans="1:5" x14ac:dyDescent="0.2">
      <c r="A313" s="1">
        <v>44531</v>
      </c>
      <c r="B313">
        <v>2246296.969050325</v>
      </c>
      <c r="C313" s="2">
        <f t="shared" si="0"/>
        <v>2246296.969050325</v>
      </c>
      <c r="D313" s="2">
        <f t="shared" si="1"/>
        <v>-1840873.7432123665</v>
      </c>
      <c r="E313" s="2">
        <f t="shared" si="2"/>
        <v>6333467.6813130165</v>
      </c>
    </row>
    <row r="314" spans="1:5" x14ac:dyDescent="0.2">
      <c r="A314" s="1">
        <v>44562</v>
      </c>
      <c r="B314">
        <v>1749418.0793280411</v>
      </c>
      <c r="C314" s="2">
        <f t="shared" si="0"/>
        <v>1749418.0793280411</v>
      </c>
      <c r="D314" s="2">
        <f t="shared" si="1"/>
        <v>-2468066.3263898161</v>
      </c>
      <c r="E314" s="2">
        <f t="shared" si="2"/>
        <v>5966902.4850458987</v>
      </c>
    </row>
    <row r="315" spans="1:5" x14ac:dyDescent="0.2">
      <c r="A315" s="1">
        <v>44593</v>
      </c>
      <c r="B315">
        <v>1643051.5691085109</v>
      </c>
      <c r="C315" s="2">
        <f t="shared" si="0"/>
        <v>1643051.5691085109</v>
      </c>
      <c r="D315" s="2">
        <f t="shared" si="1"/>
        <v>-2701164.8332953234</v>
      </c>
      <c r="E315" s="2">
        <f t="shared" si="2"/>
        <v>5987267.9715123456</v>
      </c>
    </row>
    <row r="316" spans="1:5" x14ac:dyDescent="0.2">
      <c r="A316" s="1">
        <v>44621</v>
      </c>
      <c r="B316">
        <v>1551124.1620432748</v>
      </c>
      <c r="C316" s="2">
        <f t="shared" si="0"/>
        <v>1551124.1620432748</v>
      </c>
      <c r="D316" s="2">
        <f t="shared" si="1"/>
        <v>-2916547.7646925361</v>
      </c>
      <c r="E316" s="2">
        <f t="shared" si="2"/>
        <v>6018796.0887790862</v>
      </c>
    </row>
    <row r="317" spans="1:5" x14ac:dyDescent="0.2">
      <c r="A317" s="1">
        <v>44652</v>
      </c>
      <c r="B317">
        <v>1810945.1052363161</v>
      </c>
      <c r="C317" s="2">
        <f t="shared" si="0"/>
        <v>1810945.1052363161</v>
      </c>
      <c r="D317" s="2">
        <f t="shared" si="1"/>
        <v>-2777170.7709160419</v>
      </c>
      <c r="E317" s="2">
        <f t="shared" si="2"/>
        <v>6399060.9813886741</v>
      </c>
    </row>
    <row r="318" spans="1:5" x14ac:dyDescent="0.2">
      <c r="A318" s="1">
        <v>44682</v>
      </c>
      <c r="B318">
        <v>2219012.768040203</v>
      </c>
      <c r="C318" s="2">
        <f t="shared" si="0"/>
        <v>2219012.768040203</v>
      </c>
      <c r="D318" s="2">
        <f t="shared" si="1"/>
        <v>-2486767.1241275533</v>
      </c>
      <c r="E318" s="2">
        <f t="shared" si="2"/>
        <v>6924792.6602079589</v>
      </c>
    </row>
    <row r="319" spans="1:5" x14ac:dyDescent="0.2">
      <c r="A319" s="1">
        <v>44713</v>
      </c>
      <c r="B319">
        <v>2188563.252393269</v>
      </c>
      <c r="C319" s="2">
        <f t="shared" si="0"/>
        <v>2188563.252393269</v>
      </c>
      <c r="D319" s="2">
        <f t="shared" si="1"/>
        <v>-2632304.6616832195</v>
      </c>
      <c r="E319" s="2">
        <f t="shared" si="2"/>
        <v>7009431.1664697574</v>
      </c>
    </row>
    <row r="320" spans="1:5" x14ac:dyDescent="0.2">
      <c r="A320" s="1">
        <v>44743</v>
      </c>
      <c r="B320">
        <v>1575998.015650623</v>
      </c>
      <c r="C320" s="2">
        <f t="shared" si="0"/>
        <v>1575998.015650623</v>
      </c>
      <c r="D320" s="2">
        <f t="shared" si="1"/>
        <v>-3357562.5794742093</v>
      </c>
      <c r="E320" s="2">
        <f t="shared" si="2"/>
        <v>6509558.6107754558</v>
      </c>
    </row>
    <row r="321" spans="1:5" x14ac:dyDescent="0.2">
      <c r="A321" s="1">
        <v>44774</v>
      </c>
      <c r="B321">
        <v>1121939.5813501664</v>
      </c>
      <c r="C321" s="2">
        <f t="shared" si="0"/>
        <v>1121939.5813501664</v>
      </c>
      <c r="D321" s="2">
        <f t="shared" si="1"/>
        <v>-3922079.2721396768</v>
      </c>
      <c r="E321" s="2">
        <f t="shared" si="2"/>
        <v>6165958.4348400095</v>
      </c>
    </row>
    <row r="322" spans="1:5" x14ac:dyDescent="0.2">
      <c r="A322" s="1">
        <v>44805</v>
      </c>
      <c r="B322">
        <v>1078016.2567049703</v>
      </c>
      <c r="C322" s="2">
        <f t="shared" si="0"/>
        <v>1078016.2567049703</v>
      </c>
      <c r="D322" s="2">
        <f t="shared" si="1"/>
        <v>-4074370.4998566378</v>
      </c>
      <c r="E322" s="2">
        <f t="shared" si="2"/>
        <v>6230403.0132665783</v>
      </c>
    </row>
    <row r="323" spans="1:5" x14ac:dyDescent="0.2">
      <c r="A323" s="1">
        <v>44835</v>
      </c>
      <c r="B323">
        <v>1455402.5695698063</v>
      </c>
      <c r="C323" s="2">
        <f t="shared" si="0"/>
        <v>1455402.5695698063</v>
      </c>
      <c r="D323" s="2">
        <f t="shared" si="1"/>
        <v>-3803391.3157903692</v>
      </c>
      <c r="E323" s="2">
        <f t="shared" si="2"/>
        <v>6714196.4549299823</v>
      </c>
    </row>
    <row r="324" spans="1:5" x14ac:dyDescent="0.2">
      <c r="A324" s="1">
        <v>44866</v>
      </c>
      <c r="B324">
        <v>2012613.9732033859</v>
      </c>
      <c r="C324" s="2">
        <f t="shared" si="0"/>
        <v>2012613.9732033859</v>
      </c>
      <c r="D324" s="2">
        <f t="shared" si="1"/>
        <v>-3350743.3159703556</v>
      </c>
      <c r="E324" s="2">
        <f t="shared" si="2"/>
        <v>7375971.262377128</v>
      </c>
    </row>
    <row r="325" spans="1:5" x14ac:dyDescent="0.2">
      <c r="A325" s="1">
        <v>44896</v>
      </c>
      <c r="B325">
        <v>2335625.2336240569</v>
      </c>
      <c r="C325" s="2">
        <f t="shared" si="0"/>
        <v>2335625.2336240569</v>
      </c>
      <c r="D325" s="2">
        <f t="shared" si="1"/>
        <v>-3130557.8803529888</v>
      </c>
      <c r="E325" s="2">
        <f t="shared" si="2"/>
        <v>7801808.3476011027</v>
      </c>
    </row>
    <row r="326" spans="1:5" x14ac:dyDescent="0.2">
      <c r="A326" s="1">
        <v>44927</v>
      </c>
      <c r="B326">
        <v>1955501.4867617404</v>
      </c>
      <c r="C326" s="2">
        <f t="shared" si="0"/>
        <v>1955501.4867617404</v>
      </c>
      <c r="D326" s="2">
        <f t="shared" si="1"/>
        <v>-3611866.4820119552</v>
      </c>
      <c r="E326" s="2">
        <f t="shared" si="2"/>
        <v>7522869.455535436</v>
      </c>
    </row>
    <row r="327" spans="1:5" x14ac:dyDescent="0.2">
      <c r="A327" s="1">
        <v>44958</v>
      </c>
      <c r="B327">
        <v>1691365.4606659589</v>
      </c>
      <c r="C327" s="2">
        <f t="shared" si="0"/>
        <v>1691365.4606659589</v>
      </c>
      <c r="D327" s="2">
        <f t="shared" si="1"/>
        <v>-3975634.6189505486</v>
      </c>
      <c r="E327" s="2">
        <f t="shared" si="2"/>
        <v>7358365.5402824664</v>
      </c>
    </row>
    <row r="328" spans="1:5" x14ac:dyDescent="0.2">
      <c r="A328" s="1">
        <v>44986</v>
      </c>
      <c r="B328">
        <v>4665359.1030734368</v>
      </c>
      <c r="C328" s="2">
        <f t="shared" si="0"/>
        <v>4665359.1030734368</v>
      </c>
      <c r="D328" s="2">
        <f t="shared" si="1"/>
        <v>-1099801.1671972862</v>
      </c>
      <c r="E328" s="2">
        <f t="shared" si="2"/>
        <v>10430519.373344161</v>
      </c>
    </row>
    <row r="329" spans="1:5" x14ac:dyDescent="0.2">
      <c r="A329" s="1">
        <v>45017</v>
      </c>
      <c r="B329">
        <v>5045664.1495378539</v>
      </c>
      <c r="C329" s="2">
        <f t="shared" si="0"/>
        <v>5045664.1495378539</v>
      </c>
      <c r="D329" s="2">
        <f t="shared" si="1"/>
        <v>-816258.65077029634</v>
      </c>
      <c r="E329" s="2">
        <f t="shared" si="2"/>
        <v>10907586.949846003</v>
      </c>
    </row>
    <row r="330" spans="1:5" x14ac:dyDescent="0.2">
      <c r="A330" s="1">
        <v>45047</v>
      </c>
      <c r="B330">
        <v>3110083.4516640119</v>
      </c>
      <c r="C330" s="2">
        <f t="shared" si="0"/>
        <v>3110083.4516640119</v>
      </c>
      <c r="D330" s="2">
        <f t="shared" si="1"/>
        <v>-2847272.6334973332</v>
      </c>
      <c r="E330" s="2">
        <f t="shared" si="2"/>
        <v>9067439.536825357</v>
      </c>
    </row>
    <row r="331" spans="1:5" x14ac:dyDescent="0.2">
      <c r="A331" s="1">
        <v>45078</v>
      </c>
      <c r="B331">
        <v>2116384.8961968725</v>
      </c>
      <c r="C331" s="2">
        <f t="shared" ref="C331:C362" si="3">_xlfn.FORECAST.ETS(A331,$B$2:$B$298,$A$2:$A$298,157,1)</f>
        <v>2116384.8961968725</v>
      </c>
      <c r="D331" s="2">
        <f t="shared" ref="D331:D362" si="4">C331-_xlfn.FORECAST.ETS.CONFINT(A331,$B$2:$B$298,$A$2:$A$298,0.95,157,1)</f>
        <v>-3935138.4216346643</v>
      </c>
      <c r="E331" s="2">
        <f t="shared" ref="E331:E362" si="5">C331+_xlfn.FORECAST.ETS.CONFINT(A331,$B$2:$B$298,$A$2:$A$298,0.95,157,1)</f>
        <v>8167908.2140284088</v>
      </c>
    </row>
    <row r="332" spans="1:5" x14ac:dyDescent="0.2">
      <c r="A332" s="1">
        <v>45108</v>
      </c>
      <c r="B332">
        <v>1196346.2907363439</v>
      </c>
      <c r="C332" s="2">
        <f t="shared" si="3"/>
        <v>1196346.2907363439</v>
      </c>
      <c r="D332" s="2">
        <f t="shared" si="4"/>
        <v>-4948136.7174396887</v>
      </c>
      <c r="E332" s="2">
        <f t="shared" si="5"/>
        <v>7340829.2989123762</v>
      </c>
    </row>
    <row r="333" spans="1:5" x14ac:dyDescent="0.2">
      <c r="A333" s="1">
        <v>45139</v>
      </c>
      <c r="B333">
        <v>598554.02525957674</v>
      </c>
      <c r="C333" s="2">
        <f t="shared" si="3"/>
        <v>598554.02525957674</v>
      </c>
      <c r="D333" s="2">
        <f t="shared" si="4"/>
        <v>-5637735.427481222</v>
      </c>
      <c r="E333" s="2">
        <f t="shared" si="5"/>
        <v>6834843.4780003754</v>
      </c>
    </row>
    <row r="334" spans="1:5" x14ac:dyDescent="0.2">
      <c r="A334" s="1">
        <v>45170</v>
      </c>
      <c r="B334">
        <v>632950.55284280214</v>
      </c>
      <c r="C334" s="2">
        <f t="shared" si="3"/>
        <v>632950.55284280214</v>
      </c>
      <c r="D334" s="2">
        <f t="shared" si="4"/>
        <v>-5694042.5929182246</v>
      </c>
      <c r="E334" s="2">
        <f t="shared" si="5"/>
        <v>6959943.6986038294</v>
      </c>
    </row>
    <row r="335" spans="1:5" x14ac:dyDescent="0.2">
      <c r="A335" s="1">
        <v>45200</v>
      </c>
      <c r="B335">
        <v>1312778.1081557118</v>
      </c>
      <c r="C335" s="2">
        <f t="shared" si="3"/>
        <v>1312778.1081557118</v>
      </c>
      <c r="D335" s="2">
        <f t="shared" si="4"/>
        <v>-5103863.0319290571</v>
      </c>
      <c r="E335" s="2">
        <f t="shared" si="5"/>
        <v>7729419.2482404802</v>
      </c>
    </row>
    <row r="336" spans="1:5" x14ac:dyDescent="0.2">
      <c r="A336" s="1">
        <v>45231</v>
      </c>
      <c r="B336">
        <v>3423863.9130894402</v>
      </c>
      <c r="C336" s="2">
        <f t="shared" si="3"/>
        <v>3423863.9130894402</v>
      </c>
      <c r="D336" s="2">
        <f t="shared" si="4"/>
        <v>-3081413.4521865323</v>
      </c>
      <c r="E336" s="2">
        <f t="shared" si="5"/>
        <v>9929141.2783654127</v>
      </c>
    </row>
    <row r="337" spans="1:5" x14ac:dyDescent="0.2">
      <c r="A337" s="1">
        <v>45261</v>
      </c>
      <c r="B337">
        <v>6709267.4129387774</v>
      </c>
      <c r="C337" s="2">
        <f t="shared" si="3"/>
        <v>6709267.4129387774</v>
      </c>
      <c r="D337" s="2">
        <f t="shared" si="4"/>
        <v>116324.50399596058</v>
      </c>
      <c r="E337" s="2">
        <f t="shared" si="5"/>
        <v>13302210.321881594</v>
      </c>
    </row>
    <row r="338" spans="1:5" x14ac:dyDescent="0.2">
      <c r="A338" s="1">
        <v>45292</v>
      </c>
      <c r="B338">
        <v>8324599.7394611081</v>
      </c>
      <c r="C338" s="2">
        <f t="shared" si="3"/>
        <v>8324599.7394611081</v>
      </c>
      <c r="D338" s="2">
        <f t="shared" si="4"/>
        <v>1644923.4731071405</v>
      </c>
      <c r="E338" s="2">
        <f t="shared" si="5"/>
        <v>15004276.005815076</v>
      </c>
    </row>
    <row r="339" spans="1:5" x14ac:dyDescent="0.2">
      <c r="A339" s="1">
        <v>45323</v>
      </c>
      <c r="B339">
        <v>7483310.2035238203</v>
      </c>
      <c r="C339" s="2">
        <f t="shared" si="3"/>
        <v>7483310.2035238203</v>
      </c>
      <c r="D339" s="2">
        <f t="shared" si="4"/>
        <v>717796.64092171751</v>
      </c>
      <c r="E339" s="2">
        <f t="shared" si="5"/>
        <v>14248823.766125923</v>
      </c>
    </row>
    <row r="340" spans="1:5" x14ac:dyDescent="0.2">
      <c r="A340" s="1">
        <v>45352</v>
      </c>
      <c r="B340">
        <v>2940798.6771607106</v>
      </c>
      <c r="C340" s="2">
        <f t="shared" si="3"/>
        <v>2940798.6771607106</v>
      </c>
      <c r="D340" s="2">
        <f t="shared" si="4"/>
        <v>-3909690.0737535353</v>
      </c>
      <c r="E340" s="2">
        <f t="shared" si="5"/>
        <v>9791287.4280749559</v>
      </c>
    </row>
    <row r="341" spans="1:5" x14ac:dyDescent="0.2">
      <c r="A341" s="1">
        <v>45383</v>
      </c>
      <c r="B341">
        <v>2376187.2973276372</v>
      </c>
      <c r="C341" s="2">
        <f t="shared" si="3"/>
        <v>2376187.2973276372</v>
      </c>
      <c r="D341" s="2">
        <f t="shared" si="4"/>
        <v>-4558446.4928362761</v>
      </c>
      <c r="E341" s="2">
        <f t="shared" si="5"/>
        <v>9310821.0874915496</v>
      </c>
    </row>
    <row r="342" spans="1:5" x14ac:dyDescent="0.2">
      <c r="A342" s="1">
        <v>45413</v>
      </c>
      <c r="B342">
        <v>3530583.573252677</v>
      </c>
      <c r="C342" s="2">
        <f t="shared" si="3"/>
        <v>3530583.573252677</v>
      </c>
      <c r="D342" s="2">
        <f t="shared" si="4"/>
        <v>-3487395.2309356183</v>
      </c>
      <c r="E342" s="2">
        <f t="shared" si="5"/>
        <v>10548562.377440972</v>
      </c>
    </row>
    <row r="343" spans="1:5" x14ac:dyDescent="0.2">
      <c r="A343" s="1">
        <v>45444</v>
      </c>
      <c r="B343">
        <v>3346165.7148922682</v>
      </c>
      <c r="C343" s="2">
        <f t="shared" si="3"/>
        <v>3346165.7148922682</v>
      </c>
      <c r="D343" s="2">
        <f t="shared" si="4"/>
        <v>-3754386.510245122</v>
      </c>
      <c r="E343" s="2">
        <f t="shared" si="5"/>
        <v>10446717.940029658</v>
      </c>
    </row>
    <row r="344" spans="1:5" x14ac:dyDescent="0.2">
      <c r="A344" s="1">
        <v>45474</v>
      </c>
      <c r="B344">
        <v>2443080.3681270583</v>
      </c>
      <c r="C344" s="2">
        <f t="shared" si="3"/>
        <v>2443080.3681270583</v>
      </c>
      <c r="D344" s="2">
        <f t="shared" si="4"/>
        <v>-4739300.5546399169</v>
      </c>
      <c r="E344" s="2">
        <f t="shared" si="5"/>
        <v>9625461.2908940334</v>
      </c>
    </row>
    <row r="345" spans="1:5" x14ac:dyDescent="0.2">
      <c r="A345" s="1">
        <v>45505</v>
      </c>
      <c r="B345">
        <v>1713259.1976316296</v>
      </c>
      <c r="C345" s="2">
        <f t="shared" si="3"/>
        <v>1713259.1976316296</v>
      </c>
      <c r="D345" s="2">
        <f t="shared" si="4"/>
        <v>-5550231.1236910466</v>
      </c>
      <c r="E345" s="2">
        <f t="shared" si="5"/>
        <v>8976749.518954305</v>
      </c>
    </row>
    <row r="346" spans="1:5" x14ac:dyDescent="0.2">
      <c r="A346" s="1">
        <v>45536</v>
      </c>
      <c r="B346">
        <v>1588604.4028933477</v>
      </c>
      <c r="C346" s="2">
        <f t="shared" si="3"/>
        <v>1588604.4028933477</v>
      </c>
      <c r="D346" s="2">
        <f t="shared" si="4"/>
        <v>-5755300.1025457662</v>
      </c>
      <c r="E346" s="2">
        <f t="shared" si="5"/>
        <v>8932508.9083324615</v>
      </c>
    </row>
    <row r="347" spans="1:5" x14ac:dyDescent="0.2">
      <c r="A347" s="1">
        <v>45566</v>
      </c>
      <c r="B347">
        <v>2138510.8883005353</v>
      </c>
      <c r="C347" s="2">
        <f t="shared" si="3"/>
        <v>2138510.8883005353</v>
      </c>
      <c r="D347" s="2">
        <f t="shared" si="4"/>
        <v>-5285135.4279884398</v>
      </c>
      <c r="E347" s="2">
        <f t="shared" si="5"/>
        <v>9562157.2045895103</v>
      </c>
    </row>
    <row r="348" spans="1:5" x14ac:dyDescent="0.2">
      <c r="A348" s="1">
        <v>45597</v>
      </c>
      <c r="B348">
        <v>3575587.9223907865</v>
      </c>
      <c r="C348" s="2">
        <f t="shared" si="3"/>
        <v>3575587.9223907865</v>
      </c>
      <c r="D348" s="2">
        <f t="shared" si="4"/>
        <v>-3927149.5166654293</v>
      </c>
      <c r="E348" s="2">
        <f t="shared" si="5"/>
        <v>11078325.361447003</v>
      </c>
    </row>
    <row r="349" spans="1:5" x14ac:dyDescent="0.2">
      <c r="A349" s="1">
        <v>45627</v>
      </c>
      <c r="B349">
        <v>4143574.1230738591</v>
      </c>
      <c r="C349" s="2">
        <f t="shared" si="3"/>
        <v>4143574.1230738591</v>
      </c>
      <c r="D349" s="2">
        <f t="shared" si="4"/>
        <v>-3437624.3595966389</v>
      </c>
      <c r="E349" s="2">
        <f t="shared" si="5"/>
        <v>11724772.605744358</v>
      </c>
    </row>
    <row r="350" spans="1:5" x14ac:dyDescent="0.2">
      <c r="A350" s="1">
        <v>45658</v>
      </c>
      <c r="B350">
        <v>3189389.0914141657</v>
      </c>
      <c r="C350" s="2">
        <f t="shared" si="3"/>
        <v>3189389.0914141657</v>
      </c>
      <c r="D350" s="2">
        <f t="shared" si="4"/>
        <v>-4469659.9612085922</v>
      </c>
      <c r="E350" s="2">
        <f t="shared" si="5"/>
        <v>10848438.144036923</v>
      </c>
    </row>
    <row r="351" spans="1:5" x14ac:dyDescent="0.2">
      <c r="A351" s="1">
        <v>45689</v>
      </c>
      <c r="B351">
        <v>2384829.7909153411</v>
      </c>
      <c r="C351" s="2">
        <f t="shared" si="3"/>
        <v>2384829.7909153411</v>
      </c>
      <c r="D351" s="2">
        <f t="shared" si="4"/>
        <v>-5351478.0266657192</v>
      </c>
      <c r="E351" s="2">
        <f t="shared" si="5"/>
        <v>10121137.608496401</v>
      </c>
    </row>
    <row r="352" spans="1:5" x14ac:dyDescent="0.2">
      <c r="A352" s="1">
        <v>45717</v>
      </c>
      <c r="B352">
        <v>2262530.2058982295</v>
      </c>
      <c r="C352" s="2">
        <f t="shared" si="3"/>
        <v>2262530.2058982295</v>
      </c>
      <c r="D352" s="2">
        <f t="shared" si="4"/>
        <v>-5550462.3645410892</v>
      </c>
      <c r="E352" s="2">
        <f t="shared" si="5"/>
        <v>10075522.776337547</v>
      </c>
    </row>
    <row r="353" spans="1:5" x14ac:dyDescent="0.2">
      <c r="A353" s="1">
        <v>45748</v>
      </c>
      <c r="B353">
        <v>2821687.5368272015</v>
      </c>
      <c r="C353" s="2">
        <f t="shared" si="3"/>
        <v>2821687.5368272015</v>
      </c>
      <c r="D353" s="2">
        <f t="shared" si="4"/>
        <v>-5067432.7475293372</v>
      </c>
      <c r="E353" s="2">
        <f t="shared" si="5"/>
        <v>10710807.821183741</v>
      </c>
    </row>
    <row r="354" spans="1:5" x14ac:dyDescent="0.2">
      <c r="A354" s="1">
        <v>45778</v>
      </c>
      <c r="B354">
        <v>3170466.9987688344</v>
      </c>
      <c r="C354" s="2">
        <f t="shared" si="3"/>
        <v>3170466.9987688344</v>
      </c>
      <c r="D354" s="2">
        <f t="shared" si="4"/>
        <v>-4794240.1655106517</v>
      </c>
      <c r="E354" s="2">
        <f t="shared" si="5"/>
        <v>11135174.16304832</v>
      </c>
    </row>
    <row r="355" spans="1:5" x14ac:dyDescent="0.2">
      <c r="A355" s="1">
        <v>45809</v>
      </c>
      <c r="B355">
        <v>3243883.0597950188</v>
      </c>
      <c r="C355" s="2">
        <f t="shared" si="3"/>
        <v>3243883.0597950188</v>
      </c>
      <c r="D355" s="2">
        <f t="shared" si="4"/>
        <v>-4795885.6345903631</v>
      </c>
      <c r="E355" s="2">
        <f t="shared" si="5"/>
        <v>11283651.754180402</v>
      </c>
    </row>
    <row r="356" spans="1:5" x14ac:dyDescent="0.2">
      <c r="A356" s="1">
        <v>45839</v>
      </c>
      <c r="B356">
        <v>2623916.2346169273</v>
      </c>
      <c r="C356" s="2">
        <f t="shared" si="3"/>
        <v>2623916.2346169273</v>
      </c>
      <c r="D356" s="2">
        <f t="shared" si="4"/>
        <v>-5490403.4472153299</v>
      </c>
      <c r="E356" s="2">
        <f t="shared" si="5"/>
        <v>10738235.916449185</v>
      </c>
    </row>
    <row r="357" spans="1:5" x14ac:dyDescent="0.2">
      <c r="A357" s="1">
        <v>45870</v>
      </c>
      <c r="B357">
        <v>2004967.6125205518</v>
      </c>
      <c r="C357" s="2">
        <f t="shared" si="3"/>
        <v>2004967.6125205518</v>
      </c>
      <c r="D357" s="2">
        <f t="shared" si="4"/>
        <v>-6183406.6846412495</v>
      </c>
      <c r="E357" s="2">
        <f t="shared" si="5"/>
        <v>10193341.909682352</v>
      </c>
    </row>
    <row r="358" spans="1:5" x14ac:dyDescent="0.2">
      <c r="A358" s="1">
        <v>45901</v>
      </c>
      <c r="B358">
        <v>1730456.2406260101</v>
      </c>
      <c r="C358" s="2">
        <f t="shared" si="3"/>
        <v>1730456.2406260101</v>
      </c>
      <c r="D358" s="2">
        <f t="shared" si="4"/>
        <v>-6531489.8710361784</v>
      </c>
      <c r="E358" s="2">
        <f t="shared" si="5"/>
        <v>9992402.3522881977</v>
      </c>
    </row>
    <row r="359" spans="1:5" x14ac:dyDescent="0.2">
      <c r="A359" s="1">
        <v>45931</v>
      </c>
      <c r="B359">
        <v>2263053.4594917549</v>
      </c>
      <c r="C359" s="2">
        <f t="shared" si="3"/>
        <v>2263053.4594917549</v>
      </c>
      <c r="D359" s="2">
        <f t="shared" si="4"/>
        <v>-6071994.6724737696</v>
      </c>
      <c r="E359" s="2">
        <f t="shared" si="5"/>
        <v>10598101.591457279</v>
      </c>
    </row>
    <row r="360" spans="1:5" x14ac:dyDescent="0.2">
      <c r="A360" s="1">
        <v>45962</v>
      </c>
      <c r="B360">
        <v>3681361.5184359695</v>
      </c>
      <c r="C360" s="2">
        <f t="shared" si="3"/>
        <v>3681361.5184359695</v>
      </c>
      <c r="D360" s="2">
        <f t="shared" si="4"/>
        <v>-4726331.3136897199</v>
      </c>
      <c r="E360" s="2">
        <f t="shared" si="5"/>
        <v>12089054.35056166</v>
      </c>
    </row>
    <row r="361" spans="1:5" x14ac:dyDescent="0.2">
      <c r="A361" s="1">
        <v>45992</v>
      </c>
      <c r="B361">
        <v>3839100.5378798554</v>
      </c>
      <c r="C361" s="2">
        <f t="shared" si="3"/>
        <v>3839100.5378798554</v>
      </c>
      <c r="D361" s="2">
        <f t="shared" si="4"/>
        <v>-4640791.6455172272</v>
      </c>
      <c r="E361" s="2">
        <f t="shared" si="5"/>
        <v>12318992.721276939</v>
      </c>
    </row>
    <row r="362" spans="1:5" x14ac:dyDescent="0.2">
      <c r="A362" s="1">
        <v>46023</v>
      </c>
      <c r="B362">
        <v>3007834.6061716196</v>
      </c>
      <c r="C362" s="2">
        <f t="shared" si="3"/>
        <v>3007834.6061716196</v>
      </c>
      <c r="D362" s="2">
        <f t="shared" si="4"/>
        <v>-5543823.0757405516</v>
      </c>
      <c r="E362" s="2">
        <f t="shared" si="5"/>
        <v>11559492.28808379</v>
      </c>
    </row>
    <row r="363" spans="1:5" x14ac:dyDescent="0.2">
      <c r="A363" s="1">
        <v>46054</v>
      </c>
      <c r="B363">
        <v>2175164.1371315839</v>
      </c>
      <c r="C363" s="2">
        <f t="shared" ref="C363:C394" si="6">_xlfn.FORECAST.ETS(A363,$B$2:$B$298,$A$2:$A$298,157,1)</f>
        <v>2175164.1371315839</v>
      </c>
      <c r="D363" s="2">
        <f t="shared" ref="D363:D394" si="7">C363-_xlfn.FORECAST.ETS.CONFINT(A363,$B$2:$B$298,$A$2:$A$298,0.95,157,1)</f>
        <v>-6447836.2373045003</v>
      </c>
      <c r="E363" s="2">
        <f t="shared" ref="E363:E394" si="8">C363+_xlfn.FORECAST.ETS.CONFINT(A363,$B$2:$B$298,$A$2:$A$298,0.95,157,1)</f>
        <v>10798164.511567667</v>
      </c>
    </row>
    <row r="364" spans="1:5" x14ac:dyDescent="0.2">
      <c r="A364" s="1">
        <v>46082</v>
      </c>
      <c r="B364">
        <v>2164739.3325421768</v>
      </c>
      <c r="C364" s="2">
        <f t="shared" si="6"/>
        <v>2164739.3325421768</v>
      </c>
      <c r="D364" s="2">
        <f t="shared" si="7"/>
        <v>-6529191.5498166736</v>
      </c>
      <c r="E364" s="2">
        <f t="shared" si="8"/>
        <v>10858670.214901028</v>
      </c>
    </row>
    <row r="365" spans="1:5" x14ac:dyDescent="0.2">
      <c r="A365" s="1">
        <v>46113</v>
      </c>
      <c r="B365">
        <v>2984195.1740327543</v>
      </c>
      <c r="C365" s="2">
        <f t="shared" si="6"/>
        <v>2984195.1740327543</v>
      </c>
      <c r="D365" s="2">
        <f t="shared" si="7"/>
        <v>-5780264.2500374774</v>
      </c>
      <c r="E365" s="2">
        <f t="shared" si="8"/>
        <v>11748654.598102987</v>
      </c>
    </row>
    <row r="366" spans="1:5" x14ac:dyDescent="0.2">
      <c r="A366" s="1">
        <v>46143</v>
      </c>
      <c r="B366">
        <v>3424218.9223004724</v>
      </c>
      <c r="C366" s="2">
        <f t="shared" si="6"/>
        <v>3424218.9223004724</v>
      </c>
      <c r="D366" s="2">
        <f t="shared" si="7"/>
        <v>-5410376.9135478307</v>
      </c>
      <c r="E366" s="2">
        <f t="shared" si="8"/>
        <v>12258814.758148776</v>
      </c>
    </row>
    <row r="367" spans="1:5" x14ac:dyDescent="0.2">
      <c r="A367" s="1">
        <v>46174</v>
      </c>
      <c r="B367">
        <v>3912837.2609247286</v>
      </c>
      <c r="C367" s="2">
        <f t="shared" si="6"/>
        <v>3912837.2609247286</v>
      </c>
      <c r="D367" s="2">
        <f t="shared" si="7"/>
        <v>-4991512.3304558061</v>
      </c>
      <c r="E367" s="2">
        <f t="shared" si="8"/>
        <v>12817186.852305263</v>
      </c>
    </row>
    <row r="368" spans="1:5" x14ac:dyDescent="0.2">
      <c r="A368" s="1">
        <v>46204</v>
      </c>
      <c r="B368">
        <v>3113609.2291795886</v>
      </c>
      <c r="C368" s="2">
        <f t="shared" si="6"/>
        <v>3113609.2291795886</v>
      </c>
      <c r="D368" s="2">
        <f t="shared" si="7"/>
        <v>-5860120.5908454657</v>
      </c>
      <c r="E368" s="2">
        <f t="shared" si="8"/>
        <v>12087339.049204644</v>
      </c>
    </row>
    <row r="369" spans="1:5" x14ac:dyDescent="0.2">
      <c r="A369" s="1">
        <v>46235</v>
      </c>
      <c r="B369">
        <v>1771704.94092496</v>
      </c>
      <c r="C369" s="2">
        <f t="shared" si="6"/>
        <v>1771704.94092496</v>
      </c>
      <c r="D369" s="2">
        <f t="shared" si="7"/>
        <v>-7271040.3829849428</v>
      </c>
      <c r="E369" s="2">
        <f t="shared" si="8"/>
        <v>10814450.264834862</v>
      </c>
    </row>
    <row r="370" spans="1:5" x14ac:dyDescent="0.2">
      <c r="A370" s="1">
        <v>46266</v>
      </c>
      <c r="B370">
        <v>1579698.4702210443</v>
      </c>
      <c r="C370" s="2">
        <f t="shared" si="6"/>
        <v>1579698.4702210443</v>
      </c>
      <c r="D370" s="2">
        <f t="shared" si="7"/>
        <v>-7531706.1237382777</v>
      </c>
      <c r="E370" s="2">
        <f t="shared" si="8"/>
        <v>10691103.064180367</v>
      </c>
    </row>
    <row r="371" spans="1:5" x14ac:dyDescent="0.2">
      <c r="A371" s="1">
        <v>46296</v>
      </c>
      <c r="B371">
        <v>2224191.1356516392</v>
      </c>
      <c r="C371" s="2">
        <f t="shared" si="6"/>
        <v>2224191.1356516392</v>
      </c>
      <c r="D371" s="2">
        <f t="shared" si="7"/>
        <v>-6955524.6892764103</v>
      </c>
      <c r="E371" s="2">
        <f t="shared" si="8"/>
        <v>11403906.960579688</v>
      </c>
    </row>
    <row r="372" spans="1:5" x14ac:dyDescent="0.2">
      <c r="A372" s="1">
        <v>46327</v>
      </c>
      <c r="B372">
        <v>3084817.7070518709</v>
      </c>
      <c r="C372" s="2">
        <f t="shared" si="6"/>
        <v>3084817.7070518709</v>
      </c>
      <c r="D372" s="2">
        <f t="shared" si="7"/>
        <v>-6162869.2224657163</v>
      </c>
      <c r="E372" s="2">
        <f t="shared" si="8"/>
        <v>12332504.636569459</v>
      </c>
    </row>
    <row r="373" spans="1:5" x14ac:dyDescent="0.2">
      <c r="A373" s="1">
        <v>46357</v>
      </c>
      <c r="B373">
        <v>3647128.1817202861</v>
      </c>
      <c r="C373" s="2">
        <f t="shared" si="6"/>
        <v>3647128.1817202861</v>
      </c>
      <c r="D373" s="2">
        <f t="shared" si="7"/>
        <v>-5668197.3699216228</v>
      </c>
      <c r="E373" s="2">
        <f t="shared" si="8"/>
        <v>12962453.733362196</v>
      </c>
    </row>
    <row r="374" spans="1:5" x14ac:dyDescent="0.2">
      <c r="A374" s="1">
        <v>46388</v>
      </c>
      <c r="B374">
        <v>3302647.91424035</v>
      </c>
      <c r="C374" s="2">
        <f t="shared" si="6"/>
        <v>3302647.91424035</v>
      </c>
      <c r="D374" s="2">
        <f t="shared" si="7"/>
        <v>-6079991.16466399</v>
      </c>
      <c r="E374" s="2">
        <f t="shared" si="8"/>
        <v>12685286.993144691</v>
      </c>
    </row>
    <row r="375" spans="1:5" x14ac:dyDescent="0.2">
      <c r="A375" s="1">
        <v>46419</v>
      </c>
      <c r="B375">
        <v>2555357.9887271025</v>
      </c>
      <c r="C375" s="2">
        <f t="shared" si="6"/>
        <v>2555357.9887271025</v>
      </c>
      <c r="D375" s="2">
        <f t="shared" si="7"/>
        <v>-6894276.6656149831</v>
      </c>
      <c r="E375" s="2">
        <f t="shared" si="8"/>
        <v>12004992.643069187</v>
      </c>
    </row>
    <row r="376" spans="1:5" x14ac:dyDescent="0.2">
      <c r="A376" s="1">
        <v>46447</v>
      </c>
      <c r="B376">
        <v>2315671.7505308678</v>
      </c>
      <c r="C376" s="2">
        <f t="shared" si="6"/>
        <v>2315671.7505308678</v>
      </c>
      <c r="D376" s="2">
        <f t="shared" si="7"/>
        <v>-7200647.4369593421</v>
      </c>
      <c r="E376" s="2">
        <f t="shared" si="8"/>
        <v>11831990.938021079</v>
      </c>
    </row>
    <row r="377" spans="1:5" x14ac:dyDescent="0.2">
      <c r="A377" s="1">
        <v>46478</v>
      </c>
      <c r="B377">
        <v>2918763.0851849029</v>
      </c>
      <c r="C377" s="2">
        <f t="shared" si="6"/>
        <v>2918763.0851849029</v>
      </c>
      <c r="D377" s="2">
        <f t="shared" si="7"/>
        <v>-6663936.2796276556</v>
      </c>
      <c r="E377" s="2">
        <f t="shared" si="8"/>
        <v>12501462.449997462</v>
      </c>
    </row>
    <row r="378" spans="1:5" x14ac:dyDescent="0.2">
      <c r="A378" s="1">
        <v>46508</v>
      </c>
      <c r="B378">
        <v>3092614.9702846478</v>
      </c>
      <c r="C378" s="2">
        <f t="shared" si="6"/>
        <v>3092614.9702846478</v>
      </c>
      <c r="D378" s="2">
        <f t="shared" si="7"/>
        <v>-6556166.689258622</v>
      </c>
      <c r="E378" s="2">
        <f t="shared" si="8"/>
        <v>12741396.629827918</v>
      </c>
    </row>
    <row r="379" spans="1:5" x14ac:dyDescent="0.2">
      <c r="A379" s="1">
        <v>46539</v>
      </c>
      <c r="B379">
        <v>3460614.7049052017</v>
      </c>
      <c r="C379" s="2">
        <f t="shared" si="6"/>
        <v>3460614.7049052017</v>
      </c>
      <c r="D379" s="2">
        <f t="shared" si="7"/>
        <v>-6253957.6360738324</v>
      </c>
      <c r="E379" s="2">
        <f t="shared" si="8"/>
        <v>13175187.045884237</v>
      </c>
    </row>
    <row r="380" spans="1:5" x14ac:dyDescent="0.2">
      <c r="A380" s="1">
        <v>46569</v>
      </c>
      <c r="B380">
        <v>2276167.3617377072</v>
      </c>
      <c r="C380" s="2">
        <f t="shared" si="6"/>
        <v>2276167.3617377072</v>
      </c>
      <c r="D380" s="2">
        <f t="shared" si="7"/>
        <v>-7503910.1215212829</v>
      </c>
      <c r="E380" s="2">
        <f t="shared" si="8"/>
        <v>12056244.844996698</v>
      </c>
    </row>
    <row r="381" spans="1:5" x14ac:dyDescent="0.2">
      <c r="A381" s="1">
        <v>46600</v>
      </c>
      <c r="B381">
        <v>1641978.9645451538</v>
      </c>
      <c r="C381" s="2">
        <f t="shared" si="6"/>
        <v>1641978.9645451538</v>
      </c>
      <c r="D381" s="2">
        <f t="shared" si="7"/>
        <v>-8203324.0091212383</v>
      </c>
      <c r="E381" s="2">
        <f t="shared" si="8"/>
        <v>11487281.938211545</v>
      </c>
    </row>
    <row r="382" spans="1:5" x14ac:dyDescent="0.2">
      <c r="A382" s="1">
        <v>46631</v>
      </c>
      <c r="B382">
        <v>1684378.3877113485</v>
      </c>
      <c r="C382" s="2">
        <f t="shared" si="6"/>
        <v>1684378.3877113485</v>
      </c>
      <c r="D382" s="2">
        <f t="shared" si="7"/>
        <v>-8225876.1327720173</v>
      </c>
      <c r="E382" s="2">
        <f t="shared" si="8"/>
        <v>11594632.908194713</v>
      </c>
    </row>
    <row r="383" spans="1:5" x14ac:dyDescent="0.2">
      <c r="A383" s="1">
        <v>46661</v>
      </c>
      <c r="B383">
        <v>2314533.8694926868</v>
      </c>
      <c r="C383" s="2">
        <f t="shared" si="6"/>
        <v>2314533.8694926868</v>
      </c>
      <c r="D383" s="2">
        <f t="shared" si="7"/>
        <v>-7660403.7909351327</v>
      </c>
      <c r="E383" s="2">
        <f t="shared" si="8"/>
        <v>12289471.529920507</v>
      </c>
    </row>
    <row r="384" spans="1:5" x14ac:dyDescent="0.2">
      <c r="A384" s="1">
        <v>46692</v>
      </c>
      <c r="B384">
        <v>3421231.8472909131</v>
      </c>
      <c r="C384" s="2">
        <f t="shared" si="6"/>
        <v>3421231.8472909131</v>
      </c>
      <c r="D384" s="2">
        <f t="shared" si="7"/>
        <v>-6618125.9184083845</v>
      </c>
      <c r="E384" s="2">
        <f t="shared" si="8"/>
        <v>13460589.61299021</v>
      </c>
    </row>
    <row r="385" spans="1:5" x14ac:dyDescent="0.2">
      <c r="A385" s="1">
        <v>46722</v>
      </c>
      <c r="B385">
        <v>3928184.732326678</v>
      </c>
      <c r="C385" s="2">
        <f t="shared" si="6"/>
        <v>3928184.732326678</v>
      </c>
      <c r="D385" s="2">
        <f t="shared" si="7"/>
        <v>-6175335.3183318758</v>
      </c>
      <c r="E385" s="2">
        <f t="shared" si="8"/>
        <v>14031704.782985233</v>
      </c>
    </row>
    <row r="386" spans="1:5" x14ac:dyDescent="0.2">
      <c r="A386" s="1">
        <v>46753</v>
      </c>
      <c r="B386">
        <v>3358952.0301372637</v>
      </c>
      <c r="C386" s="2">
        <f t="shared" si="6"/>
        <v>3358952.0301372637</v>
      </c>
      <c r="D386" s="2">
        <f t="shared" si="7"/>
        <v>-6808477.5480265729</v>
      </c>
      <c r="E386" s="2">
        <f t="shared" si="8"/>
        <v>13526381.608301099</v>
      </c>
    </row>
    <row r="387" spans="1:5" x14ac:dyDescent="0.2">
      <c r="A387" s="1">
        <v>46784</v>
      </c>
      <c r="B387">
        <v>2470672.0529942154</v>
      </c>
      <c r="C387" s="2">
        <f t="shared" si="6"/>
        <v>2470672.0529942154</v>
      </c>
      <c r="D387" s="2">
        <f t="shared" si="7"/>
        <v>-7760419.2125909366</v>
      </c>
      <c r="E387" s="2">
        <f t="shared" si="8"/>
        <v>12701763.318579368</v>
      </c>
    </row>
    <row r="388" spans="1:5" x14ac:dyDescent="0.2">
      <c r="A388" s="1">
        <v>46813</v>
      </c>
      <c r="B388">
        <v>2481833.3314552312</v>
      </c>
      <c r="C388" s="2">
        <f t="shared" si="6"/>
        <v>2481833.3314552312</v>
      </c>
      <c r="D388" s="2">
        <f t="shared" si="7"/>
        <v>-7812676.5590610225</v>
      </c>
      <c r="E388" s="2">
        <f t="shared" si="8"/>
        <v>12776343.221971484</v>
      </c>
    </row>
    <row r="389" spans="1:5" x14ac:dyDescent="0.2">
      <c r="A389" s="1">
        <v>46844</v>
      </c>
      <c r="B389">
        <v>3080683.9759424925</v>
      </c>
      <c r="C389" s="2">
        <f t="shared" si="6"/>
        <v>3080683.9759424925</v>
      </c>
      <c r="D389" s="2">
        <f t="shared" si="7"/>
        <v>-7277006.1202601921</v>
      </c>
      <c r="E389" s="2">
        <f t="shared" si="8"/>
        <v>13438374.072145177</v>
      </c>
    </row>
    <row r="390" spans="1:5" x14ac:dyDescent="0.2">
      <c r="A390" s="1">
        <v>46874</v>
      </c>
      <c r="B390">
        <v>3411237.1197707141</v>
      </c>
      <c r="C390" s="2">
        <f t="shared" si="6"/>
        <v>3411237.1197707141</v>
      </c>
      <c r="D390" s="2">
        <f t="shared" si="7"/>
        <v>-7009399.2769321809</v>
      </c>
      <c r="E390" s="2">
        <f t="shared" si="8"/>
        <v>13831873.51647361</v>
      </c>
    </row>
    <row r="391" spans="1:5" x14ac:dyDescent="0.2">
      <c r="A391" s="1">
        <v>46905</v>
      </c>
      <c r="B391">
        <v>3244148.7660585651</v>
      </c>
      <c r="C391" s="2">
        <f t="shared" si="6"/>
        <v>3244148.7660585651</v>
      </c>
      <c r="D391" s="2">
        <f t="shared" si="7"/>
        <v>-7239204.4157397309</v>
      </c>
      <c r="E391" s="2">
        <f t="shared" si="8"/>
        <v>13727501.947856862</v>
      </c>
    </row>
    <row r="392" spans="1:5" x14ac:dyDescent="0.2">
      <c r="A392" s="1">
        <v>46935</v>
      </c>
      <c r="B392">
        <v>2303170.6037538275</v>
      </c>
      <c r="C392" s="2">
        <f t="shared" si="6"/>
        <v>2303170.6037538275</v>
      </c>
      <c r="D392" s="2">
        <f t="shared" si="7"/>
        <v>-8242674.1179131381</v>
      </c>
      <c r="E392" s="2">
        <f t="shared" si="8"/>
        <v>12849015.325420793</v>
      </c>
    </row>
    <row r="393" spans="1:5" x14ac:dyDescent="0.2">
      <c r="A393" s="1">
        <v>46966</v>
      </c>
      <c r="B393">
        <v>1745994.8834104189</v>
      </c>
      <c r="C393" s="2">
        <f t="shared" si="6"/>
        <v>1745994.8834104189</v>
      </c>
      <c r="D393" s="2">
        <f t="shared" si="7"/>
        <v>-8862120.2879243307</v>
      </c>
      <c r="E393" s="2">
        <f t="shared" si="8"/>
        <v>12354110.054745167</v>
      </c>
    </row>
    <row r="394" spans="1:5" x14ac:dyDescent="0.2">
      <c r="A394" s="1">
        <v>46997</v>
      </c>
      <c r="B394">
        <v>1774591.9740465926</v>
      </c>
      <c r="C394" s="2">
        <f t="shared" si="6"/>
        <v>1774591.9740465926</v>
      </c>
      <c r="D394" s="2">
        <f t="shared" si="7"/>
        <v>-8895576.6008699536</v>
      </c>
      <c r="E394" s="2">
        <f t="shared" si="8"/>
        <v>12444760.548963137</v>
      </c>
    </row>
    <row r="395" spans="1:5" x14ac:dyDescent="0.2">
      <c r="A395" s="1">
        <v>47027</v>
      </c>
      <c r="B395">
        <v>2117518.1952413637</v>
      </c>
      <c r="C395" s="2">
        <f t="shared" ref="C395:C421" si="9">_xlfn.FORECAST.ETS(A395,$B$2:$B$298,$A$2:$A$298,157,1)</f>
        <v>2117518.1952413637</v>
      </c>
      <c r="D395" s="2">
        <f t="shared" ref="D395:D426" si="10">C395-_xlfn.FORECAST.ETS.CONFINT(A395,$B$2:$B$298,$A$2:$A$298,0.95,157,1)</f>
        <v>-8614490.6744183637</v>
      </c>
      <c r="E395" s="2">
        <f t="shared" ref="E395:E421" si="11">C395+_xlfn.FORECAST.ETS.CONFINT(A395,$B$2:$B$298,$A$2:$A$298,0.95,157,1)</f>
        <v>12849527.064901091</v>
      </c>
    </row>
    <row r="396" spans="1:5" x14ac:dyDescent="0.2">
      <c r="A396" s="1">
        <v>47058</v>
      </c>
      <c r="B396">
        <v>2976119.7664714102</v>
      </c>
      <c r="C396" s="2">
        <f t="shared" si="9"/>
        <v>2976119.7664714102</v>
      </c>
      <c r="D396" s="2">
        <f t="shared" si="10"/>
        <v>-7817520.1233294178</v>
      </c>
      <c r="E396" s="2">
        <f t="shared" si="11"/>
        <v>13769759.656272238</v>
      </c>
    </row>
    <row r="397" spans="1:5" x14ac:dyDescent="0.2">
      <c r="A397" s="1">
        <v>47088</v>
      </c>
      <c r="B397">
        <v>3846279.8745467691</v>
      </c>
      <c r="C397" s="2">
        <f t="shared" si="9"/>
        <v>3846279.8745467691</v>
      </c>
      <c r="D397" s="2">
        <f t="shared" si="10"/>
        <v>-7008785.495699144</v>
      </c>
      <c r="E397" s="2">
        <f t="shared" si="11"/>
        <v>14701345.244792681</v>
      </c>
    </row>
    <row r="398" spans="1:5" x14ac:dyDescent="0.2">
      <c r="A398" s="1">
        <v>47119</v>
      </c>
      <c r="B398">
        <v>3211961.5164300497</v>
      </c>
      <c r="C398" s="2">
        <f t="shared" si="9"/>
        <v>3211961.5164300497</v>
      </c>
      <c r="D398" s="2">
        <f t="shared" si="10"/>
        <v>-7704327.4336543195</v>
      </c>
      <c r="E398" s="2">
        <f t="shared" si="11"/>
        <v>14128250.46651442</v>
      </c>
    </row>
    <row r="399" spans="1:5" x14ac:dyDescent="0.2">
      <c r="A399" s="1">
        <v>47150</v>
      </c>
      <c r="B399">
        <v>2857807.3803182337</v>
      </c>
      <c r="C399" s="2">
        <f t="shared" si="9"/>
        <v>2857807.3803182337</v>
      </c>
      <c r="D399" s="2">
        <f t="shared" si="10"/>
        <v>-8119506.7956269626</v>
      </c>
      <c r="E399" s="2">
        <f t="shared" si="11"/>
        <v>13835121.55626343</v>
      </c>
    </row>
    <row r="400" spans="1:5" x14ac:dyDescent="0.2">
      <c r="A400" s="1">
        <v>47178</v>
      </c>
      <c r="B400">
        <v>2170265.3487961255</v>
      </c>
      <c r="C400" s="2">
        <f t="shared" si="9"/>
        <v>2170265.3487961255</v>
      </c>
      <c r="D400" s="2">
        <f t="shared" si="10"/>
        <v>-8867879.1564082596</v>
      </c>
      <c r="E400" s="2">
        <f t="shared" si="11"/>
        <v>13208409.854000511</v>
      </c>
    </row>
    <row r="401" spans="1:5" x14ac:dyDescent="0.2">
      <c r="A401" s="1">
        <v>47209</v>
      </c>
      <c r="B401">
        <v>2443274.789479997</v>
      </c>
      <c r="C401" s="2">
        <f t="shared" si="9"/>
        <v>2443274.789479997</v>
      </c>
      <c r="D401" s="2">
        <f t="shared" si="10"/>
        <v>-8655508.5195712652</v>
      </c>
      <c r="E401" s="2">
        <f t="shared" si="11"/>
        <v>13542058.098531259</v>
      </c>
    </row>
    <row r="402" spans="1:5" x14ac:dyDescent="0.2">
      <c r="A402" s="1">
        <v>47239</v>
      </c>
      <c r="B402">
        <v>2722235.4962929101</v>
      </c>
      <c r="C402" s="2">
        <f t="shared" si="9"/>
        <v>2722235.4962929101</v>
      </c>
      <c r="D402" s="2">
        <f t="shared" si="10"/>
        <v>-8436998.3791284896</v>
      </c>
      <c r="E402" s="2">
        <f t="shared" si="11"/>
        <v>13881469.371714309</v>
      </c>
    </row>
    <row r="403" spans="1:5" x14ac:dyDescent="0.2">
      <c r="A403" s="1">
        <v>47270</v>
      </c>
      <c r="B403">
        <v>3244104.8252478717</v>
      </c>
      <c r="C403" s="2">
        <f t="shared" si="9"/>
        <v>3244104.8252478717</v>
      </c>
      <c r="D403" s="2">
        <f t="shared" si="10"/>
        <v>-7975394.5865551522</v>
      </c>
      <c r="E403" s="2">
        <f t="shared" si="11"/>
        <v>14463604.237050895</v>
      </c>
    </row>
    <row r="404" spans="1:5" x14ac:dyDescent="0.2">
      <c r="A404" s="1">
        <v>47300</v>
      </c>
      <c r="B404">
        <v>2747440.7814304153</v>
      </c>
      <c r="C404" s="2">
        <f t="shared" si="9"/>
        <v>2747440.7814304153</v>
      </c>
      <c r="D404" s="2">
        <f t="shared" si="10"/>
        <v>-8532142.2664931305</v>
      </c>
      <c r="E404" s="2">
        <f t="shared" si="11"/>
        <v>14027023.829353962</v>
      </c>
    </row>
    <row r="405" spans="1:5" x14ac:dyDescent="0.2">
      <c r="A405" s="1">
        <v>47331</v>
      </c>
      <c r="B405">
        <v>1987391.0293035069</v>
      </c>
      <c r="C405" s="2">
        <f t="shared" si="9"/>
        <v>1987391.0293035069</v>
      </c>
      <c r="D405" s="2">
        <f t="shared" si="10"/>
        <v>-9352096.8090188988</v>
      </c>
      <c r="E405" s="2">
        <f t="shared" si="11"/>
        <v>13326878.867625911</v>
      </c>
    </row>
    <row r="406" spans="1:5" x14ac:dyDescent="0.2">
      <c r="A406" s="1">
        <v>47362</v>
      </c>
      <c r="B406">
        <v>1512387.654790953</v>
      </c>
      <c r="C406" s="2">
        <f t="shared" si="9"/>
        <v>1512387.654790953</v>
      </c>
      <c r="D406" s="2">
        <f t="shared" si="10"/>
        <v>-9886829.1100250706</v>
      </c>
      <c r="E406" s="2">
        <f t="shared" si="11"/>
        <v>12911604.419606976</v>
      </c>
    </row>
    <row r="407" spans="1:5" x14ac:dyDescent="0.2">
      <c r="A407" s="1">
        <v>47392</v>
      </c>
      <c r="B407">
        <v>2179292.9120237026</v>
      </c>
      <c r="C407" s="2">
        <f t="shared" si="9"/>
        <v>2179292.9120237026</v>
      </c>
      <c r="D407" s="2">
        <f t="shared" si="10"/>
        <v>-9279479.8268366344</v>
      </c>
      <c r="E407" s="2">
        <f t="shared" si="11"/>
        <v>13638065.65088404</v>
      </c>
    </row>
    <row r="408" spans="1:5" x14ac:dyDescent="0.2">
      <c r="A408" s="1">
        <v>47423</v>
      </c>
      <c r="B408">
        <v>2588037.992480428</v>
      </c>
      <c r="C408" s="2">
        <f t="shared" si="9"/>
        <v>2588037.992480428</v>
      </c>
      <c r="D408" s="2">
        <f t="shared" si="10"/>
        <v>-8930120.6113356277</v>
      </c>
      <c r="E408" s="2">
        <f t="shared" si="11"/>
        <v>14106196.596296486</v>
      </c>
    </row>
    <row r="409" spans="1:5" x14ac:dyDescent="0.2">
      <c r="A409" s="1">
        <v>47453</v>
      </c>
      <c r="B409">
        <v>2961796.9797381051</v>
      </c>
      <c r="C409" s="2">
        <f t="shared" si="9"/>
        <v>2961796.9797381051</v>
      </c>
      <c r="D409" s="2">
        <f t="shared" si="10"/>
        <v>-8615580.1573833879</v>
      </c>
      <c r="E409" s="2">
        <f t="shared" si="11"/>
        <v>14539174.116859598</v>
      </c>
    </row>
    <row r="410" spans="1:5" x14ac:dyDescent="0.2">
      <c r="A410" s="1">
        <v>47484</v>
      </c>
      <c r="B410">
        <v>2890276.9972195877</v>
      </c>
      <c r="C410" s="2">
        <f t="shared" si="9"/>
        <v>2890276.9972195877</v>
      </c>
      <c r="D410" s="2">
        <f t="shared" si="10"/>
        <v>-8746154.0551579148</v>
      </c>
      <c r="E410" s="2">
        <f t="shared" si="11"/>
        <v>14526708.049597092</v>
      </c>
    </row>
    <row r="411" spans="1:5" x14ac:dyDescent="0.2">
      <c r="A411" s="1">
        <v>47515</v>
      </c>
      <c r="B411">
        <v>2413960.9997560722</v>
      </c>
      <c r="C411" s="2">
        <f t="shared" si="9"/>
        <v>2413960.9997560722</v>
      </c>
      <c r="D411" s="2">
        <f t="shared" si="10"/>
        <v>-9281362.0015927814</v>
      </c>
      <c r="E411" s="2">
        <f t="shared" si="11"/>
        <v>14109284.001104925</v>
      </c>
    </row>
    <row r="412" spans="1:5" x14ac:dyDescent="0.2">
      <c r="A412" s="1">
        <v>47543</v>
      </c>
      <c r="B412">
        <v>2291348.3084245315</v>
      </c>
      <c r="C412" s="2">
        <f t="shared" si="9"/>
        <v>2291348.3084245315</v>
      </c>
      <c r="D412" s="2">
        <f t="shared" si="10"/>
        <v>-9462707.2674614973</v>
      </c>
      <c r="E412" s="2">
        <f t="shared" si="11"/>
        <v>14045403.884310562</v>
      </c>
    </row>
    <row r="413" spans="1:5" x14ac:dyDescent="0.2">
      <c r="A413" s="1">
        <v>47574</v>
      </c>
      <c r="B413">
        <v>2388352.3365437174</v>
      </c>
      <c r="C413" s="2">
        <f t="shared" si="9"/>
        <v>2388352.3365437174</v>
      </c>
      <c r="D413" s="2">
        <f t="shared" si="10"/>
        <v>-9424278.9732276537</v>
      </c>
      <c r="E413" s="2">
        <f t="shared" si="11"/>
        <v>14200983.64631509</v>
      </c>
    </row>
    <row r="414" spans="1:5" x14ac:dyDescent="0.2">
      <c r="A414" s="1">
        <v>47604</v>
      </c>
      <c r="B414">
        <v>2840301.4962505144</v>
      </c>
      <c r="C414" s="2">
        <f t="shared" si="9"/>
        <v>2840301.4962505144</v>
      </c>
      <c r="D414" s="2">
        <f t="shared" si="10"/>
        <v>-9030751.184242554</v>
      </c>
      <c r="E414" s="2">
        <f t="shared" si="11"/>
        <v>14711354.176743582</v>
      </c>
    </row>
    <row r="415" spans="1:5" x14ac:dyDescent="0.2">
      <c r="A415" s="1">
        <v>47635</v>
      </c>
      <c r="B415">
        <v>2557775.8673360129</v>
      </c>
      <c r="C415" s="2">
        <f t="shared" si="9"/>
        <v>2557775.8673360129</v>
      </c>
      <c r="D415" s="2">
        <f t="shared" si="10"/>
        <v>-9371546.2436144426</v>
      </c>
      <c r="E415" s="2">
        <f t="shared" si="11"/>
        <v>14487097.978286467</v>
      </c>
    </row>
    <row r="416" spans="1:5" x14ac:dyDescent="0.2">
      <c r="A416" s="1">
        <v>47665</v>
      </c>
      <c r="B416">
        <v>2238381.4173743599</v>
      </c>
      <c r="C416" s="2">
        <f t="shared" si="9"/>
        <v>2238381.4173743599</v>
      </c>
      <c r="D416" s="2">
        <f t="shared" si="10"/>
        <v>-9749060.5537194721</v>
      </c>
      <c r="E416" s="2">
        <f t="shared" si="11"/>
        <v>14225823.388468191</v>
      </c>
    </row>
    <row r="417" spans="1:5" x14ac:dyDescent="0.2">
      <c r="A417" s="1">
        <v>47696</v>
      </c>
      <c r="B417">
        <v>1805554.9180740989</v>
      </c>
      <c r="C417" s="2">
        <f t="shared" si="9"/>
        <v>1805554.9180740989</v>
      </c>
      <c r="D417" s="2">
        <f t="shared" si="10"/>
        <v>-10239859.66142772</v>
      </c>
      <c r="E417" s="2">
        <f t="shared" si="11"/>
        <v>13850969.497575918</v>
      </c>
    </row>
    <row r="418" spans="1:5" x14ac:dyDescent="0.2">
      <c r="A418" s="1">
        <v>47727</v>
      </c>
      <c r="B418">
        <v>1457856.6761754397</v>
      </c>
      <c r="C418" s="2">
        <f t="shared" si="9"/>
        <v>1457856.6761754397</v>
      </c>
      <c r="D418" s="2">
        <f t="shared" si="10"/>
        <v>-10645385.528723717</v>
      </c>
      <c r="E418" s="2">
        <f t="shared" si="11"/>
        <v>13561098.881074596</v>
      </c>
    </row>
    <row r="419" spans="1:5" x14ac:dyDescent="0.2">
      <c r="A419" s="1">
        <v>47757</v>
      </c>
      <c r="B419">
        <v>1871125.9429027457</v>
      </c>
      <c r="C419" s="2">
        <f t="shared" si="9"/>
        <v>1871125.9429027457</v>
      </c>
      <c r="D419" s="2">
        <f t="shared" si="10"/>
        <v>-10289801.124714892</v>
      </c>
      <c r="E419" s="2">
        <f t="shared" si="11"/>
        <v>14032053.010520384</v>
      </c>
    </row>
    <row r="420" spans="1:5" x14ac:dyDescent="0.2">
      <c r="A420" s="1">
        <v>47788</v>
      </c>
      <c r="B420">
        <v>2076490.2317180578</v>
      </c>
      <c r="C420" s="2">
        <f t="shared" si="9"/>
        <v>2076490.2317180578</v>
      </c>
      <c r="D420" s="2">
        <f t="shared" si="10"/>
        <v>-10141981.109284718</v>
      </c>
      <c r="E420" s="2">
        <f t="shared" si="11"/>
        <v>14294961.572720833</v>
      </c>
    </row>
    <row r="421" spans="1:5" x14ac:dyDescent="0.2">
      <c r="A421" s="1">
        <v>47818</v>
      </c>
      <c r="B421">
        <v>2504742.5888589108</v>
      </c>
      <c r="C421" s="2">
        <f t="shared" si="9"/>
        <v>2504742.5888589108</v>
      </c>
      <c r="D421" s="2">
        <f t="shared" si="10"/>
        <v>-9771134.563909702</v>
      </c>
      <c r="E421" s="2">
        <f t="shared" si="11"/>
        <v>14780619.741627522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9F4F-2F8B-4BAE-B0CC-956D566FF031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140625" customWidth="1"/>
    <col min="3" max="3" width="19" customWidth="1"/>
    <col min="4" max="4" width="34.28515625" customWidth="1"/>
    <col min="5" max="5" width="34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7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0.2064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0.21779999999999999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0.12809999999999999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0.20849999999999999</v>
      </c>
      <c r="G5" t="s">
        <v>18</v>
      </c>
      <c r="H5" s="3">
        <f>_xlfn.FORECAST.ETS.STAT($B$2:$B$298,$A$2:$A$298,4,157,1)</f>
        <v>0.93368914651169554</v>
      </c>
    </row>
    <row r="6" spans="1:8" x14ac:dyDescent="0.2">
      <c r="A6" s="1">
        <v>35186</v>
      </c>
      <c r="B6" s="2">
        <v>0.1699</v>
      </c>
      <c r="G6" t="s">
        <v>19</v>
      </c>
      <c r="H6" s="3">
        <f>_xlfn.FORECAST.ETS.STAT($B$2:$B$298,$A$2:$A$298,5,157,1)</f>
        <v>1.290701982557876</v>
      </c>
    </row>
    <row r="7" spans="1:8" x14ac:dyDescent="0.2">
      <c r="A7" s="1">
        <v>35217</v>
      </c>
      <c r="B7" s="2">
        <v>0.12039999999999999</v>
      </c>
      <c r="G7" t="s">
        <v>20</v>
      </c>
      <c r="H7" s="3">
        <f>_xlfn.FORECAST.ETS.STAT($B$2:$B$298,$A$2:$A$298,6,157,1)</f>
        <v>10.625483409658036</v>
      </c>
    </row>
    <row r="8" spans="1:8" x14ac:dyDescent="0.2">
      <c r="A8" s="1">
        <v>35247</v>
      </c>
      <c r="B8" s="2">
        <v>0.13619999999999999</v>
      </c>
      <c r="G8" t="s">
        <v>21</v>
      </c>
      <c r="H8" s="3">
        <f>_xlfn.FORECAST.ETS.STAT($B$2:$B$298,$A$2:$A$298,7,157,1)</f>
        <v>23.049461616345273</v>
      </c>
    </row>
    <row r="9" spans="1:8" x14ac:dyDescent="0.2">
      <c r="A9" s="1">
        <v>35278</v>
      </c>
      <c r="B9" s="2">
        <v>0.26579999999999998</v>
      </c>
    </row>
    <row r="10" spans="1:8" x14ac:dyDescent="0.2">
      <c r="A10" s="1">
        <v>35309</v>
      </c>
      <c r="B10" s="2">
        <v>0.1492</v>
      </c>
    </row>
    <row r="11" spans="1:8" x14ac:dyDescent="0.2">
      <c r="A11" s="1">
        <v>35339</v>
      </c>
      <c r="B11" s="2">
        <v>0.13639999999999999</v>
      </c>
    </row>
    <row r="12" spans="1:8" x14ac:dyDescent="0.2">
      <c r="A12" s="1">
        <v>35370</v>
      </c>
      <c r="B12" s="2">
        <v>0.17299999999999999</v>
      </c>
    </row>
    <row r="13" spans="1:8" x14ac:dyDescent="0.2">
      <c r="A13" s="1">
        <v>35400</v>
      </c>
      <c r="B13" s="2">
        <v>0.39789999999999998</v>
      </c>
    </row>
    <row r="14" spans="1:8" x14ac:dyDescent="0.2">
      <c r="A14" s="1">
        <v>35431</v>
      </c>
      <c r="B14" s="2">
        <v>0.2147</v>
      </c>
    </row>
    <row r="15" spans="1:8" x14ac:dyDescent="0.2">
      <c r="A15" s="1">
        <v>35462</v>
      </c>
      <c r="B15" s="2">
        <v>0.15559999999999999</v>
      </c>
    </row>
    <row r="16" spans="1:8" x14ac:dyDescent="0.2">
      <c r="A16" s="1">
        <v>35490</v>
      </c>
      <c r="B16" s="2">
        <v>0.31540000000000001</v>
      </c>
    </row>
    <row r="17" spans="1:2" x14ac:dyDescent="0.2">
      <c r="A17" s="1">
        <v>35521</v>
      </c>
      <c r="B17" s="2">
        <v>0.33439999999999998</v>
      </c>
    </row>
    <row r="18" spans="1:2" x14ac:dyDescent="0.2">
      <c r="A18" s="1">
        <v>35551</v>
      </c>
      <c r="B18" s="2">
        <v>0.72860000000000003</v>
      </c>
    </row>
    <row r="19" spans="1:2" x14ac:dyDescent="0.2">
      <c r="A19" s="1">
        <v>35582</v>
      </c>
      <c r="B19" s="2">
        <v>0.2084</v>
      </c>
    </row>
    <row r="20" spans="1:2" x14ac:dyDescent="0.2">
      <c r="A20" s="1">
        <v>35612</v>
      </c>
      <c r="B20" s="2">
        <v>0.1138</v>
      </c>
    </row>
    <row r="21" spans="1:2" x14ac:dyDescent="0.2">
      <c r="A21" s="1">
        <v>35643</v>
      </c>
      <c r="B21" s="2">
        <v>0.15579999999999999</v>
      </c>
    </row>
    <row r="22" spans="1:2" x14ac:dyDescent="0.2">
      <c r="A22" s="1">
        <v>35674</v>
      </c>
      <c r="B22" s="2">
        <v>0.57379999999999998</v>
      </c>
    </row>
    <row r="23" spans="1:2" x14ac:dyDescent="0.2">
      <c r="A23" s="1">
        <v>35704</v>
      </c>
      <c r="B23" s="2">
        <v>3.0339999999999998</v>
      </c>
    </row>
    <row r="24" spans="1:2" x14ac:dyDescent="0.2">
      <c r="A24" s="1">
        <v>35735</v>
      </c>
      <c r="B24" s="2">
        <v>1.476</v>
      </c>
    </row>
    <row r="25" spans="1:2" x14ac:dyDescent="0.2">
      <c r="A25" s="1">
        <v>35765</v>
      </c>
      <c r="B25" s="2">
        <v>2.1280000000000001</v>
      </c>
    </row>
    <row r="26" spans="1:2" x14ac:dyDescent="0.2">
      <c r="A26" s="1">
        <v>35796</v>
      </c>
      <c r="B26" s="2">
        <v>1.4319999999999999</v>
      </c>
    </row>
    <row r="27" spans="1:2" x14ac:dyDescent="0.2">
      <c r="A27" s="1">
        <v>35827</v>
      </c>
      <c r="B27" s="2">
        <v>1.0660000000000001</v>
      </c>
    </row>
    <row r="28" spans="1:2" x14ac:dyDescent="0.2">
      <c r="A28" s="1">
        <v>35855</v>
      </c>
      <c r="B28" s="2">
        <v>2.3559999999999999</v>
      </c>
    </row>
    <row r="29" spans="1:2" x14ac:dyDescent="0.2">
      <c r="A29" s="1">
        <v>35886</v>
      </c>
      <c r="B29" s="2">
        <v>2.1890000000000001</v>
      </c>
    </row>
    <row r="30" spans="1:2" x14ac:dyDescent="0.2">
      <c r="A30" s="1">
        <v>35916</v>
      </c>
      <c r="B30" s="2">
        <v>3.3220000000000001</v>
      </c>
    </row>
    <row r="31" spans="1:2" x14ac:dyDescent="0.2">
      <c r="A31" s="1">
        <v>35947</v>
      </c>
      <c r="B31" s="2">
        <v>1.61</v>
      </c>
    </row>
    <row r="32" spans="1:2" x14ac:dyDescent="0.2">
      <c r="A32" s="1">
        <v>35977</v>
      </c>
      <c r="B32" s="2">
        <v>3.8010000000000002</v>
      </c>
    </row>
    <row r="33" spans="1:2" x14ac:dyDescent="0.2">
      <c r="A33" s="1">
        <v>36008</v>
      </c>
      <c r="B33" s="2">
        <v>7.7130000000000001</v>
      </c>
    </row>
    <row r="34" spans="1:2" x14ac:dyDescent="0.2">
      <c r="A34" s="1">
        <v>36039</v>
      </c>
      <c r="B34" s="2">
        <v>29.41</v>
      </c>
    </row>
    <row r="35" spans="1:2" x14ac:dyDescent="0.2">
      <c r="A35" s="1">
        <v>36069</v>
      </c>
      <c r="B35" s="2">
        <v>15.12</v>
      </c>
    </row>
    <row r="36" spans="1:2" x14ac:dyDescent="0.2">
      <c r="A36" s="1">
        <v>36100</v>
      </c>
      <c r="B36" s="2">
        <v>6.9429999999999996</v>
      </c>
    </row>
    <row r="37" spans="1:2" x14ac:dyDescent="0.2">
      <c r="A37" s="1">
        <v>36130</v>
      </c>
      <c r="B37" s="2">
        <v>28.8</v>
      </c>
    </row>
    <row r="38" spans="1:2" x14ac:dyDescent="0.2">
      <c r="A38" s="1">
        <v>36161</v>
      </c>
      <c r="B38" s="2">
        <v>26.25</v>
      </c>
    </row>
    <row r="39" spans="1:2" x14ac:dyDescent="0.2">
      <c r="A39" s="1">
        <v>36192</v>
      </c>
      <c r="B39" s="2">
        <v>4.0229999999999997</v>
      </c>
    </row>
    <row r="40" spans="1:2" x14ac:dyDescent="0.2">
      <c r="A40" s="1">
        <v>36220</v>
      </c>
      <c r="B40" s="2">
        <v>4.0229999999999997</v>
      </c>
    </row>
    <row r="41" spans="1:2" x14ac:dyDescent="0.2">
      <c r="A41" s="1">
        <v>36251</v>
      </c>
      <c r="B41" s="2">
        <v>5.7229999999999999</v>
      </c>
    </row>
    <row r="42" spans="1:2" x14ac:dyDescent="0.2">
      <c r="A42" s="1">
        <v>36281</v>
      </c>
      <c r="B42" s="2">
        <v>16.3</v>
      </c>
    </row>
    <row r="43" spans="1:2" x14ac:dyDescent="0.2">
      <c r="A43" s="1">
        <v>36312</v>
      </c>
      <c r="B43" s="2">
        <v>28.5</v>
      </c>
    </row>
    <row r="44" spans="1:2" x14ac:dyDescent="0.2">
      <c r="A44" s="1">
        <v>36342</v>
      </c>
      <c r="B44" s="2">
        <v>55.97</v>
      </c>
    </row>
    <row r="45" spans="1:2" x14ac:dyDescent="0.2">
      <c r="A45" s="1">
        <v>36373</v>
      </c>
      <c r="B45" s="2">
        <v>51.53</v>
      </c>
    </row>
    <row r="46" spans="1:2" x14ac:dyDescent="0.2">
      <c r="A46" s="1">
        <v>36404</v>
      </c>
      <c r="B46" s="2">
        <v>55.35</v>
      </c>
    </row>
    <row r="47" spans="1:2" x14ac:dyDescent="0.2">
      <c r="A47" s="1">
        <v>36434</v>
      </c>
      <c r="B47" s="2">
        <v>17.37</v>
      </c>
    </row>
    <row r="48" spans="1:2" x14ac:dyDescent="0.2">
      <c r="A48" s="1">
        <v>36465</v>
      </c>
      <c r="B48" s="2">
        <v>45.23</v>
      </c>
    </row>
    <row r="49" spans="1:2" x14ac:dyDescent="0.2">
      <c r="A49" s="1">
        <v>36495</v>
      </c>
      <c r="B49" s="2">
        <v>39.64</v>
      </c>
    </row>
    <row r="50" spans="1:2" x14ac:dyDescent="0.2">
      <c r="A50" s="1">
        <v>36526</v>
      </c>
      <c r="B50" s="2">
        <v>37.33</v>
      </c>
    </row>
    <row r="51" spans="1:2" x14ac:dyDescent="0.2">
      <c r="A51" s="1">
        <v>36557</v>
      </c>
      <c r="B51" s="2">
        <v>22.74</v>
      </c>
    </row>
    <row r="52" spans="1:2" x14ac:dyDescent="0.2">
      <c r="A52" s="1">
        <v>36586</v>
      </c>
      <c r="B52" s="2">
        <v>128</v>
      </c>
    </row>
    <row r="53" spans="1:2" x14ac:dyDescent="0.2">
      <c r="A53" s="1">
        <v>36617</v>
      </c>
      <c r="B53" s="2">
        <v>129.9</v>
      </c>
    </row>
    <row r="54" spans="1:2" x14ac:dyDescent="0.2">
      <c r="A54" s="1">
        <v>36647</v>
      </c>
      <c r="B54" s="2">
        <v>72.58</v>
      </c>
    </row>
    <row r="55" spans="1:2" x14ac:dyDescent="0.2">
      <c r="A55" s="1">
        <v>36678</v>
      </c>
      <c r="B55" s="2">
        <v>41.94</v>
      </c>
    </row>
    <row r="56" spans="1:2" x14ac:dyDescent="0.2">
      <c r="A56" s="1">
        <v>36708</v>
      </c>
      <c r="B56" s="2">
        <v>39.950000000000003</v>
      </c>
    </row>
    <row r="57" spans="1:2" x14ac:dyDescent="0.2">
      <c r="A57" s="1">
        <v>36739</v>
      </c>
      <c r="B57" s="2">
        <v>31.4</v>
      </c>
    </row>
    <row r="58" spans="1:2" x14ac:dyDescent="0.2">
      <c r="A58" s="1">
        <v>36770</v>
      </c>
      <c r="B58" s="2">
        <v>50.06</v>
      </c>
    </row>
    <row r="59" spans="1:2" x14ac:dyDescent="0.2">
      <c r="A59" s="1">
        <v>36800</v>
      </c>
      <c r="B59" s="2">
        <v>75.62</v>
      </c>
    </row>
    <row r="60" spans="1:2" x14ac:dyDescent="0.2">
      <c r="A60" s="1">
        <v>36831</v>
      </c>
      <c r="B60" s="2">
        <v>73.2</v>
      </c>
    </row>
    <row r="61" spans="1:2" x14ac:dyDescent="0.2">
      <c r="A61" s="1">
        <v>36861</v>
      </c>
      <c r="B61" s="2">
        <v>63.17</v>
      </c>
    </row>
    <row r="62" spans="1:2" x14ac:dyDescent="0.2">
      <c r="A62" s="1">
        <v>36892</v>
      </c>
      <c r="B62" s="2">
        <v>30.8</v>
      </c>
    </row>
    <row r="63" spans="1:2" x14ac:dyDescent="0.2">
      <c r="A63" s="1">
        <v>36923</v>
      </c>
      <c r="B63" s="2">
        <v>25.05</v>
      </c>
    </row>
    <row r="64" spans="1:2" x14ac:dyDescent="0.2">
      <c r="A64" s="1">
        <v>36951</v>
      </c>
      <c r="B64" s="2">
        <v>15.47</v>
      </c>
    </row>
    <row r="65" spans="1:2" x14ac:dyDescent="0.2">
      <c r="A65" s="1">
        <v>36982</v>
      </c>
      <c r="B65" s="2">
        <v>160.19999999999999</v>
      </c>
    </row>
    <row r="66" spans="1:2" x14ac:dyDescent="0.2">
      <c r="A66" s="1">
        <v>37012</v>
      </c>
      <c r="B66" s="2">
        <v>47.88</v>
      </c>
    </row>
    <row r="67" spans="1:2" x14ac:dyDescent="0.2">
      <c r="A67" s="1">
        <v>37043</v>
      </c>
      <c r="B67" s="2">
        <v>19.93</v>
      </c>
    </row>
    <row r="68" spans="1:2" x14ac:dyDescent="0.2">
      <c r="A68" s="1">
        <v>37073</v>
      </c>
      <c r="B68" s="2">
        <v>15.22</v>
      </c>
    </row>
    <row r="69" spans="1:2" x14ac:dyDescent="0.2">
      <c r="A69" s="1">
        <v>37104</v>
      </c>
      <c r="B69" s="2">
        <v>11.14</v>
      </c>
    </row>
    <row r="70" spans="1:2" x14ac:dyDescent="0.2">
      <c r="A70" s="1">
        <v>37135</v>
      </c>
      <c r="B70" s="2">
        <v>52.51</v>
      </c>
    </row>
    <row r="71" spans="1:2" x14ac:dyDescent="0.2">
      <c r="A71" s="1">
        <v>37165</v>
      </c>
      <c r="B71" s="2">
        <v>327.5</v>
      </c>
    </row>
    <row r="72" spans="1:2" x14ac:dyDescent="0.2">
      <c r="A72" s="1">
        <v>37196</v>
      </c>
      <c r="B72" s="2">
        <v>248.4</v>
      </c>
    </row>
    <row r="73" spans="1:2" x14ac:dyDescent="0.2">
      <c r="A73" s="1">
        <v>37226</v>
      </c>
      <c r="B73" s="2">
        <v>168.6</v>
      </c>
    </row>
    <row r="74" spans="1:2" x14ac:dyDescent="0.2">
      <c r="A74" s="1">
        <v>37257</v>
      </c>
      <c r="B74" s="2">
        <v>187.3</v>
      </c>
    </row>
    <row r="75" spans="1:2" x14ac:dyDescent="0.2">
      <c r="A75" s="1">
        <v>37288</v>
      </c>
      <c r="B75" s="2">
        <v>192</v>
      </c>
    </row>
    <row r="76" spans="1:2" x14ac:dyDescent="0.2">
      <c r="A76" s="1">
        <v>37316</v>
      </c>
      <c r="B76" s="2">
        <v>101.8</v>
      </c>
    </row>
    <row r="77" spans="1:2" x14ac:dyDescent="0.2">
      <c r="A77" s="1">
        <v>37347</v>
      </c>
      <c r="B77" s="2">
        <v>114.3</v>
      </c>
    </row>
    <row r="78" spans="1:2" x14ac:dyDescent="0.2">
      <c r="A78" s="1">
        <v>37377</v>
      </c>
      <c r="B78" s="2">
        <v>31.24</v>
      </c>
    </row>
    <row r="79" spans="1:2" x14ac:dyDescent="0.2">
      <c r="A79" s="1">
        <v>37408</v>
      </c>
      <c r="B79" s="2">
        <v>37.42</v>
      </c>
    </row>
    <row r="80" spans="1:2" x14ac:dyDescent="0.2">
      <c r="A80" s="1">
        <v>37438</v>
      </c>
      <c r="B80" s="2">
        <v>29.5</v>
      </c>
    </row>
    <row r="81" spans="1:2" x14ac:dyDescent="0.2">
      <c r="A81" s="1">
        <v>37469</v>
      </c>
      <c r="B81" s="2">
        <v>102.1</v>
      </c>
    </row>
    <row r="82" spans="1:2" x14ac:dyDescent="0.2">
      <c r="A82" s="1">
        <v>37500</v>
      </c>
      <c r="B82" s="2">
        <v>60.77</v>
      </c>
    </row>
    <row r="83" spans="1:2" x14ac:dyDescent="0.2">
      <c r="A83" s="1">
        <v>37530</v>
      </c>
      <c r="B83" s="2">
        <v>78.95</v>
      </c>
    </row>
    <row r="84" spans="1:2" x14ac:dyDescent="0.2">
      <c r="A84" s="1">
        <v>37561</v>
      </c>
      <c r="B84" s="2">
        <v>43.52</v>
      </c>
    </row>
    <row r="85" spans="1:2" x14ac:dyDescent="0.2">
      <c r="A85" s="1">
        <v>37591</v>
      </c>
      <c r="B85" s="2">
        <v>42.35</v>
      </c>
    </row>
    <row r="86" spans="1:2" x14ac:dyDescent="0.2">
      <c r="A86" s="1">
        <v>37622</v>
      </c>
      <c r="B86" s="2">
        <v>9.34</v>
      </c>
    </row>
    <row r="87" spans="1:2" x14ac:dyDescent="0.2">
      <c r="A87" s="1">
        <v>37653</v>
      </c>
      <c r="B87" s="2">
        <v>10.92</v>
      </c>
    </row>
    <row r="88" spans="1:2" x14ac:dyDescent="0.2">
      <c r="A88" s="1">
        <v>37681</v>
      </c>
      <c r="B88" s="2">
        <v>9.8239999999999998</v>
      </c>
    </row>
    <row r="89" spans="1:2" x14ac:dyDescent="0.2">
      <c r="A89" s="1">
        <v>37712</v>
      </c>
      <c r="B89" s="2">
        <v>21.2</v>
      </c>
    </row>
    <row r="90" spans="1:2" x14ac:dyDescent="0.2">
      <c r="A90" s="1">
        <v>37742</v>
      </c>
      <c r="B90" s="2">
        <v>30.58</v>
      </c>
    </row>
    <row r="91" spans="1:2" x14ac:dyDescent="0.2">
      <c r="A91" s="1">
        <v>37773</v>
      </c>
      <c r="B91" s="2">
        <v>10.029999999999999</v>
      </c>
    </row>
    <row r="92" spans="1:2" x14ac:dyDescent="0.2">
      <c r="A92" s="1">
        <v>37803</v>
      </c>
      <c r="B92" s="2">
        <v>7.6520000000000001</v>
      </c>
    </row>
    <row r="93" spans="1:2" x14ac:dyDescent="0.2">
      <c r="A93" s="1">
        <v>37834</v>
      </c>
      <c r="B93" s="2">
        <v>7.0149999999999997</v>
      </c>
    </row>
    <row r="94" spans="1:2" x14ac:dyDescent="0.2">
      <c r="A94" s="1">
        <v>37865</v>
      </c>
      <c r="B94" s="2">
        <v>4.7009999999999996</v>
      </c>
    </row>
    <row r="95" spans="1:2" x14ac:dyDescent="0.2">
      <c r="A95" s="1">
        <v>37895</v>
      </c>
      <c r="B95" s="2">
        <v>11.46</v>
      </c>
    </row>
    <row r="96" spans="1:2" x14ac:dyDescent="0.2">
      <c r="A96" s="1">
        <v>37926</v>
      </c>
      <c r="B96" s="2">
        <v>87.89</v>
      </c>
    </row>
    <row r="97" spans="1:2" x14ac:dyDescent="0.2">
      <c r="A97" s="1">
        <v>37956</v>
      </c>
      <c r="B97" s="2">
        <v>22.86</v>
      </c>
    </row>
    <row r="98" spans="1:2" x14ac:dyDescent="0.2">
      <c r="A98" s="1">
        <v>37987</v>
      </c>
      <c r="B98" s="2">
        <v>7.6920000000000002</v>
      </c>
    </row>
    <row r="99" spans="1:2" x14ac:dyDescent="0.2">
      <c r="A99" s="1">
        <v>38018</v>
      </c>
      <c r="B99" s="2">
        <v>2.2719999999999998</v>
      </c>
    </row>
    <row r="100" spans="1:2" x14ac:dyDescent="0.2">
      <c r="A100" s="1">
        <v>38047</v>
      </c>
      <c r="B100" s="2">
        <v>4.9889999999999999</v>
      </c>
    </row>
    <row r="101" spans="1:2" x14ac:dyDescent="0.2">
      <c r="A101" s="1">
        <v>38078</v>
      </c>
      <c r="B101" s="2">
        <v>2.9689999999999999</v>
      </c>
    </row>
    <row r="102" spans="1:2" x14ac:dyDescent="0.2">
      <c r="A102" s="1">
        <v>38108</v>
      </c>
      <c r="B102" s="2">
        <v>1.8029999999999999</v>
      </c>
    </row>
    <row r="103" spans="1:2" x14ac:dyDescent="0.2">
      <c r="A103" s="1">
        <v>38139</v>
      </c>
      <c r="B103" s="2">
        <v>2.5270000000000001</v>
      </c>
    </row>
    <row r="104" spans="1:2" x14ac:dyDescent="0.2">
      <c r="A104" s="1">
        <v>38169</v>
      </c>
      <c r="B104" s="2">
        <v>1.1559999999999999</v>
      </c>
    </row>
    <row r="105" spans="1:2" x14ac:dyDescent="0.2">
      <c r="A105" s="1">
        <v>38200</v>
      </c>
      <c r="B105" s="2">
        <v>1.306</v>
      </c>
    </row>
    <row r="106" spans="1:2" x14ac:dyDescent="0.2">
      <c r="A106" s="1">
        <v>38231</v>
      </c>
      <c r="B106" s="2">
        <v>1.292</v>
      </c>
    </row>
    <row r="107" spans="1:2" x14ac:dyDescent="0.2">
      <c r="A107" s="1">
        <v>38261</v>
      </c>
      <c r="B107" s="2">
        <v>1.181</v>
      </c>
    </row>
    <row r="108" spans="1:2" x14ac:dyDescent="0.2">
      <c r="A108" s="1">
        <v>38292</v>
      </c>
      <c r="B108" s="2">
        <v>6.0759999999999996</v>
      </c>
    </row>
    <row r="109" spans="1:2" x14ac:dyDescent="0.2">
      <c r="A109" s="1">
        <v>38322</v>
      </c>
      <c r="B109" s="2">
        <v>4.7220000000000004</v>
      </c>
    </row>
    <row r="110" spans="1:2" x14ac:dyDescent="0.2">
      <c r="A110" s="1">
        <v>38353</v>
      </c>
      <c r="B110" s="2">
        <v>2.9060000000000001</v>
      </c>
    </row>
    <row r="111" spans="1:2" x14ac:dyDescent="0.2">
      <c r="A111" s="1">
        <v>38384</v>
      </c>
      <c r="B111" s="2">
        <v>0.78769999999999996</v>
      </c>
    </row>
    <row r="112" spans="1:2" x14ac:dyDescent="0.2">
      <c r="A112" s="1">
        <v>38412</v>
      </c>
      <c r="B112" s="2">
        <v>0.70350000000000001</v>
      </c>
    </row>
    <row r="113" spans="1:2" x14ac:dyDescent="0.2">
      <c r="A113" s="1">
        <v>38443</v>
      </c>
      <c r="B113" s="2">
        <v>0.51870000000000005</v>
      </c>
    </row>
    <row r="114" spans="1:2" x14ac:dyDescent="0.2">
      <c r="A114" s="1">
        <v>38473</v>
      </c>
      <c r="B114" s="2">
        <v>3.6890000000000001</v>
      </c>
    </row>
    <row r="115" spans="1:2" x14ac:dyDescent="0.2">
      <c r="A115" s="1">
        <v>38504</v>
      </c>
      <c r="B115" s="2">
        <v>1.4970000000000001</v>
      </c>
    </row>
    <row r="116" spans="1:2" x14ac:dyDescent="0.2">
      <c r="A116" s="1">
        <v>38534</v>
      </c>
      <c r="B116" s="2">
        <v>1.9930000000000001</v>
      </c>
    </row>
    <row r="117" spans="1:2" x14ac:dyDescent="0.2">
      <c r="A117" s="1">
        <v>38565</v>
      </c>
      <c r="B117" s="2">
        <v>2.0590000000000002</v>
      </c>
    </row>
    <row r="118" spans="1:2" x14ac:dyDescent="0.2">
      <c r="A118" s="1">
        <v>38596</v>
      </c>
      <c r="B118" s="2">
        <v>0.81810000000000005</v>
      </c>
    </row>
    <row r="119" spans="1:2" x14ac:dyDescent="0.2">
      <c r="A119" s="1">
        <v>38626</v>
      </c>
      <c r="B119" s="2">
        <v>0.59450000000000003</v>
      </c>
    </row>
    <row r="120" spans="1:2" x14ac:dyDescent="0.2">
      <c r="A120" s="1">
        <v>38657</v>
      </c>
      <c r="B120" s="2">
        <v>0.72370000000000001</v>
      </c>
    </row>
    <row r="121" spans="1:2" x14ac:dyDescent="0.2">
      <c r="A121" s="1">
        <v>38687</v>
      </c>
      <c r="B121" s="2">
        <v>1.98</v>
      </c>
    </row>
    <row r="122" spans="1:2" x14ac:dyDescent="0.2">
      <c r="A122" s="1">
        <v>38718</v>
      </c>
      <c r="B122" s="2">
        <v>0.61709999999999998</v>
      </c>
    </row>
    <row r="123" spans="1:2" x14ac:dyDescent="0.2">
      <c r="A123" s="1">
        <v>38749</v>
      </c>
      <c r="B123" s="2">
        <v>0.21790000000000001</v>
      </c>
    </row>
    <row r="124" spans="1:2" x14ac:dyDescent="0.2">
      <c r="A124" s="1">
        <v>38777</v>
      </c>
      <c r="B124" s="2">
        <v>0.33700000000000002</v>
      </c>
    </row>
    <row r="125" spans="1:2" x14ac:dyDescent="0.2">
      <c r="A125" s="1">
        <v>38808</v>
      </c>
      <c r="B125" s="2">
        <v>0.30149999999999999</v>
      </c>
    </row>
    <row r="126" spans="1:2" x14ac:dyDescent="0.2">
      <c r="A126" s="1">
        <v>38838</v>
      </c>
      <c r="B126" s="2">
        <v>0.64449999999999996</v>
      </c>
    </row>
    <row r="127" spans="1:2" x14ac:dyDescent="0.2">
      <c r="A127" s="1">
        <v>38869</v>
      </c>
      <c r="B127" s="2">
        <v>0.50529999999999997</v>
      </c>
    </row>
    <row r="128" spans="1:2" x14ac:dyDescent="0.2">
      <c r="A128" s="1">
        <v>38899</v>
      </c>
      <c r="B128" s="2">
        <v>0.28070000000000001</v>
      </c>
    </row>
    <row r="129" spans="1:2" x14ac:dyDescent="0.2">
      <c r="A129" s="1">
        <v>38930</v>
      </c>
      <c r="B129" s="2">
        <v>0.26350000000000001</v>
      </c>
    </row>
    <row r="130" spans="1:2" x14ac:dyDescent="0.2">
      <c r="A130" s="1">
        <v>38961</v>
      </c>
      <c r="B130" s="2">
        <v>0.51149999999999995</v>
      </c>
    </row>
    <row r="131" spans="1:2" x14ac:dyDescent="0.2">
      <c r="A131" s="1">
        <v>38991</v>
      </c>
      <c r="B131" s="2">
        <v>0.87580000000000002</v>
      </c>
    </row>
    <row r="132" spans="1:2" x14ac:dyDescent="0.2">
      <c r="A132" s="1">
        <v>39022</v>
      </c>
      <c r="B132" s="2">
        <v>0.53149999999999997</v>
      </c>
    </row>
    <row r="133" spans="1:2" x14ac:dyDescent="0.2">
      <c r="A133" s="1">
        <v>39052</v>
      </c>
      <c r="B133" s="2">
        <v>0.60809999999999997</v>
      </c>
    </row>
    <row r="134" spans="1:2" x14ac:dyDescent="0.2">
      <c r="A134" s="1">
        <v>39083</v>
      </c>
      <c r="B134" s="2">
        <v>0.66259999999999997</v>
      </c>
    </row>
    <row r="135" spans="1:2" x14ac:dyDescent="0.2">
      <c r="A135" s="1">
        <v>39114</v>
      </c>
      <c r="B135" s="2">
        <v>0.51239999999999997</v>
      </c>
    </row>
    <row r="136" spans="1:2" x14ac:dyDescent="0.2">
      <c r="A136" s="1">
        <v>39142</v>
      </c>
      <c r="B136" s="2">
        <v>0.3246</v>
      </c>
    </row>
    <row r="137" spans="1:2" x14ac:dyDescent="0.2">
      <c r="A137" s="1">
        <v>39173</v>
      </c>
      <c r="B137" s="2">
        <v>0.6673</v>
      </c>
    </row>
    <row r="138" spans="1:2" x14ac:dyDescent="0.2">
      <c r="A138" s="1">
        <v>39203</v>
      </c>
      <c r="B138" s="2">
        <v>0.4718</v>
      </c>
    </row>
    <row r="139" spans="1:2" x14ac:dyDescent="0.2">
      <c r="A139" s="1">
        <v>39234</v>
      </c>
      <c r="B139" s="2">
        <v>0.255</v>
      </c>
    </row>
    <row r="140" spans="1:2" x14ac:dyDescent="0.2">
      <c r="A140" s="1">
        <v>39264</v>
      </c>
      <c r="B140" s="2">
        <v>0.13339999999999999</v>
      </c>
    </row>
    <row r="141" spans="1:2" x14ac:dyDescent="0.2">
      <c r="A141" s="1">
        <v>39295</v>
      </c>
      <c r="B141" s="2">
        <v>0.17180000000000001</v>
      </c>
    </row>
    <row r="142" spans="1:2" x14ac:dyDescent="0.2">
      <c r="A142" s="1">
        <v>39326</v>
      </c>
      <c r="B142" s="2">
        <v>0.1522</v>
      </c>
    </row>
    <row r="143" spans="1:2" x14ac:dyDescent="0.2">
      <c r="A143" s="1">
        <v>39356</v>
      </c>
      <c r="B143" s="2">
        <v>0.128</v>
      </c>
    </row>
    <row r="144" spans="1:2" x14ac:dyDescent="0.2">
      <c r="A144" s="1">
        <v>39387</v>
      </c>
      <c r="B144" s="2">
        <v>0.16739999999999999</v>
      </c>
    </row>
    <row r="145" spans="1:2" x14ac:dyDescent="0.2">
      <c r="A145" s="1">
        <v>39417</v>
      </c>
      <c r="B145" s="2">
        <v>0.19139999999999999</v>
      </c>
    </row>
    <row r="146" spans="1:2" x14ac:dyDescent="0.2">
      <c r="A146" s="1">
        <v>39448</v>
      </c>
      <c r="B146" s="2">
        <v>0.2157</v>
      </c>
    </row>
    <row r="147" spans="1:2" x14ac:dyDescent="0.2">
      <c r="A147" s="1">
        <v>39479</v>
      </c>
      <c r="B147" s="2">
        <v>0.36249999999999999</v>
      </c>
    </row>
    <row r="148" spans="1:2" x14ac:dyDescent="0.2">
      <c r="A148" s="1">
        <v>39508</v>
      </c>
      <c r="B148" s="2">
        <v>0.36720000000000003</v>
      </c>
    </row>
    <row r="149" spans="1:2" x14ac:dyDescent="0.2">
      <c r="A149" s="1">
        <v>39539</v>
      </c>
      <c r="B149" s="2">
        <v>0.20930000000000001</v>
      </c>
    </row>
    <row r="150" spans="1:2" x14ac:dyDescent="0.2">
      <c r="A150" s="1">
        <v>39569</v>
      </c>
      <c r="B150" s="2">
        <v>0.13700000000000001</v>
      </c>
    </row>
    <row r="151" spans="1:2" x14ac:dyDescent="0.2">
      <c r="A151" s="1">
        <v>39600</v>
      </c>
      <c r="B151" s="2">
        <v>0.1885</v>
      </c>
    </row>
    <row r="152" spans="1:2" x14ac:dyDescent="0.2">
      <c r="A152" s="1">
        <v>39630</v>
      </c>
      <c r="B152" s="2">
        <v>6.8250000000000005E-2</v>
      </c>
    </row>
    <row r="153" spans="1:2" x14ac:dyDescent="0.2">
      <c r="A153" s="1">
        <v>39661</v>
      </c>
      <c r="B153" s="2">
        <v>4.7160000000000001E-2</v>
      </c>
    </row>
    <row r="154" spans="1:2" x14ac:dyDescent="0.2">
      <c r="A154" s="1">
        <v>39692</v>
      </c>
      <c r="B154" s="2">
        <v>5.525E-2</v>
      </c>
    </row>
    <row r="155" spans="1:2" x14ac:dyDescent="0.2">
      <c r="A155" s="1">
        <v>39722</v>
      </c>
      <c r="B155" s="2">
        <v>0.14649999999999999</v>
      </c>
    </row>
    <row r="156" spans="1:2" x14ac:dyDescent="0.2">
      <c r="A156" s="1">
        <v>39753</v>
      </c>
      <c r="B156" s="2">
        <v>0.12470000000000001</v>
      </c>
    </row>
    <row r="157" spans="1:2" x14ac:dyDescent="0.2">
      <c r="A157" s="1">
        <v>39783</v>
      </c>
      <c r="B157" s="2">
        <v>8.0909999999999996E-2</v>
      </c>
    </row>
    <row r="158" spans="1:2" x14ac:dyDescent="0.2">
      <c r="A158" s="1">
        <v>39814</v>
      </c>
      <c r="B158" s="2">
        <v>0.17069999999999999</v>
      </c>
    </row>
    <row r="159" spans="1:2" x14ac:dyDescent="0.2">
      <c r="A159" s="1">
        <v>39845</v>
      </c>
      <c r="B159" s="2">
        <v>8.5540000000000005E-2</v>
      </c>
    </row>
    <row r="160" spans="1:2" x14ac:dyDescent="0.2">
      <c r="A160" s="1">
        <v>39873</v>
      </c>
      <c r="B160" s="2">
        <v>8.4000000000000005E-2</v>
      </c>
    </row>
    <row r="161" spans="1:2" x14ac:dyDescent="0.2">
      <c r="A161" s="1">
        <v>39904</v>
      </c>
      <c r="B161" s="2">
        <v>0.1241</v>
      </c>
    </row>
    <row r="162" spans="1:2" x14ac:dyDescent="0.2">
      <c r="A162" s="1">
        <v>39934</v>
      </c>
      <c r="B162" s="2">
        <v>0.13189999999999999</v>
      </c>
    </row>
    <row r="163" spans="1:2" x14ac:dyDescent="0.2">
      <c r="A163" s="1">
        <v>39965</v>
      </c>
      <c r="B163" s="2">
        <v>9.6439999999999998E-2</v>
      </c>
    </row>
    <row r="164" spans="1:2" x14ac:dyDescent="0.2">
      <c r="A164" s="1">
        <v>39995</v>
      </c>
      <c r="B164" s="2">
        <v>7.324E-2</v>
      </c>
    </row>
    <row r="165" spans="1:2" x14ac:dyDescent="0.2">
      <c r="A165" s="1">
        <v>40026</v>
      </c>
      <c r="B165" s="2">
        <v>5.9060000000000001E-2</v>
      </c>
    </row>
    <row r="166" spans="1:2" x14ac:dyDescent="0.2">
      <c r="A166" s="1">
        <v>40057</v>
      </c>
      <c r="B166" s="2">
        <v>6.8470000000000003E-2</v>
      </c>
    </row>
    <row r="167" spans="1:2" x14ac:dyDescent="0.2">
      <c r="A167" s="1">
        <v>40087</v>
      </c>
      <c r="B167" s="2">
        <v>0.1174</v>
      </c>
    </row>
    <row r="168" spans="1:2" x14ac:dyDescent="0.2">
      <c r="A168" s="1">
        <v>40118</v>
      </c>
      <c r="B168" s="2">
        <v>0.20910000000000001</v>
      </c>
    </row>
    <row r="169" spans="1:2" x14ac:dyDescent="0.2">
      <c r="A169" s="1">
        <v>40148</v>
      </c>
      <c r="B169" s="2">
        <v>0.14319999999999999</v>
      </c>
    </row>
    <row r="170" spans="1:2" x14ac:dyDescent="0.2">
      <c r="A170" s="1">
        <v>40179</v>
      </c>
      <c r="B170" s="2">
        <v>0.156</v>
      </c>
    </row>
    <row r="171" spans="1:2" x14ac:dyDescent="0.2">
      <c r="A171" s="1">
        <v>40210</v>
      </c>
      <c r="B171" s="2">
        <v>0.1172</v>
      </c>
    </row>
    <row r="172" spans="1:2" x14ac:dyDescent="0.2">
      <c r="A172" s="1">
        <v>40238</v>
      </c>
      <c r="B172" s="2">
        <v>0.1172</v>
      </c>
    </row>
    <row r="173" spans="1:2" x14ac:dyDescent="0.2">
      <c r="A173" s="1">
        <v>40269</v>
      </c>
      <c r="B173" s="2">
        <v>3.0670000000000002</v>
      </c>
    </row>
    <row r="174" spans="1:2" x14ac:dyDescent="0.2">
      <c r="A174" s="1">
        <v>40299</v>
      </c>
      <c r="B174" s="2">
        <v>1.165</v>
      </c>
    </row>
    <row r="175" spans="1:2" x14ac:dyDescent="0.2">
      <c r="A175" s="1">
        <v>40330</v>
      </c>
      <c r="B175" s="2">
        <v>3.9239999999999999</v>
      </c>
    </row>
    <row r="176" spans="1:2" x14ac:dyDescent="0.2">
      <c r="A176" s="1">
        <v>40360</v>
      </c>
      <c r="B176" s="2">
        <v>3.3879999999999999</v>
      </c>
    </row>
    <row r="177" spans="1:2" x14ac:dyDescent="0.2">
      <c r="A177" s="1">
        <v>40391</v>
      </c>
      <c r="B177" s="2">
        <v>1.1299999999999999</v>
      </c>
    </row>
    <row r="178" spans="1:2" x14ac:dyDescent="0.2">
      <c r="A178" s="1">
        <v>40422</v>
      </c>
      <c r="B178" s="2">
        <v>0.70540000000000003</v>
      </c>
    </row>
    <row r="179" spans="1:2" x14ac:dyDescent="0.2">
      <c r="A179" s="1">
        <v>40452</v>
      </c>
      <c r="B179" s="2">
        <v>0.34460000000000002</v>
      </c>
    </row>
    <row r="180" spans="1:2" x14ac:dyDescent="0.2">
      <c r="A180" s="1">
        <v>40483</v>
      </c>
      <c r="B180" s="2">
        <v>0.13850000000000001</v>
      </c>
    </row>
    <row r="181" spans="1:2" x14ac:dyDescent="0.2">
      <c r="A181" s="1">
        <v>40513</v>
      </c>
      <c r="B181" s="2">
        <v>4.3459999999999999E-2</v>
      </c>
    </row>
    <row r="182" spans="1:2" x14ac:dyDescent="0.2">
      <c r="A182" s="1">
        <v>40544</v>
      </c>
      <c r="B182" s="2">
        <v>4.0579999999999998E-2</v>
      </c>
    </row>
    <row r="183" spans="1:2" x14ac:dyDescent="0.2">
      <c r="A183" s="1">
        <v>40575</v>
      </c>
      <c r="B183" s="2">
        <v>0.84130000000000005</v>
      </c>
    </row>
    <row r="184" spans="1:2" x14ac:dyDescent="0.2">
      <c r="A184" s="1">
        <v>40603</v>
      </c>
      <c r="B184" s="2">
        <v>0.4783</v>
      </c>
    </row>
    <row r="185" spans="1:2" x14ac:dyDescent="0.2">
      <c r="A185" s="1">
        <v>40634</v>
      </c>
      <c r="B185" s="2">
        <v>4.242</v>
      </c>
    </row>
    <row r="186" spans="1:2" x14ac:dyDescent="0.2">
      <c r="A186" s="1">
        <v>40664</v>
      </c>
      <c r="B186" s="2">
        <v>4.3769999999999998</v>
      </c>
    </row>
    <row r="187" spans="1:2" x14ac:dyDescent="0.2">
      <c r="A187" s="1">
        <v>40695</v>
      </c>
      <c r="B187" s="2">
        <v>2.67</v>
      </c>
    </row>
    <row r="188" spans="1:2" x14ac:dyDescent="0.2">
      <c r="A188" s="1">
        <v>40725</v>
      </c>
      <c r="B188" s="2">
        <v>1.222</v>
      </c>
    </row>
    <row r="189" spans="1:2" x14ac:dyDescent="0.2">
      <c r="A189" s="1">
        <v>40756</v>
      </c>
      <c r="B189" s="2">
        <v>1.968</v>
      </c>
    </row>
    <row r="190" spans="1:2" x14ac:dyDescent="0.2">
      <c r="A190" s="1">
        <v>40787</v>
      </c>
      <c r="B190" s="2">
        <v>1.974</v>
      </c>
    </row>
    <row r="191" spans="1:2" x14ac:dyDescent="0.2">
      <c r="A191" s="1">
        <v>40817</v>
      </c>
      <c r="B191" s="2">
        <v>17.2</v>
      </c>
    </row>
    <row r="192" spans="1:2" x14ac:dyDescent="0.2">
      <c r="A192" s="1">
        <v>40848</v>
      </c>
      <c r="B192" s="2">
        <v>26.89</v>
      </c>
    </row>
    <row r="193" spans="1:2" x14ac:dyDescent="0.2">
      <c r="A193" s="1">
        <v>40878</v>
      </c>
      <c r="B193" s="2">
        <v>16.79</v>
      </c>
    </row>
    <row r="194" spans="1:2" x14ac:dyDescent="0.2">
      <c r="A194" s="1">
        <v>40909</v>
      </c>
      <c r="B194" s="2">
        <v>8.7959999999999994</v>
      </c>
    </row>
    <row r="195" spans="1:2" x14ac:dyDescent="0.2">
      <c r="A195" s="1">
        <v>40940</v>
      </c>
      <c r="B195" s="2">
        <v>3.86</v>
      </c>
    </row>
    <row r="196" spans="1:2" x14ac:dyDescent="0.2">
      <c r="A196" s="1">
        <v>40969</v>
      </c>
      <c r="B196" s="2">
        <v>3.8380000000000001</v>
      </c>
    </row>
    <row r="197" spans="1:2" x14ac:dyDescent="0.2">
      <c r="A197" s="1">
        <v>41000</v>
      </c>
      <c r="B197" s="2">
        <v>3.0790000000000002</v>
      </c>
    </row>
    <row r="198" spans="1:2" x14ac:dyDescent="0.2">
      <c r="A198" s="1">
        <v>41030</v>
      </c>
      <c r="B198" s="2">
        <v>3.4279999999999999</v>
      </c>
    </row>
    <row r="199" spans="1:2" x14ac:dyDescent="0.2">
      <c r="A199" s="1">
        <v>41061</v>
      </c>
      <c r="B199" s="2">
        <v>5.3920000000000003</v>
      </c>
    </row>
    <row r="200" spans="1:2" x14ac:dyDescent="0.2">
      <c r="A200" s="1">
        <v>41091</v>
      </c>
      <c r="B200" s="2">
        <v>9.4380000000000006</v>
      </c>
    </row>
    <row r="201" spans="1:2" x14ac:dyDescent="0.2">
      <c r="A201" s="1">
        <v>41122</v>
      </c>
      <c r="B201" s="2">
        <v>5.8879999999999999</v>
      </c>
    </row>
    <row r="202" spans="1:2" x14ac:dyDescent="0.2">
      <c r="A202" s="1">
        <v>41153</v>
      </c>
      <c r="B202" s="2">
        <v>4.6779999999999999</v>
      </c>
    </row>
    <row r="203" spans="1:2" x14ac:dyDescent="0.2">
      <c r="A203" s="1">
        <v>41183</v>
      </c>
      <c r="B203" s="2">
        <v>17.03</v>
      </c>
    </row>
    <row r="204" spans="1:2" x14ac:dyDescent="0.2">
      <c r="A204" s="1">
        <v>41214</v>
      </c>
      <c r="B204" s="2">
        <v>8.1739999999999995</v>
      </c>
    </row>
    <row r="205" spans="1:2" x14ac:dyDescent="0.2">
      <c r="A205" s="1">
        <v>41244</v>
      </c>
      <c r="B205" s="2">
        <v>4.1210000000000004</v>
      </c>
    </row>
    <row r="206" spans="1:2" x14ac:dyDescent="0.2">
      <c r="A206" s="1">
        <v>41275</v>
      </c>
      <c r="B206" s="2">
        <v>2.2229999999999999</v>
      </c>
    </row>
    <row r="207" spans="1:2" x14ac:dyDescent="0.2">
      <c r="A207" s="1">
        <v>41306</v>
      </c>
      <c r="B207" s="2">
        <v>1.871</v>
      </c>
    </row>
    <row r="208" spans="1:2" x14ac:dyDescent="0.2">
      <c r="A208" s="1">
        <v>41334</v>
      </c>
      <c r="B208" s="2">
        <v>6.4710000000000001</v>
      </c>
    </row>
    <row r="209" spans="1:2" x14ac:dyDescent="0.2">
      <c r="A209" s="1">
        <v>41365</v>
      </c>
      <c r="B209" s="2">
        <v>3.617</v>
      </c>
    </row>
    <row r="210" spans="1:2" x14ac:dyDescent="0.2">
      <c r="A210" s="1">
        <v>41395</v>
      </c>
      <c r="B210" s="2">
        <v>22.84</v>
      </c>
    </row>
    <row r="211" spans="1:2" x14ac:dyDescent="0.2">
      <c r="A211" s="1">
        <v>41426</v>
      </c>
      <c r="B211" s="2">
        <v>11.23</v>
      </c>
    </row>
    <row r="212" spans="1:2" x14ac:dyDescent="0.2">
      <c r="A212" s="1">
        <v>41456</v>
      </c>
      <c r="B212" s="2">
        <v>2.2050000000000001</v>
      </c>
    </row>
    <row r="213" spans="1:2" x14ac:dyDescent="0.2">
      <c r="A213" s="1">
        <v>41487</v>
      </c>
      <c r="B213" s="2">
        <v>1.8759999999999999</v>
      </c>
    </row>
    <row r="214" spans="1:2" x14ac:dyDescent="0.2">
      <c r="A214" s="1">
        <v>41518</v>
      </c>
      <c r="B214" s="2">
        <v>2.7450000000000001</v>
      </c>
    </row>
    <row r="215" spans="1:2" x14ac:dyDescent="0.2">
      <c r="A215" s="1">
        <v>41548</v>
      </c>
      <c r="B215" s="2">
        <v>3.0910000000000002</v>
      </c>
    </row>
    <row r="216" spans="1:2" x14ac:dyDescent="0.2">
      <c r="A216" s="1">
        <v>41579</v>
      </c>
      <c r="B216" s="2">
        <v>12.98</v>
      </c>
    </row>
    <row r="217" spans="1:2" x14ac:dyDescent="0.2">
      <c r="A217" s="1">
        <v>41609</v>
      </c>
      <c r="B217" s="2">
        <v>17.73</v>
      </c>
    </row>
    <row r="218" spans="1:2" x14ac:dyDescent="0.2">
      <c r="A218" s="1">
        <v>41640</v>
      </c>
      <c r="B218" s="2">
        <v>25.26</v>
      </c>
    </row>
    <row r="219" spans="1:2" x14ac:dyDescent="0.2">
      <c r="A219" s="1">
        <v>41671</v>
      </c>
      <c r="B219" s="2">
        <v>22.5</v>
      </c>
    </row>
    <row r="220" spans="1:2" x14ac:dyDescent="0.2">
      <c r="A220" s="1">
        <v>41699</v>
      </c>
      <c r="B220" s="2">
        <v>26.58</v>
      </c>
    </row>
    <row r="221" spans="1:2" x14ac:dyDescent="0.2">
      <c r="A221" s="1">
        <v>41730</v>
      </c>
      <c r="B221" s="2">
        <v>26.58</v>
      </c>
    </row>
    <row r="222" spans="1:2" x14ac:dyDescent="0.2">
      <c r="A222" s="1">
        <v>41760</v>
      </c>
      <c r="B222" s="2">
        <v>9.2070000000000007</v>
      </c>
    </row>
    <row r="223" spans="1:2" x14ac:dyDescent="0.2">
      <c r="A223" s="1">
        <v>41791</v>
      </c>
      <c r="B223" s="2">
        <v>4.0860000000000003</v>
      </c>
    </row>
    <row r="224" spans="1:2" x14ac:dyDescent="0.2">
      <c r="A224" s="1">
        <v>41821</v>
      </c>
      <c r="B224" s="2">
        <v>7.54</v>
      </c>
    </row>
    <row r="225" spans="1:2" x14ac:dyDescent="0.2">
      <c r="A225" s="1">
        <v>41852</v>
      </c>
      <c r="B225" s="2">
        <v>14.01</v>
      </c>
    </row>
    <row r="226" spans="1:2" x14ac:dyDescent="0.2">
      <c r="A226" s="1">
        <v>41883</v>
      </c>
      <c r="B226" s="2">
        <v>8.4740000000000002</v>
      </c>
    </row>
    <row r="227" spans="1:2" x14ac:dyDescent="0.2">
      <c r="A227" s="1">
        <v>41913</v>
      </c>
      <c r="B227" s="2">
        <v>28.84</v>
      </c>
    </row>
    <row r="228" spans="1:2" x14ac:dyDescent="0.2">
      <c r="A228" s="1">
        <v>41944</v>
      </c>
      <c r="B228" s="2">
        <v>13.92</v>
      </c>
    </row>
    <row r="229" spans="1:2" x14ac:dyDescent="0.2">
      <c r="A229" s="1">
        <v>41974</v>
      </c>
      <c r="B229" s="2">
        <v>48.39</v>
      </c>
    </row>
    <row r="230" spans="1:2" x14ac:dyDescent="0.2">
      <c r="A230" s="1">
        <v>42005</v>
      </c>
      <c r="B230" s="2">
        <v>12.19</v>
      </c>
    </row>
    <row r="231" spans="1:2" x14ac:dyDescent="0.2">
      <c r="A231" s="1">
        <v>42036</v>
      </c>
      <c r="B231" s="2">
        <v>25.22</v>
      </c>
    </row>
    <row r="232" spans="1:2" x14ac:dyDescent="0.2">
      <c r="A232" s="1">
        <v>42064</v>
      </c>
      <c r="B232" s="2">
        <v>13.07</v>
      </c>
    </row>
    <row r="233" spans="1:2" x14ac:dyDescent="0.2">
      <c r="A233" s="1">
        <v>42095</v>
      </c>
      <c r="B233" s="2">
        <v>8.2219999999999995</v>
      </c>
    </row>
    <row r="234" spans="1:2" x14ac:dyDescent="0.2">
      <c r="A234" s="1">
        <v>42125</v>
      </c>
      <c r="B234" s="2">
        <v>3.8109999999999999</v>
      </c>
    </row>
    <row r="235" spans="1:2" x14ac:dyDescent="0.2">
      <c r="A235" s="1">
        <v>42156</v>
      </c>
      <c r="B235" s="2">
        <v>3.1080000000000001</v>
      </c>
    </row>
    <row r="236" spans="1:2" x14ac:dyDescent="0.2">
      <c r="A236" s="1">
        <v>42186</v>
      </c>
      <c r="B236" s="2">
        <v>1.9810000000000001</v>
      </c>
    </row>
    <row r="237" spans="1:2" x14ac:dyDescent="0.2">
      <c r="A237" s="1">
        <v>42217</v>
      </c>
      <c r="B237" s="2">
        <v>1.96</v>
      </c>
    </row>
    <row r="238" spans="1:2" x14ac:dyDescent="0.2">
      <c r="A238" s="1">
        <v>42248</v>
      </c>
      <c r="B238" s="2">
        <v>0.91069999999999995</v>
      </c>
    </row>
    <row r="239" spans="1:2" x14ac:dyDescent="0.2">
      <c r="A239" s="1">
        <v>42278</v>
      </c>
      <c r="B239" s="2">
        <v>6.0709999999999997</v>
      </c>
    </row>
    <row r="240" spans="1:2" x14ac:dyDescent="0.2">
      <c r="A240" s="1">
        <v>42309</v>
      </c>
      <c r="B240" s="2">
        <v>5.4779999999999998</v>
      </c>
    </row>
    <row r="241" spans="1:2" x14ac:dyDescent="0.2">
      <c r="A241" s="1">
        <v>42339</v>
      </c>
      <c r="B241" s="2">
        <v>3.9289999999999998</v>
      </c>
    </row>
    <row r="242" spans="1:2" x14ac:dyDescent="0.2">
      <c r="A242" s="1">
        <v>42370</v>
      </c>
      <c r="B242" s="2">
        <v>4.8650000000000002</v>
      </c>
    </row>
    <row r="243" spans="1:2" x14ac:dyDescent="0.2">
      <c r="A243" s="1">
        <v>42401</v>
      </c>
      <c r="B243" s="2">
        <v>1.81</v>
      </c>
    </row>
    <row r="244" spans="1:2" x14ac:dyDescent="0.2">
      <c r="A244" s="1">
        <v>42430</v>
      </c>
      <c r="B244" s="2">
        <v>1.1519999999999999</v>
      </c>
    </row>
    <row r="245" spans="1:2" x14ac:dyDescent="0.2">
      <c r="A245" s="1">
        <v>42461</v>
      </c>
      <c r="B245" s="2">
        <v>0.46729999999999999</v>
      </c>
    </row>
    <row r="246" spans="1:2" x14ac:dyDescent="0.2">
      <c r="A246" s="1">
        <v>42491</v>
      </c>
      <c r="B246" s="2">
        <v>1.827</v>
      </c>
    </row>
    <row r="247" spans="1:2" x14ac:dyDescent="0.2">
      <c r="A247" s="1">
        <v>42522</v>
      </c>
      <c r="B247" s="2">
        <v>0.65039999999999998</v>
      </c>
    </row>
    <row r="248" spans="1:2" x14ac:dyDescent="0.2">
      <c r="A248" s="1">
        <v>42552</v>
      </c>
      <c r="B248" s="2">
        <v>0.31209999999999999</v>
      </c>
    </row>
    <row r="249" spans="1:2" x14ac:dyDescent="0.2">
      <c r="A249" s="1">
        <v>42583</v>
      </c>
      <c r="B249" s="2">
        <v>0.15840000000000001</v>
      </c>
    </row>
    <row r="250" spans="1:2" x14ac:dyDescent="0.2">
      <c r="A250" s="1">
        <v>42614</v>
      </c>
      <c r="B250" s="2">
        <v>2.0430000000000001</v>
      </c>
    </row>
    <row r="251" spans="1:2" x14ac:dyDescent="0.2">
      <c r="A251" s="1">
        <v>42644</v>
      </c>
      <c r="B251" s="2">
        <v>1.024</v>
      </c>
    </row>
    <row r="252" spans="1:2" x14ac:dyDescent="0.2">
      <c r="A252" s="1">
        <v>42675</v>
      </c>
      <c r="B252" s="2">
        <v>0.69299999999999995</v>
      </c>
    </row>
    <row r="253" spans="1:2" x14ac:dyDescent="0.2">
      <c r="A253" s="1">
        <v>42705</v>
      </c>
      <c r="B253" s="2">
        <v>0.31590000000000001</v>
      </c>
    </row>
    <row r="254" spans="1:2" x14ac:dyDescent="0.2">
      <c r="A254" s="1">
        <v>42736</v>
      </c>
      <c r="B254" s="2">
        <v>0.42670000000000002</v>
      </c>
    </row>
    <row r="255" spans="1:2" x14ac:dyDescent="0.2">
      <c r="A255" s="1">
        <v>42767</v>
      </c>
      <c r="B255" s="2">
        <v>0.71</v>
      </c>
    </row>
    <row r="256" spans="1:2" x14ac:dyDescent="0.2">
      <c r="A256" s="1">
        <v>42795</v>
      </c>
      <c r="B256" s="2">
        <v>1.0940000000000001</v>
      </c>
    </row>
    <row r="257" spans="1:2" x14ac:dyDescent="0.2">
      <c r="A257" s="1">
        <v>42826</v>
      </c>
      <c r="B257" s="2">
        <v>0.89080000000000004</v>
      </c>
    </row>
    <row r="258" spans="1:2" x14ac:dyDescent="0.2">
      <c r="A258" s="1">
        <v>42856</v>
      </c>
      <c r="B258" s="2">
        <v>0.30149999999999999</v>
      </c>
    </row>
    <row r="259" spans="1:2" x14ac:dyDescent="0.2">
      <c r="A259" s="1">
        <v>42887</v>
      </c>
      <c r="B259" s="2">
        <v>0.2752</v>
      </c>
    </row>
    <row r="260" spans="1:2" x14ac:dyDescent="0.2">
      <c r="A260" s="1">
        <v>42917</v>
      </c>
      <c r="B260" s="2">
        <v>0.26879999999999998</v>
      </c>
    </row>
    <row r="261" spans="1:2" x14ac:dyDescent="0.2">
      <c r="A261" s="1">
        <v>42948</v>
      </c>
      <c r="B261" s="2">
        <v>0.17050000000000001</v>
      </c>
    </row>
    <row r="262" spans="1:2" x14ac:dyDescent="0.2">
      <c r="A262" s="1">
        <v>42979</v>
      </c>
      <c r="B262" s="2">
        <v>0.93389999999999995</v>
      </c>
    </row>
    <row r="263" spans="1:2" x14ac:dyDescent="0.2">
      <c r="A263" s="1">
        <v>43009</v>
      </c>
      <c r="B263" s="2">
        <v>0.93389999999999995</v>
      </c>
    </row>
    <row r="264" spans="1:2" x14ac:dyDescent="0.2">
      <c r="A264" s="1">
        <v>43040</v>
      </c>
      <c r="B264" s="2">
        <v>0.22520000000000001</v>
      </c>
    </row>
    <row r="265" spans="1:2" x14ac:dyDescent="0.2">
      <c r="A265" s="1">
        <v>43070</v>
      </c>
      <c r="B265" s="2">
        <v>0.27660000000000001</v>
      </c>
    </row>
    <row r="266" spans="1:2" x14ac:dyDescent="0.2">
      <c r="A266" s="1">
        <v>43101</v>
      </c>
      <c r="B266" s="2">
        <v>0.24440000000000001</v>
      </c>
    </row>
    <row r="267" spans="1:2" x14ac:dyDescent="0.2">
      <c r="A267" s="1">
        <v>43132</v>
      </c>
      <c r="B267" s="2">
        <v>9.4329999999999997E-2</v>
      </c>
    </row>
    <row r="268" spans="1:2" x14ac:dyDescent="0.2">
      <c r="A268" s="1">
        <v>43160</v>
      </c>
      <c r="B268" s="2">
        <v>0.1115</v>
      </c>
    </row>
    <row r="269" spans="1:2" x14ac:dyDescent="0.2">
      <c r="A269" s="1">
        <v>43191</v>
      </c>
      <c r="B269" s="2">
        <v>0.1192</v>
      </c>
    </row>
    <row r="270" spans="1:2" x14ac:dyDescent="0.2">
      <c r="A270" s="1">
        <v>43221</v>
      </c>
      <c r="B270" s="2">
        <v>0.1225</v>
      </c>
    </row>
    <row r="271" spans="1:2" x14ac:dyDescent="0.2">
      <c r="A271" s="1">
        <v>43252</v>
      </c>
      <c r="B271" s="2">
        <v>0.58919999999999995</v>
      </c>
    </row>
    <row r="272" spans="1:2" x14ac:dyDescent="0.2">
      <c r="A272" s="1">
        <v>43282</v>
      </c>
      <c r="B272" s="2">
        <v>7.6789999999999997E-2</v>
      </c>
    </row>
    <row r="273" spans="1:2" x14ac:dyDescent="0.2">
      <c r="A273" s="1">
        <v>43313</v>
      </c>
      <c r="B273" s="2">
        <v>8.6199999999999999E-2</v>
      </c>
    </row>
    <row r="274" spans="1:2" x14ac:dyDescent="0.2">
      <c r="A274" s="1">
        <v>43344</v>
      </c>
      <c r="B274" s="2">
        <v>7.1550000000000002E-2</v>
      </c>
    </row>
    <row r="275" spans="1:2" x14ac:dyDescent="0.2">
      <c r="A275" s="1">
        <v>43374</v>
      </c>
      <c r="B275" s="2">
        <v>0.17199999999999999</v>
      </c>
    </row>
    <row r="276" spans="1:2" x14ac:dyDescent="0.2">
      <c r="A276" s="1">
        <v>43405</v>
      </c>
      <c r="B276" s="2">
        <v>0.16039999999999999</v>
      </c>
    </row>
    <row r="277" spans="1:2" x14ac:dyDescent="0.2">
      <c r="A277" s="1">
        <v>43435</v>
      </c>
      <c r="B277" s="2">
        <v>0.19270000000000001</v>
      </c>
    </row>
    <row r="278" spans="1:2" x14ac:dyDescent="0.2">
      <c r="A278" s="1">
        <v>43466</v>
      </c>
      <c r="B278" s="2">
        <v>0.1207</v>
      </c>
    </row>
    <row r="279" spans="1:2" x14ac:dyDescent="0.2">
      <c r="A279" s="1">
        <v>43497</v>
      </c>
      <c r="B279" s="2">
        <v>0.29239999999999999</v>
      </c>
    </row>
    <row r="280" spans="1:2" x14ac:dyDescent="0.2">
      <c r="A280" s="1">
        <v>43525</v>
      </c>
      <c r="B280" s="2">
        <v>0.39329999999999998</v>
      </c>
    </row>
    <row r="281" spans="1:2" x14ac:dyDescent="0.2">
      <c r="A281" s="1">
        <v>43556</v>
      </c>
      <c r="B281" s="2">
        <v>0.17580000000000001</v>
      </c>
    </row>
    <row r="282" spans="1:2" x14ac:dyDescent="0.2">
      <c r="A282" s="1">
        <v>43586</v>
      </c>
      <c r="B282" s="2">
        <v>0.26619999999999999</v>
      </c>
    </row>
    <row r="283" spans="1:2" x14ac:dyDescent="0.2">
      <c r="A283" s="1">
        <v>43617</v>
      </c>
      <c r="B283" s="2">
        <v>0.10580000000000001</v>
      </c>
    </row>
    <row r="284" spans="1:2" x14ac:dyDescent="0.2">
      <c r="A284" s="1">
        <v>43647</v>
      </c>
      <c r="B284" s="2">
        <v>0.1103</v>
      </c>
    </row>
    <row r="285" spans="1:2" x14ac:dyDescent="0.2">
      <c r="A285" s="1">
        <v>43678</v>
      </c>
      <c r="B285" s="2">
        <v>7.9909999999999995E-2</v>
      </c>
    </row>
    <row r="286" spans="1:2" x14ac:dyDescent="0.2">
      <c r="A286" s="1">
        <v>43709</v>
      </c>
      <c r="B286" s="2">
        <v>0.40029999999999999</v>
      </c>
    </row>
    <row r="287" spans="1:2" x14ac:dyDescent="0.2">
      <c r="A287" s="1">
        <v>43739</v>
      </c>
      <c r="B287" s="2">
        <v>0.1933</v>
      </c>
    </row>
    <row r="288" spans="1:2" x14ac:dyDescent="0.2">
      <c r="A288" s="1">
        <v>43770</v>
      </c>
      <c r="B288" s="2">
        <v>0.14560000000000001</v>
      </c>
    </row>
    <row r="289" spans="1:5" x14ac:dyDescent="0.2">
      <c r="A289" s="1">
        <v>43800</v>
      </c>
      <c r="B289" s="2">
        <v>0.15759999999999999</v>
      </c>
    </row>
    <row r="290" spans="1:5" x14ac:dyDescent="0.2">
      <c r="A290" s="1">
        <v>43831</v>
      </c>
      <c r="B290" s="2">
        <v>9.4619999999999996E-2</v>
      </c>
    </row>
    <row r="291" spans="1:5" x14ac:dyDescent="0.2">
      <c r="A291" s="1">
        <v>43862</v>
      </c>
      <c r="B291" s="2">
        <v>0.14510000000000001</v>
      </c>
    </row>
    <row r="292" spans="1:5" x14ac:dyDescent="0.2">
      <c r="A292" s="1">
        <v>43891</v>
      </c>
      <c r="B292" s="2">
        <v>0.13109999999999999</v>
      </c>
    </row>
    <row r="293" spans="1:5" x14ac:dyDescent="0.2">
      <c r="A293" s="1">
        <v>43922</v>
      </c>
      <c r="B293" s="2">
        <v>0.1409</v>
      </c>
    </row>
    <row r="294" spans="1:5" x14ac:dyDescent="0.2">
      <c r="A294" s="1">
        <v>43952</v>
      </c>
      <c r="B294" s="2">
        <v>0.15</v>
      </c>
    </row>
    <row r="295" spans="1:5" x14ac:dyDescent="0.2">
      <c r="A295" s="1">
        <v>43983</v>
      </c>
      <c r="B295" s="2">
        <v>0.15329999999999999</v>
      </c>
    </row>
    <row r="296" spans="1:5" x14ac:dyDescent="0.2">
      <c r="A296" s="1">
        <v>44013</v>
      </c>
      <c r="B296" s="2">
        <v>9.2560000000000003E-2</v>
      </c>
    </row>
    <row r="297" spans="1:5" x14ac:dyDescent="0.2">
      <c r="A297" s="1">
        <v>44044</v>
      </c>
      <c r="B297" s="2">
        <v>7.5029999999999999E-2</v>
      </c>
    </row>
    <row r="298" spans="1:5" x14ac:dyDescent="0.2">
      <c r="A298" s="1">
        <v>44075</v>
      </c>
      <c r="B298" s="2">
        <v>0.25869999999999999</v>
      </c>
      <c r="C298" s="2">
        <v>0.25869999999999999</v>
      </c>
      <c r="D298" s="2">
        <v>0.25869999999999999</v>
      </c>
      <c r="E298" s="2">
        <v>0.25869999999999999</v>
      </c>
    </row>
    <row r="299" spans="1:5" x14ac:dyDescent="0.2">
      <c r="A299" s="1">
        <v>44105</v>
      </c>
      <c r="B299">
        <v>-4.5978007820760407</v>
      </c>
      <c r="C299" s="2">
        <f t="shared" ref="C299:C330" si="0">_xlfn.FORECAST.ETS(A299,$B$2:$B$298,$A$2:$A$298,157,1)</f>
        <v>-4.5978007820760407</v>
      </c>
      <c r="D299" s="2">
        <f t="shared" ref="D299:D330" si="1">C299-_xlfn.FORECAST.ETS.CONFINT(A299,$B$2:$B$298,$A$2:$A$298,0.95,157,1)</f>
        <v>-58.565929044092819</v>
      </c>
      <c r="E299" s="2">
        <f t="shared" ref="E299:E330" si="2">C299+_xlfn.FORECAST.ETS.CONFINT(A299,$B$2:$B$298,$A$2:$A$298,0.95,157,1)</f>
        <v>49.370327479940734</v>
      </c>
    </row>
    <row r="300" spans="1:5" x14ac:dyDescent="0.2">
      <c r="A300" s="1">
        <v>44136</v>
      </c>
      <c r="B300">
        <v>-7.0992390055441046</v>
      </c>
      <c r="C300" s="2">
        <f t="shared" si="0"/>
        <v>-7.0992390055441046</v>
      </c>
      <c r="D300" s="2">
        <f t="shared" si="1"/>
        <v>-67.461595292876368</v>
      </c>
      <c r="E300" s="2">
        <f t="shared" si="2"/>
        <v>53.263117281788162</v>
      </c>
    </row>
    <row r="301" spans="1:5" x14ac:dyDescent="0.2">
      <c r="A301" s="1">
        <v>44166</v>
      </c>
      <c r="B301">
        <v>-8.2962608982342658</v>
      </c>
      <c r="C301" s="2">
        <f t="shared" si="0"/>
        <v>-8.2962608982342658</v>
      </c>
      <c r="D301" s="2">
        <f t="shared" si="1"/>
        <v>-74.45962343035545</v>
      </c>
      <c r="E301" s="2">
        <f t="shared" si="2"/>
        <v>57.867101633886918</v>
      </c>
    </row>
    <row r="302" spans="1:5" x14ac:dyDescent="0.2">
      <c r="A302" s="1">
        <v>44197</v>
      </c>
      <c r="B302">
        <v>-8.8621466695830957</v>
      </c>
      <c r="C302" s="2">
        <f t="shared" si="0"/>
        <v>-8.8621466695830957</v>
      </c>
      <c r="D302" s="2">
        <f t="shared" si="1"/>
        <v>-80.377838291893525</v>
      </c>
      <c r="E302" s="2">
        <f t="shared" si="2"/>
        <v>62.65354495272733</v>
      </c>
    </row>
    <row r="303" spans="1:5" x14ac:dyDescent="0.2">
      <c r="A303" s="1">
        <v>44228</v>
      </c>
      <c r="B303">
        <v>-9.0949463760353257</v>
      </c>
      <c r="C303" s="2">
        <f t="shared" si="0"/>
        <v>-9.0949463760353257</v>
      </c>
      <c r="D303" s="2">
        <f t="shared" si="1"/>
        <v>-85.608544524717928</v>
      </c>
      <c r="E303" s="2">
        <f t="shared" si="2"/>
        <v>67.41865177264728</v>
      </c>
    </row>
    <row r="304" spans="1:5" x14ac:dyDescent="0.2">
      <c r="A304" s="1">
        <v>44256</v>
      </c>
      <c r="B304">
        <v>-9.0396984560820286</v>
      </c>
      <c r="C304" s="2">
        <f t="shared" si="0"/>
        <v>-9.0396984560820286</v>
      </c>
      <c r="D304" s="2">
        <f t="shared" si="1"/>
        <v>-90.262269376957761</v>
      </c>
      <c r="E304" s="2">
        <f t="shared" si="2"/>
        <v>72.182872464793689</v>
      </c>
    </row>
    <row r="305" spans="1:5" x14ac:dyDescent="0.2">
      <c r="A305" s="1">
        <v>44287</v>
      </c>
      <c r="B305">
        <v>-9.0603646957034378</v>
      </c>
      <c r="C305" s="2">
        <f t="shared" si="0"/>
        <v>-9.0603646957034378</v>
      </c>
      <c r="D305" s="2">
        <f t="shared" si="1"/>
        <v>-94.75065556550355</v>
      </c>
      <c r="E305" s="2">
        <f t="shared" si="2"/>
        <v>76.629926174096667</v>
      </c>
    </row>
    <row r="306" spans="1:5" x14ac:dyDescent="0.2">
      <c r="A306" s="1">
        <v>44317</v>
      </c>
      <c r="B306">
        <v>-9.4417198202269006</v>
      </c>
      <c r="C306" s="2">
        <f t="shared" si="0"/>
        <v>-9.4417198202269006</v>
      </c>
      <c r="D306" s="2">
        <f t="shared" si="1"/>
        <v>-99.39446460235456</v>
      </c>
      <c r="E306" s="2">
        <f t="shared" si="2"/>
        <v>80.511024961900773</v>
      </c>
    </row>
    <row r="307" spans="1:5" x14ac:dyDescent="0.2">
      <c r="A307" s="1">
        <v>44348</v>
      </c>
      <c r="B307">
        <v>-9.7456520269980764</v>
      </c>
      <c r="C307" s="2">
        <f t="shared" si="0"/>
        <v>-9.7456520269980764</v>
      </c>
      <c r="D307" s="2">
        <f t="shared" si="1"/>
        <v>-103.78353208379951</v>
      </c>
      <c r="E307" s="2">
        <f t="shared" si="2"/>
        <v>84.292228029803368</v>
      </c>
    </row>
    <row r="308" spans="1:5" x14ac:dyDescent="0.2">
      <c r="A308" s="1">
        <v>44378</v>
      </c>
      <c r="B308">
        <v>-9.8952788936584977</v>
      </c>
      <c r="C308" s="2">
        <f t="shared" si="0"/>
        <v>-9.8952788936584977</v>
      </c>
      <c r="D308" s="2">
        <f t="shared" si="1"/>
        <v>-107.86318970982838</v>
      </c>
      <c r="E308" s="2">
        <f t="shared" si="2"/>
        <v>88.072631922511377</v>
      </c>
    </row>
    <row r="309" spans="1:5" x14ac:dyDescent="0.2">
      <c r="A309" s="1">
        <v>44409</v>
      </c>
      <c r="B309">
        <v>-10.205965032840378</v>
      </c>
      <c r="C309" s="2">
        <f t="shared" si="0"/>
        <v>-10.205965032840378</v>
      </c>
      <c r="D309" s="2">
        <f t="shared" si="1"/>
        <v>-111.96680284031547</v>
      </c>
      <c r="E309" s="2">
        <f t="shared" si="2"/>
        <v>91.554872774634703</v>
      </c>
    </row>
    <row r="310" spans="1:5" x14ac:dyDescent="0.2">
      <c r="A310" s="1">
        <v>44440</v>
      </c>
      <c r="B310">
        <v>-10.425568091268838</v>
      </c>
      <c r="C310" s="2">
        <f t="shared" si="0"/>
        <v>-10.425568091268838</v>
      </c>
      <c r="D310" s="2">
        <f t="shared" si="1"/>
        <v>-115.85705482781177</v>
      </c>
      <c r="E310" s="2">
        <f t="shared" si="2"/>
        <v>95.005918645274079</v>
      </c>
    </row>
    <row r="311" spans="1:5" x14ac:dyDescent="0.2">
      <c r="A311" s="1">
        <v>44470</v>
      </c>
      <c r="B311">
        <v>-10.551919082903105</v>
      </c>
      <c r="C311" s="2">
        <f t="shared" si="0"/>
        <v>-10.551919082903105</v>
      </c>
      <c r="D311" s="2">
        <f t="shared" si="1"/>
        <v>-119.54415838184804</v>
      </c>
      <c r="E311" s="2">
        <f t="shared" si="2"/>
        <v>98.440320216041812</v>
      </c>
    </row>
    <row r="312" spans="1:5" x14ac:dyDescent="0.2">
      <c r="A312" s="1">
        <v>44501</v>
      </c>
      <c r="B312">
        <v>-10.576636843159021</v>
      </c>
      <c r="C312" s="2">
        <f t="shared" si="0"/>
        <v>-10.576636843159021</v>
      </c>
      <c r="D312" s="2">
        <f t="shared" si="1"/>
        <v>-123.03019806804387</v>
      </c>
      <c r="E312" s="2">
        <f t="shared" si="2"/>
        <v>101.87692438172583</v>
      </c>
    </row>
    <row r="313" spans="1:5" x14ac:dyDescent="0.2">
      <c r="A313" s="1">
        <v>44531</v>
      </c>
      <c r="B313">
        <v>-10.639420250237027</v>
      </c>
      <c r="C313" s="2">
        <f t="shared" si="0"/>
        <v>-10.639420250237027</v>
      </c>
      <c r="D313" s="2">
        <f t="shared" si="1"/>
        <v>-126.46381247776795</v>
      </c>
      <c r="E313" s="2">
        <f t="shared" si="2"/>
        <v>105.1849719772939</v>
      </c>
    </row>
    <row r="314" spans="1:5" x14ac:dyDescent="0.2">
      <c r="A314" s="1">
        <v>44562</v>
      </c>
      <c r="B314">
        <v>-10.692586968036391</v>
      </c>
      <c r="C314" s="2">
        <f t="shared" si="0"/>
        <v>-10.692586968036391</v>
      </c>
      <c r="D314" s="2">
        <f t="shared" si="1"/>
        <v>-129.80502653951947</v>
      </c>
      <c r="E314" s="2">
        <f t="shared" si="2"/>
        <v>108.41985260344669</v>
      </c>
    </row>
    <row r="315" spans="1:5" x14ac:dyDescent="0.2">
      <c r="A315" s="1">
        <v>44593</v>
      </c>
      <c r="B315">
        <v>-9.8401422595388812</v>
      </c>
      <c r="C315" s="2">
        <f t="shared" si="0"/>
        <v>-9.8401422595388812</v>
      </c>
      <c r="D315" s="2">
        <f t="shared" si="1"/>
        <v>-132.16454511790766</v>
      </c>
      <c r="E315" s="2">
        <f t="shared" si="2"/>
        <v>112.48426059882991</v>
      </c>
    </row>
    <row r="316" spans="1:5" x14ac:dyDescent="0.2">
      <c r="A316" s="1">
        <v>44621</v>
      </c>
      <c r="B316">
        <v>-9.5208549752413187</v>
      </c>
      <c r="C316" s="2">
        <f t="shared" si="0"/>
        <v>-9.5208549752413187</v>
      </c>
      <c r="D316" s="2">
        <f t="shared" si="1"/>
        <v>-134.98700372443002</v>
      </c>
      <c r="E316" s="2">
        <f t="shared" si="2"/>
        <v>115.9452937739474</v>
      </c>
    </row>
    <row r="317" spans="1:5" x14ac:dyDescent="0.2">
      <c r="A317" s="1">
        <v>44652</v>
      </c>
      <c r="B317">
        <v>-9.2971300278123135</v>
      </c>
      <c r="C317" s="2">
        <f t="shared" si="0"/>
        <v>-9.2971300278123135</v>
      </c>
      <c r="D317" s="2">
        <f t="shared" si="1"/>
        <v>-137.8399786335558</v>
      </c>
      <c r="E317" s="2">
        <f t="shared" si="2"/>
        <v>119.24571857793119</v>
      </c>
    </row>
    <row r="318" spans="1:5" x14ac:dyDescent="0.2">
      <c r="A318" s="1">
        <v>44682</v>
      </c>
      <c r="B318">
        <v>-9.1566145287103193</v>
      </c>
      <c r="C318" s="2">
        <f t="shared" si="0"/>
        <v>-9.1566145287103193</v>
      </c>
      <c r="D318" s="2">
        <f t="shared" si="1"/>
        <v>-140.71570276267025</v>
      </c>
      <c r="E318" s="2">
        <f t="shared" si="2"/>
        <v>122.40247370524961</v>
      </c>
    </row>
    <row r="319" spans="1:5" x14ac:dyDescent="0.2">
      <c r="A319" s="1">
        <v>44713</v>
      </c>
      <c r="B319">
        <v>-9.0420982926075677</v>
      </c>
      <c r="C319" s="2">
        <f t="shared" si="0"/>
        <v>-9.0420982926075677</v>
      </c>
      <c r="D319" s="2">
        <f t="shared" si="1"/>
        <v>-143.56105463291888</v>
      </c>
      <c r="E319" s="2">
        <f t="shared" si="2"/>
        <v>125.47685804770376</v>
      </c>
    </row>
    <row r="320" spans="1:5" x14ac:dyDescent="0.2">
      <c r="A320" s="1">
        <v>44743</v>
      </c>
      <c r="B320">
        <v>-9.0030000569953579</v>
      </c>
      <c r="C320" s="2">
        <f t="shared" si="0"/>
        <v>-9.0030000569953579</v>
      </c>
      <c r="D320" s="2">
        <f t="shared" si="1"/>
        <v>-146.42911659458804</v>
      </c>
      <c r="E320" s="2">
        <f t="shared" si="2"/>
        <v>128.42311648059734</v>
      </c>
    </row>
    <row r="321" spans="1:5" x14ac:dyDescent="0.2">
      <c r="A321" s="1">
        <v>44774</v>
      </c>
      <c r="B321">
        <v>-8.9721236538359328</v>
      </c>
      <c r="C321" s="2">
        <f t="shared" si="0"/>
        <v>-8.9721236538359328</v>
      </c>
      <c r="D321" s="2">
        <f t="shared" si="1"/>
        <v>-149.25599014325394</v>
      </c>
      <c r="E321" s="2">
        <f t="shared" si="2"/>
        <v>131.31174283558209</v>
      </c>
    </row>
    <row r="322" spans="1:5" x14ac:dyDescent="0.2">
      <c r="A322" s="1">
        <v>44805</v>
      </c>
      <c r="B322">
        <v>-8.9248332706332896</v>
      </c>
      <c r="C322" s="2">
        <f t="shared" si="0"/>
        <v>-8.9248332706332896</v>
      </c>
      <c r="D322" s="2">
        <f t="shared" si="1"/>
        <v>-152.02002016332679</v>
      </c>
      <c r="E322" s="2">
        <f t="shared" si="2"/>
        <v>134.17035362206022</v>
      </c>
    </row>
    <row r="323" spans="1:5" x14ac:dyDescent="0.2">
      <c r="A323" s="1">
        <v>44835</v>
      </c>
      <c r="B323">
        <v>-8.8329886301405658</v>
      </c>
      <c r="C323" s="2">
        <f t="shared" si="0"/>
        <v>-8.8329886301405658</v>
      </c>
      <c r="D323" s="2">
        <f t="shared" si="1"/>
        <v>-154.6957709826784</v>
      </c>
      <c r="E323" s="2">
        <f t="shared" si="2"/>
        <v>137.02979372239727</v>
      </c>
    </row>
    <row r="324" spans="1:5" x14ac:dyDescent="0.2">
      <c r="A324" s="1">
        <v>44866</v>
      </c>
      <c r="B324">
        <v>-8.7765179061205707</v>
      </c>
      <c r="C324" s="2">
        <f t="shared" si="0"/>
        <v>-8.7765179061205707</v>
      </c>
      <c r="D324" s="2">
        <f t="shared" si="1"/>
        <v>-157.36563363686784</v>
      </c>
      <c r="E324" s="2">
        <f t="shared" si="2"/>
        <v>139.81259782462669</v>
      </c>
    </row>
    <row r="325" spans="1:5" x14ac:dyDescent="0.2">
      <c r="A325" s="1">
        <v>44896</v>
      </c>
      <c r="B325">
        <v>-8.6705649159029896</v>
      </c>
      <c r="C325" s="2">
        <f t="shared" si="0"/>
        <v>-8.6705649159029896</v>
      </c>
      <c r="D325" s="2">
        <f t="shared" si="1"/>
        <v>-159.94700211296731</v>
      </c>
      <c r="E325" s="2">
        <f t="shared" si="2"/>
        <v>142.60587228116134</v>
      </c>
    </row>
    <row r="326" spans="1:5" x14ac:dyDescent="0.2">
      <c r="A326" s="1">
        <v>44927</v>
      </c>
      <c r="B326">
        <v>-8.6603995999571541</v>
      </c>
      <c r="C326" s="2">
        <f t="shared" si="0"/>
        <v>-8.6603995999571541</v>
      </c>
      <c r="D326" s="2">
        <f t="shared" si="1"/>
        <v>-162.587208547968</v>
      </c>
      <c r="E326" s="2">
        <f t="shared" si="2"/>
        <v>145.26640934805371</v>
      </c>
    </row>
    <row r="327" spans="1:5" x14ac:dyDescent="0.2">
      <c r="A327" s="1">
        <v>44958</v>
      </c>
      <c r="B327">
        <v>-8.535809551738982</v>
      </c>
      <c r="C327" s="2">
        <f t="shared" si="0"/>
        <v>-8.535809551738982</v>
      </c>
      <c r="D327" s="2">
        <f t="shared" si="1"/>
        <v>-165.07793590884245</v>
      </c>
      <c r="E327" s="2">
        <f t="shared" si="2"/>
        <v>148.00631680536446</v>
      </c>
    </row>
    <row r="328" spans="1:5" x14ac:dyDescent="0.2">
      <c r="A328" s="1">
        <v>44986</v>
      </c>
      <c r="B328">
        <v>-8.5590688373619361</v>
      </c>
      <c r="C328" s="2">
        <f t="shared" si="0"/>
        <v>-8.5590688373619361</v>
      </c>
      <c r="D328" s="2">
        <f t="shared" si="1"/>
        <v>-167.68320500347869</v>
      </c>
      <c r="E328" s="2">
        <f t="shared" si="2"/>
        <v>150.56506732875482</v>
      </c>
    </row>
    <row r="329" spans="1:5" x14ac:dyDescent="0.2">
      <c r="A329" s="1">
        <v>45017</v>
      </c>
      <c r="B329">
        <v>-8.5380759757663647</v>
      </c>
      <c r="C329" s="2">
        <f t="shared" si="0"/>
        <v>-8.5380759757663647</v>
      </c>
      <c r="D329" s="2">
        <f t="shared" si="1"/>
        <v>-170.21252818347816</v>
      </c>
      <c r="E329" s="2">
        <f t="shared" si="2"/>
        <v>153.13637623194543</v>
      </c>
    </row>
    <row r="330" spans="1:5" x14ac:dyDescent="0.2">
      <c r="A330" s="1">
        <v>45047</v>
      </c>
      <c r="B330">
        <v>-6.2419724167339812</v>
      </c>
      <c r="C330" s="2">
        <f t="shared" si="0"/>
        <v>-6.2419724167339812</v>
      </c>
      <c r="D330" s="2">
        <f t="shared" si="1"/>
        <v>-170.43654147330653</v>
      </c>
      <c r="E330" s="2">
        <f t="shared" si="2"/>
        <v>157.95259663983859</v>
      </c>
    </row>
    <row r="331" spans="1:5" x14ac:dyDescent="0.2">
      <c r="A331" s="1">
        <v>45078</v>
      </c>
      <c r="B331">
        <v>-7.6118349227526938</v>
      </c>
      <c r="C331" s="2">
        <f t="shared" ref="C331:C362" si="3">_xlfn.FORECAST.ETS(A331,$B$2:$B$298,$A$2:$A$298,157,1)</f>
        <v>-7.6118349227526938</v>
      </c>
      <c r="D331" s="2">
        <f t="shared" ref="D331:D362" si="4">C331-_xlfn.FORECAST.ETS.CONFINT(A331,$B$2:$B$298,$A$2:$A$298,0.95,157,1)</f>
        <v>-174.29770885560964</v>
      </c>
      <c r="E331" s="2">
        <f t="shared" ref="E331:E362" si="5">C331+_xlfn.FORECAST.ETS.CONFINT(A331,$B$2:$B$298,$A$2:$A$298,0.95,157,1)</f>
        <v>159.07403901010423</v>
      </c>
    </row>
    <row r="332" spans="1:5" x14ac:dyDescent="0.2">
      <c r="A332" s="1">
        <v>45108</v>
      </c>
      <c r="B332">
        <v>-5.2184143947417567</v>
      </c>
      <c r="C332" s="2">
        <f t="shared" si="3"/>
        <v>-5.2184143947417567</v>
      </c>
      <c r="D332" s="2">
        <f t="shared" si="4"/>
        <v>-174.36807151837149</v>
      </c>
      <c r="E332" s="2">
        <f t="shared" si="5"/>
        <v>163.93124272888798</v>
      </c>
    </row>
    <row r="333" spans="1:5" x14ac:dyDescent="0.2">
      <c r="A333" s="1">
        <v>45139</v>
      </c>
      <c r="B333">
        <v>-5.6439139146698025</v>
      </c>
      <c r="C333" s="2">
        <f t="shared" si="3"/>
        <v>-5.6439139146698025</v>
      </c>
      <c r="D333" s="2">
        <f t="shared" si="4"/>
        <v>-177.23103505619073</v>
      </c>
      <c r="E333" s="2">
        <f t="shared" si="5"/>
        <v>165.94320722685111</v>
      </c>
    </row>
    <row r="334" spans="1:5" x14ac:dyDescent="0.2">
      <c r="A334" s="1">
        <v>45170</v>
      </c>
      <c r="B334">
        <v>-7.1518308066670304</v>
      </c>
      <c r="C334" s="2">
        <f t="shared" si="3"/>
        <v>-7.1518308066670304</v>
      </c>
      <c r="D334" s="2">
        <f t="shared" si="4"/>
        <v>-181.15121960920987</v>
      </c>
      <c r="E334" s="2">
        <f t="shared" si="5"/>
        <v>166.84755799587583</v>
      </c>
    </row>
    <row r="335" spans="1:5" x14ac:dyDescent="0.2">
      <c r="A335" s="1">
        <v>45200</v>
      </c>
      <c r="B335">
        <v>-7.2670346274765185</v>
      </c>
      <c r="C335" s="2">
        <f t="shared" si="3"/>
        <v>-7.2670346274765185</v>
      </c>
      <c r="D335" s="2">
        <f t="shared" si="4"/>
        <v>-183.65454500230354</v>
      </c>
      <c r="E335" s="2">
        <f t="shared" si="5"/>
        <v>169.12047574735053</v>
      </c>
    </row>
    <row r="336" spans="1:5" x14ac:dyDescent="0.2">
      <c r="A336" s="1">
        <v>45231</v>
      </c>
      <c r="B336">
        <v>-7.4155224691070973</v>
      </c>
      <c r="C336" s="2">
        <f t="shared" si="3"/>
        <v>-7.4155224691070973</v>
      </c>
      <c r="D336" s="2">
        <f t="shared" si="4"/>
        <v>-186.16799239460607</v>
      </c>
      <c r="E336" s="2">
        <f t="shared" si="5"/>
        <v>171.3369474563919</v>
      </c>
    </row>
    <row r="337" spans="1:5" x14ac:dyDescent="0.2">
      <c r="A337" s="1">
        <v>45261</v>
      </c>
      <c r="B337">
        <v>-7.0033137368659375</v>
      </c>
      <c r="C337" s="2">
        <f t="shared" si="3"/>
        <v>-7.0033137368659375</v>
      </c>
      <c r="D337" s="2">
        <f t="shared" si="4"/>
        <v>-188.09850470969758</v>
      </c>
      <c r="E337" s="2">
        <f t="shared" si="5"/>
        <v>174.09187723596568</v>
      </c>
    </row>
    <row r="338" spans="1:5" x14ac:dyDescent="0.2">
      <c r="A338" s="1">
        <v>45292</v>
      </c>
      <c r="B338">
        <v>-7.5547827217794774</v>
      </c>
      <c r="C338" s="2">
        <f t="shared" si="3"/>
        <v>-7.5547827217794774</v>
      </c>
      <c r="D338" s="2">
        <f t="shared" si="4"/>
        <v>-190.97132425608939</v>
      </c>
      <c r="E338" s="2">
        <f t="shared" si="5"/>
        <v>175.86175881253044</v>
      </c>
    </row>
    <row r="339" spans="1:5" x14ac:dyDescent="0.2">
      <c r="A339" s="1">
        <v>45323</v>
      </c>
      <c r="B339">
        <v>-7.6260401513086711</v>
      </c>
      <c r="C339" s="2">
        <f t="shared" si="3"/>
        <v>-7.6260401513086711</v>
      </c>
      <c r="D339" s="2">
        <f t="shared" si="4"/>
        <v>-193.3433787989072</v>
      </c>
      <c r="E339" s="2">
        <f t="shared" si="5"/>
        <v>178.09129849628985</v>
      </c>
    </row>
    <row r="340" spans="1:5" x14ac:dyDescent="0.2">
      <c r="A340" s="1">
        <v>45352</v>
      </c>
      <c r="B340">
        <v>-7.306650363557555</v>
      </c>
      <c r="C340" s="2">
        <f t="shared" si="3"/>
        <v>-7.306650363557555</v>
      </c>
      <c r="D340" s="2">
        <f t="shared" si="4"/>
        <v>-195.30500279363281</v>
      </c>
      <c r="E340" s="2">
        <f t="shared" si="5"/>
        <v>180.69170206651768</v>
      </c>
    </row>
    <row r="341" spans="1:5" x14ac:dyDescent="0.2">
      <c r="A341" s="1">
        <v>45383</v>
      </c>
      <c r="B341">
        <v>-7.7476215534274324</v>
      </c>
      <c r="C341" s="2">
        <f t="shared" si="3"/>
        <v>-7.7476215534274324</v>
      </c>
      <c r="D341" s="2">
        <f t="shared" si="4"/>
        <v>-198.00793128657412</v>
      </c>
      <c r="E341" s="2">
        <f t="shared" si="5"/>
        <v>182.51268817971928</v>
      </c>
    </row>
    <row r="342" spans="1:5" x14ac:dyDescent="0.2">
      <c r="A342" s="1">
        <v>45413</v>
      </c>
      <c r="B342">
        <v>-4.547747813911613</v>
      </c>
      <c r="C342" s="2">
        <f t="shared" si="3"/>
        <v>-4.547747813911613</v>
      </c>
      <c r="D342" s="2">
        <f t="shared" si="4"/>
        <v>-197.05164525356076</v>
      </c>
      <c r="E342" s="2">
        <f t="shared" si="5"/>
        <v>187.95614962573751</v>
      </c>
    </row>
    <row r="343" spans="1:5" x14ac:dyDescent="0.2">
      <c r="A343" s="1">
        <v>45444</v>
      </c>
      <c r="B343">
        <v>-4.4008305865840427</v>
      </c>
      <c r="C343" s="2">
        <f t="shared" si="3"/>
        <v>-4.4008305865840427</v>
      </c>
      <c r="D343" s="2">
        <f t="shared" si="4"/>
        <v>-199.13059603256468</v>
      </c>
      <c r="E343" s="2">
        <f t="shared" si="5"/>
        <v>190.32893485939658</v>
      </c>
    </row>
    <row r="344" spans="1:5" x14ac:dyDescent="0.2">
      <c r="A344" s="1">
        <v>45474</v>
      </c>
      <c r="B344">
        <v>-5.157904093771073</v>
      </c>
      <c r="C344" s="2">
        <f t="shared" si="3"/>
        <v>-5.157904093771073</v>
      </c>
      <c r="D344" s="2">
        <f t="shared" si="4"/>
        <v>-202.09643345876268</v>
      </c>
      <c r="E344" s="2">
        <f t="shared" si="5"/>
        <v>191.78062527122054</v>
      </c>
    </row>
    <row r="345" spans="1:5" x14ac:dyDescent="0.2">
      <c r="A345" s="1">
        <v>45505</v>
      </c>
      <c r="B345">
        <v>-6.424153662766706</v>
      </c>
      <c r="C345" s="2">
        <f t="shared" si="3"/>
        <v>-6.424153662766706</v>
      </c>
      <c r="D345" s="2">
        <f t="shared" si="4"/>
        <v>-205.55492664366437</v>
      </c>
      <c r="E345" s="2">
        <f t="shared" si="5"/>
        <v>192.70661931813095</v>
      </c>
    </row>
    <row r="346" spans="1:5" x14ac:dyDescent="0.2">
      <c r="A346" s="1">
        <v>45536</v>
      </c>
      <c r="B346">
        <v>-5.2936344854215065</v>
      </c>
      <c r="C346" s="2">
        <f t="shared" si="3"/>
        <v>-5.2936344854215065</v>
      </c>
      <c r="D346" s="2">
        <f t="shared" si="4"/>
        <v>-206.6006849688479</v>
      </c>
      <c r="E346" s="2">
        <f t="shared" si="5"/>
        <v>196.01341599800489</v>
      </c>
    </row>
    <row r="347" spans="1:5" x14ac:dyDescent="0.2">
      <c r="A347" s="1">
        <v>45566</v>
      </c>
      <c r="B347">
        <v>-4.3223919623682132</v>
      </c>
      <c r="C347" s="2">
        <f t="shared" si="3"/>
        <v>-4.3223919623682132</v>
      </c>
      <c r="D347" s="2">
        <f t="shared" si="4"/>
        <v>-207.79028046732205</v>
      </c>
      <c r="E347" s="2">
        <f t="shared" si="5"/>
        <v>199.14549654258562</v>
      </c>
    </row>
    <row r="348" spans="1:5" x14ac:dyDescent="0.2">
      <c r="A348" s="1">
        <v>45597</v>
      </c>
      <c r="B348">
        <v>12.42423562395807</v>
      </c>
      <c r="C348" s="2">
        <f t="shared" si="3"/>
        <v>12.42423562395807</v>
      </c>
      <c r="D348" s="2">
        <f t="shared" si="4"/>
        <v>-193.18955235746643</v>
      </c>
      <c r="E348" s="2">
        <f t="shared" si="5"/>
        <v>218.03802360538259</v>
      </c>
    </row>
    <row r="349" spans="1:5" x14ac:dyDescent="0.2">
      <c r="A349" s="1">
        <v>45627</v>
      </c>
      <c r="B349">
        <v>15.790298744956305</v>
      </c>
      <c r="C349" s="2">
        <f t="shared" si="3"/>
        <v>15.790298744956305</v>
      </c>
      <c r="D349" s="2">
        <f t="shared" si="4"/>
        <v>-191.95492711034967</v>
      </c>
      <c r="E349" s="2">
        <f t="shared" si="5"/>
        <v>223.53552460026231</v>
      </c>
    </row>
    <row r="350" spans="1:5" x14ac:dyDescent="0.2">
      <c r="A350" s="1">
        <v>45658</v>
      </c>
      <c r="B350">
        <v>5.4868880096998129</v>
      </c>
      <c r="C350" s="2">
        <f t="shared" si="3"/>
        <v>5.4868880096998129</v>
      </c>
      <c r="D350" s="2">
        <f t="shared" si="4"/>
        <v>-204.37576862693911</v>
      </c>
      <c r="E350" s="2">
        <f t="shared" si="5"/>
        <v>215.34954464633873</v>
      </c>
    </row>
    <row r="351" spans="1:5" x14ac:dyDescent="0.2">
      <c r="A351" s="1">
        <v>45689</v>
      </c>
      <c r="B351">
        <v>5.8563315092954955</v>
      </c>
      <c r="C351" s="2">
        <f t="shared" si="3"/>
        <v>5.8563315092954955</v>
      </c>
      <c r="D351" s="2">
        <f t="shared" si="4"/>
        <v>-206.1101823270532</v>
      </c>
      <c r="E351" s="2">
        <f t="shared" si="5"/>
        <v>217.8228453456442</v>
      </c>
    </row>
    <row r="352" spans="1:5" x14ac:dyDescent="0.2">
      <c r="A352" s="1">
        <v>45717</v>
      </c>
      <c r="B352">
        <v>2.4683498153659245</v>
      </c>
      <c r="C352" s="2">
        <f t="shared" si="3"/>
        <v>2.4683498153659245</v>
      </c>
      <c r="D352" s="2">
        <f t="shared" si="4"/>
        <v>-211.58886146898087</v>
      </c>
      <c r="E352" s="2">
        <f t="shared" si="5"/>
        <v>216.52556109971269</v>
      </c>
    </row>
    <row r="353" spans="1:5" x14ac:dyDescent="0.2">
      <c r="A353" s="1">
        <v>45748</v>
      </c>
      <c r="B353">
        <v>-4.2250269263653921</v>
      </c>
      <c r="C353" s="2">
        <f t="shared" si="3"/>
        <v>-4.2250269263653921</v>
      </c>
      <c r="D353" s="2">
        <f t="shared" si="4"/>
        <v>-220.36017126988708</v>
      </c>
      <c r="E353" s="2">
        <f t="shared" si="5"/>
        <v>211.9101174171563</v>
      </c>
    </row>
    <row r="354" spans="1:5" x14ac:dyDescent="0.2">
      <c r="A354" s="1">
        <v>45778</v>
      </c>
      <c r="B354">
        <v>-6.2810126364975769</v>
      </c>
      <c r="C354" s="2">
        <f t="shared" si="3"/>
        <v>-6.2810126364975769</v>
      </c>
      <c r="D354" s="2">
        <f t="shared" si="4"/>
        <v>-224.48170366597884</v>
      </c>
      <c r="E354" s="2">
        <f t="shared" si="5"/>
        <v>211.91967839298371</v>
      </c>
    </row>
    <row r="355" spans="1:5" x14ac:dyDescent="0.2">
      <c r="A355" s="1">
        <v>45809</v>
      </c>
      <c r="B355">
        <v>-5.4090361770956434</v>
      </c>
      <c r="C355" s="2">
        <f t="shared" si="3"/>
        <v>-5.4090361770956434</v>
      </c>
      <c r="D355" s="2">
        <f t="shared" si="4"/>
        <v>-225.66324922191757</v>
      </c>
      <c r="E355" s="2">
        <f t="shared" si="5"/>
        <v>214.84517686772631</v>
      </c>
    </row>
    <row r="356" spans="1:5" x14ac:dyDescent="0.2">
      <c r="A356" s="1">
        <v>45839</v>
      </c>
      <c r="B356">
        <v>-0.7690362156973376</v>
      </c>
      <c r="C356" s="2">
        <f t="shared" si="3"/>
        <v>-0.7690362156973376</v>
      </c>
      <c r="D356" s="2">
        <f t="shared" si="4"/>
        <v>-223.06509295144932</v>
      </c>
      <c r="E356" s="2">
        <f t="shared" si="5"/>
        <v>221.52702052005466</v>
      </c>
    </row>
    <row r="357" spans="1:5" x14ac:dyDescent="0.2">
      <c r="A357" s="1">
        <v>45870</v>
      </c>
      <c r="B357">
        <v>5.7162699985641723</v>
      </c>
      <c r="C357" s="2">
        <f t="shared" si="3"/>
        <v>5.7162699985641723</v>
      </c>
      <c r="D357" s="2">
        <f t="shared" si="4"/>
        <v>-218.61028397950028</v>
      </c>
      <c r="E357" s="2">
        <f t="shared" si="5"/>
        <v>230.04282397662863</v>
      </c>
    </row>
    <row r="358" spans="1:5" x14ac:dyDescent="0.2">
      <c r="A358" s="1">
        <v>45901</v>
      </c>
      <c r="B358">
        <v>9.6633209501357111</v>
      </c>
      <c r="C358" s="2">
        <f t="shared" si="3"/>
        <v>9.6633209501357111</v>
      </c>
      <c r="D358" s="2">
        <f t="shared" si="4"/>
        <v>-216.68270204858621</v>
      </c>
      <c r="E358" s="2">
        <f t="shared" si="5"/>
        <v>236.00934394885761</v>
      </c>
    </row>
    <row r="359" spans="1:5" x14ac:dyDescent="0.2">
      <c r="A359" s="1">
        <v>45931</v>
      </c>
      <c r="B359">
        <v>6.7756075229186674</v>
      </c>
      <c r="C359" s="2">
        <f t="shared" si="3"/>
        <v>6.7756075229186674</v>
      </c>
      <c r="D359" s="2">
        <f t="shared" si="4"/>
        <v>-221.57916161575253</v>
      </c>
      <c r="E359" s="2">
        <f t="shared" si="5"/>
        <v>235.13037666158988</v>
      </c>
    </row>
    <row r="360" spans="1:5" x14ac:dyDescent="0.2">
      <c r="A360" s="1">
        <v>45962</v>
      </c>
      <c r="B360">
        <v>14.269963914845905</v>
      </c>
      <c r="C360" s="2">
        <f t="shared" si="3"/>
        <v>14.269963914845905</v>
      </c>
      <c r="D360" s="2">
        <f t="shared" si="4"/>
        <v>-216.08312164709062</v>
      </c>
      <c r="E360" s="2">
        <f t="shared" si="5"/>
        <v>244.62304947678243</v>
      </c>
    </row>
    <row r="361" spans="1:5" x14ac:dyDescent="0.2">
      <c r="A361" s="1">
        <v>45992</v>
      </c>
      <c r="B361">
        <v>-4.1614182217294733</v>
      </c>
      <c r="C361" s="2">
        <f t="shared" si="3"/>
        <v>-4.1614182217294733</v>
      </c>
      <c r="D361" s="2">
        <f t="shared" si="4"/>
        <v>-236.50267213726374</v>
      </c>
      <c r="E361" s="2">
        <f t="shared" si="5"/>
        <v>228.17983569380482</v>
      </c>
    </row>
    <row r="362" spans="1:5" x14ac:dyDescent="0.2">
      <c r="A362" s="1">
        <v>46023</v>
      </c>
      <c r="B362">
        <v>-1.2936971987185588</v>
      </c>
      <c r="C362" s="2">
        <f t="shared" si="3"/>
        <v>-1.2936971987185588</v>
      </c>
      <c r="D362" s="2">
        <f t="shared" si="4"/>
        <v>-235.61324214302593</v>
      </c>
      <c r="E362" s="2">
        <f t="shared" si="5"/>
        <v>233.02584774558883</v>
      </c>
    </row>
    <row r="363" spans="1:5" x14ac:dyDescent="0.2">
      <c r="A363" s="1">
        <v>46054</v>
      </c>
      <c r="B363">
        <v>-2.7894810018870286</v>
      </c>
      <c r="C363" s="2">
        <f t="shared" ref="C363:C394" si="6">_xlfn.FORECAST.ETS(A363,$B$2:$B$298,$A$2:$A$298,157,1)</f>
        <v>-2.7894810018870286</v>
      </c>
      <c r="D363" s="2">
        <f t="shared" ref="D363:D394" si="7">C363-_xlfn.FORECAST.ETS.CONFINT(A363,$B$2:$B$298,$A$2:$A$298,0.95,157,1)</f>
        <v>-239.07770006626649</v>
      </c>
      <c r="E363" s="2">
        <f t="shared" ref="E363:E394" si="8">C363+_xlfn.FORECAST.ETS.CONFINT(A363,$B$2:$B$298,$A$2:$A$298,0.95,157,1)</f>
        <v>233.49873806249244</v>
      </c>
    </row>
    <row r="364" spans="1:5" x14ac:dyDescent="0.2">
      <c r="A364" s="1">
        <v>46082</v>
      </c>
      <c r="B364">
        <v>-4.0104629092326176</v>
      </c>
      <c r="C364" s="2">
        <f t="shared" si="6"/>
        <v>-4.0104629092326176</v>
      </c>
      <c r="D364" s="2">
        <f t="shared" si="7"/>
        <v>-242.25798980780749</v>
      </c>
      <c r="E364" s="2">
        <f t="shared" si="8"/>
        <v>234.23706398934226</v>
      </c>
    </row>
    <row r="365" spans="1:5" x14ac:dyDescent="0.2">
      <c r="A365" s="1">
        <v>46113</v>
      </c>
      <c r="B365">
        <v>-4.6780787184464199</v>
      </c>
      <c r="C365" s="2">
        <f t="shared" si="6"/>
        <v>-4.6780787184464199</v>
      </c>
      <c r="D365" s="2">
        <f t="shared" si="7"/>
        <v>-244.87578849528416</v>
      </c>
      <c r="E365" s="2">
        <f t="shared" si="8"/>
        <v>235.51963105839133</v>
      </c>
    </row>
    <row r="366" spans="1:5" x14ac:dyDescent="0.2">
      <c r="A366" s="1">
        <v>46143</v>
      </c>
      <c r="B366">
        <v>19.263904737660628</v>
      </c>
      <c r="C366" s="2">
        <f t="shared" si="6"/>
        <v>19.263904737660628</v>
      </c>
      <c r="D366" s="2">
        <f t="shared" si="7"/>
        <v>-222.87509546673917</v>
      </c>
      <c r="E366" s="2">
        <f t="shared" si="8"/>
        <v>261.40290494206045</v>
      </c>
    </row>
    <row r="367" spans="1:5" x14ac:dyDescent="0.2">
      <c r="A367" s="1">
        <v>46174</v>
      </c>
      <c r="B367">
        <v>35.193742301582887</v>
      </c>
      <c r="C367" s="2">
        <f t="shared" si="6"/>
        <v>35.193742301582887</v>
      </c>
      <c r="D367" s="2">
        <f t="shared" si="7"/>
        <v>-208.87787999861405</v>
      </c>
      <c r="E367" s="2">
        <f t="shared" si="8"/>
        <v>279.26536460177982</v>
      </c>
    </row>
    <row r="368" spans="1:5" x14ac:dyDescent="0.2">
      <c r="A368" s="1">
        <v>46204</v>
      </c>
      <c r="B368">
        <v>6.5448693397829505</v>
      </c>
      <c r="C368" s="2">
        <f t="shared" si="6"/>
        <v>6.5448693397829505</v>
      </c>
      <c r="D368" s="2">
        <f t="shared" si="7"/>
        <v>-239.45092286802432</v>
      </c>
      <c r="E368" s="2">
        <f t="shared" si="8"/>
        <v>252.54066154759025</v>
      </c>
    </row>
    <row r="369" spans="1:5" x14ac:dyDescent="0.2">
      <c r="A369" s="1">
        <v>46235</v>
      </c>
      <c r="B369">
        <v>-12.653760066879256</v>
      </c>
      <c r="C369" s="2">
        <f t="shared" si="6"/>
        <v>-12.653760066879256</v>
      </c>
      <c r="D369" s="2">
        <f t="shared" si="7"/>
        <v>-260.56547854786226</v>
      </c>
      <c r="E369" s="2">
        <f t="shared" si="8"/>
        <v>235.25795841410374</v>
      </c>
    </row>
    <row r="370" spans="1:5" x14ac:dyDescent="0.2">
      <c r="A370" s="1">
        <v>46266</v>
      </c>
      <c r="B370">
        <v>-13.900775217223227</v>
      </c>
      <c r="C370" s="2">
        <f t="shared" si="6"/>
        <v>-13.900775217223227</v>
      </c>
      <c r="D370" s="2">
        <f t="shared" si="7"/>
        <v>-263.72037766288832</v>
      </c>
      <c r="E370" s="2">
        <f t="shared" si="8"/>
        <v>235.91882722844184</v>
      </c>
    </row>
    <row r="371" spans="1:5" x14ac:dyDescent="0.2">
      <c r="A371" s="1">
        <v>46296</v>
      </c>
      <c r="B371">
        <v>-13.334717604912305</v>
      </c>
      <c r="C371" s="2">
        <f t="shared" si="6"/>
        <v>-13.334717604912305</v>
      </c>
      <c r="D371" s="2">
        <f t="shared" si="7"/>
        <v>-265.05435614511913</v>
      </c>
      <c r="E371" s="2">
        <f t="shared" si="8"/>
        <v>238.3849209352945</v>
      </c>
    </row>
    <row r="372" spans="1:5" x14ac:dyDescent="0.2">
      <c r="A372" s="1">
        <v>46327</v>
      </c>
      <c r="B372">
        <v>-6.1080745264595437</v>
      </c>
      <c r="C372" s="2">
        <f t="shared" si="6"/>
        <v>-6.1080745264595437</v>
      </c>
      <c r="D372" s="2">
        <f t="shared" si="7"/>
        <v>-259.72008916184427</v>
      </c>
      <c r="E372" s="2">
        <f t="shared" si="8"/>
        <v>247.50394010892518</v>
      </c>
    </row>
    <row r="373" spans="1:5" x14ac:dyDescent="0.2">
      <c r="A373" s="1">
        <v>46357</v>
      </c>
      <c r="B373">
        <v>10.07953792650984</v>
      </c>
      <c r="C373" s="2">
        <f t="shared" si="6"/>
        <v>10.07953792650984</v>
      </c>
      <c r="D373" s="2">
        <f t="shared" si="7"/>
        <v>-245.41737440913175</v>
      </c>
      <c r="E373" s="2">
        <f t="shared" si="8"/>
        <v>265.57645026215141</v>
      </c>
    </row>
    <row r="374" spans="1:5" x14ac:dyDescent="0.2">
      <c r="A374" s="1">
        <v>46388</v>
      </c>
      <c r="B374">
        <v>13.708916131272165</v>
      </c>
      <c r="C374" s="2">
        <f t="shared" si="6"/>
        <v>13.708916131272165</v>
      </c>
      <c r="D374" s="2">
        <f t="shared" si="7"/>
        <v>-243.66559113161489</v>
      </c>
      <c r="E374" s="2">
        <f t="shared" si="8"/>
        <v>271.08342339415924</v>
      </c>
    </row>
    <row r="375" spans="1:5" x14ac:dyDescent="0.2">
      <c r="A375" s="1">
        <v>46419</v>
      </c>
      <c r="B375">
        <v>15.964570401967782</v>
      </c>
      <c r="C375" s="2">
        <f t="shared" si="6"/>
        <v>15.964570401967782</v>
      </c>
      <c r="D375" s="2">
        <f t="shared" si="7"/>
        <v>-243.2803989221031</v>
      </c>
      <c r="E375" s="2">
        <f t="shared" si="8"/>
        <v>275.20953972603866</v>
      </c>
    </row>
    <row r="376" spans="1:5" x14ac:dyDescent="0.2">
      <c r="A376" s="1">
        <v>46447</v>
      </c>
      <c r="B376">
        <v>5.2143866493589197</v>
      </c>
      <c r="C376" s="2">
        <f t="shared" si="6"/>
        <v>5.2143866493589197</v>
      </c>
      <c r="D376" s="2">
        <f t="shared" si="7"/>
        <v>-255.89407631428759</v>
      </c>
      <c r="E376" s="2">
        <f t="shared" si="8"/>
        <v>266.32284961300542</v>
      </c>
    </row>
    <row r="377" spans="1:5" x14ac:dyDescent="0.2">
      <c r="A377" s="1">
        <v>46478</v>
      </c>
      <c r="B377">
        <v>7.5898360388302475</v>
      </c>
      <c r="C377" s="2">
        <f t="shared" si="6"/>
        <v>7.5898360388302475</v>
      </c>
      <c r="D377" s="2">
        <f t="shared" si="7"/>
        <v>-255.37531136312134</v>
      </c>
      <c r="E377" s="2">
        <f t="shared" si="8"/>
        <v>270.55498344078183</v>
      </c>
    </row>
    <row r="378" spans="1:5" x14ac:dyDescent="0.2">
      <c r="A378" s="1">
        <v>46508</v>
      </c>
      <c r="B378">
        <v>7.9568622116513961</v>
      </c>
      <c r="C378" s="2">
        <f t="shared" si="6"/>
        <v>7.9568622116513961</v>
      </c>
      <c r="D378" s="2">
        <f t="shared" si="7"/>
        <v>-256.85831464880096</v>
      </c>
      <c r="E378" s="2">
        <f t="shared" si="8"/>
        <v>272.77203907210378</v>
      </c>
    </row>
    <row r="379" spans="1:5" x14ac:dyDescent="0.2">
      <c r="A379" s="1">
        <v>46539</v>
      </c>
      <c r="B379">
        <v>34.316627456571069</v>
      </c>
      <c r="C379" s="2">
        <f t="shared" si="6"/>
        <v>34.316627456571069</v>
      </c>
      <c r="D379" s="2">
        <f t="shared" si="7"/>
        <v>-232.3420733181521</v>
      </c>
      <c r="E379" s="2">
        <f t="shared" si="8"/>
        <v>300.97532823129427</v>
      </c>
    </row>
    <row r="380" spans="1:5" x14ac:dyDescent="0.2">
      <c r="A380" s="1">
        <v>46569</v>
      </c>
      <c r="B380">
        <v>5.4435148793328221</v>
      </c>
      <c r="C380" s="2">
        <f t="shared" si="6"/>
        <v>5.4435148793328221</v>
      </c>
      <c r="D380" s="2">
        <f t="shared" si="7"/>
        <v>-263.05234911663246</v>
      </c>
      <c r="E380" s="2">
        <f t="shared" si="8"/>
        <v>273.93937887529813</v>
      </c>
    </row>
    <row r="381" spans="1:5" x14ac:dyDescent="0.2">
      <c r="A381" s="1">
        <v>46600</v>
      </c>
      <c r="B381">
        <v>-6.7300821918566296</v>
      </c>
      <c r="C381" s="2">
        <f t="shared" si="6"/>
        <v>-6.7300821918566296</v>
      </c>
      <c r="D381" s="2">
        <f t="shared" si="7"/>
        <v>-277.05688917366541</v>
      </c>
      <c r="E381" s="2">
        <f t="shared" si="8"/>
        <v>263.59672478995213</v>
      </c>
    </row>
    <row r="382" spans="1:5" x14ac:dyDescent="0.2">
      <c r="A382" s="1">
        <v>46631</v>
      </c>
      <c r="B382">
        <v>-4.9114771612488193</v>
      </c>
      <c r="C382" s="2">
        <f t="shared" si="6"/>
        <v>-4.9114771612488193</v>
      </c>
      <c r="D382" s="2">
        <f t="shared" si="7"/>
        <v>-277.06314313833144</v>
      </c>
      <c r="E382" s="2">
        <f t="shared" si="8"/>
        <v>267.24018881583385</v>
      </c>
    </row>
    <row r="383" spans="1:5" x14ac:dyDescent="0.2">
      <c r="A383" s="1">
        <v>46661</v>
      </c>
      <c r="B383">
        <v>-8.0192385585482242</v>
      </c>
      <c r="C383" s="2">
        <f t="shared" si="6"/>
        <v>-8.0192385585482242</v>
      </c>
      <c r="D383" s="2">
        <f t="shared" si="7"/>
        <v>-281.98981174373938</v>
      </c>
      <c r="E383" s="2">
        <f t="shared" si="8"/>
        <v>265.9513346266429</v>
      </c>
    </row>
    <row r="384" spans="1:5" x14ac:dyDescent="0.2">
      <c r="A384" s="1">
        <v>46692</v>
      </c>
      <c r="B384">
        <v>20.839220642655391</v>
      </c>
      <c r="C384" s="2">
        <f t="shared" si="6"/>
        <v>20.839220642655391</v>
      </c>
      <c r="D384" s="2">
        <f t="shared" si="7"/>
        <v>-254.94443628802571</v>
      </c>
      <c r="E384" s="2">
        <f t="shared" si="8"/>
        <v>296.6228775733365</v>
      </c>
    </row>
    <row r="385" spans="1:5" x14ac:dyDescent="0.2">
      <c r="A385" s="1">
        <v>46722</v>
      </c>
      <c r="B385">
        <v>81.037049555034102</v>
      </c>
      <c r="C385" s="2">
        <f t="shared" si="6"/>
        <v>81.037049555034102</v>
      </c>
      <c r="D385" s="2">
        <f t="shared" si="7"/>
        <v>-196.55399225851494</v>
      </c>
      <c r="E385" s="2">
        <f t="shared" si="8"/>
        <v>358.62809136858317</v>
      </c>
    </row>
    <row r="386" spans="1:5" x14ac:dyDescent="0.2">
      <c r="A386" s="1">
        <v>46753</v>
      </c>
      <c r="B386">
        <v>87.506426403073689</v>
      </c>
      <c r="C386" s="2">
        <f t="shared" si="6"/>
        <v>87.506426403073689</v>
      </c>
      <c r="D386" s="2">
        <f t="shared" si="7"/>
        <v>-191.88642245271888</v>
      </c>
      <c r="E386" s="2">
        <f t="shared" si="8"/>
        <v>366.89927525886628</v>
      </c>
    </row>
    <row r="387" spans="1:5" x14ac:dyDescent="0.2">
      <c r="A387" s="1">
        <v>46784</v>
      </c>
      <c r="B387">
        <v>22.158313142801987</v>
      </c>
      <c r="C387" s="2">
        <f t="shared" si="6"/>
        <v>22.158313142801987</v>
      </c>
      <c r="D387" s="2">
        <f t="shared" si="7"/>
        <v>-259.03088249787339</v>
      </c>
      <c r="E387" s="2">
        <f t="shared" si="8"/>
        <v>303.34750878347739</v>
      </c>
    </row>
    <row r="388" spans="1:5" x14ac:dyDescent="0.2">
      <c r="A388" s="1">
        <v>46813</v>
      </c>
      <c r="B388">
        <v>25.326305286600157</v>
      </c>
      <c r="C388" s="2">
        <f t="shared" si="6"/>
        <v>25.326305286600157</v>
      </c>
      <c r="D388" s="2">
        <f t="shared" si="7"/>
        <v>-257.65389115854344</v>
      </c>
      <c r="E388" s="2">
        <f t="shared" si="8"/>
        <v>308.30650173174371</v>
      </c>
    </row>
    <row r="389" spans="1:5" x14ac:dyDescent="0.2">
      <c r="A389" s="1">
        <v>46844</v>
      </c>
      <c r="B389">
        <v>13.390336292738382</v>
      </c>
      <c r="C389" s="2">
        <f t="shared" si="6"/>
        <v>13.390336292738382</v>
      </c>
      <c r="D389" s="2">
        <f t="shared" si="7"/>
        <v>-271.37562607306052</v>
      </c>
      <c r="E389" s="2">
        <f t="shared" si="8"/>
        <v>298.15629865853725</v>
      </c>
    </row>
    <row r="390" spans="1:5" x14ac:dyDescent="0.2">
      <c r="A390" s="1">
        <v>46874</v>
      </c>
      <c r="B390">
        <v>-14.320169329221885</v>
      </c>
      <c r="C390" s="2">
        <f t="shared" si="6"/>
        <v>-14.320169329221885</v>
      </c>
      <c r="D390" s="2">
        <f t="shared" si="7"/>
        <v>-300.86677076802863</v>
      </c>
      <c r="E390" s="2">
        <f t="shared" si="8"/>
        <v>272.22643210958489</v>
      </c>
    </row>
    <row r="391" spans="1:5" x14ac:dyDescent="0.2">
      <c r="A391" s="1">
        <v>46905</v>
      </c>
      <c r="B391">
        <v>-16.021616245500013</v>
      </c>
      <c r="C391" s="2">
        <f t="shared" si="6"/>
        <v>-16.021616245500013</v>
      </c>
      <c r="D391" s="2">
        <f t="shared" si="7"/>
        <v>-304.34383499959131</v>
      </c>
      <c r="E391" s="2">
        <f t="shared" si="8"/>
        <v>272.30060250859128</v>
      </c>
    </row>
    <row r="392" spans="1:5" x14ac:dyDescent="0.2">
      <c r="A392" s="1">
        <v>46935</v>
      </c>
      <c r="B392">
        <v>-33.135634615540283</v>
      </c>
      <c r="C392" s="2">
        <f t="shared" si="6"/>
        <v>-33.135634615540283</v>
      </c>
      <c r="D392" s="2">
        <f t="shared" si="7"/>
        <v>-323.22855117968618</v>
      </c>
      <c r="E392" s="2">
        <f t="shared" si="8"/>
        <v>256.95728194860556</v>
      </c>
    </row>
    <row r="393" spans="1:5" x14ac:dyDescent="0.2">
      <c r="A393" s="1">
        <v>46966</v>
      </c>
      <c r="B393">
        <v>-26.869619469222553</v>
      </c>
      <c r="C393" s="2">
        <f t="shared" si="6"/>
        <v>-26.869619469222553</v>
      </c>
      <c r="D393" s="2">
        <f t="shared" si="7"/>
        <v>-318.728413856987</v>
      </c>
      <c r="E393" s="2">
        <f t="shared" si="8"/>
        <v>264.98917491854195</v>
      </c>
    </row>
    <row r="394" spans="1:5" x14ac:dyDescent="0.2">
      <c r="A394" s="1">
        <v>46997</v>
      </c>
      <c r="B394">
        <v>-20.193238380118977</v>
      </c>
      <c r="C394" s="2">
        <f t="shared" si="6"/>
        <v>-20.193238380118977</v>
      </c>
      <c r="D394" s="2">
        <f t="shared" si="7"/>
        <v>-313.81318748909973</v>
      </c>
      <c r="E394" s="2">
        <f t="shared" si="8"/>
        <v>273.42671072886174</v>
      </c>
    </row>
    <row r="395" spans="1:5" x14ac:dyDescent="0.2">
      <c r="A395" s="1">
        <v>47027</v>
      </c>
      <c r="B395">
        <v>13.27781416329316</v>
      </c>
      <c r="C395" s="2">
        <f t="shared" ref="C395:C421" si="9">_xlfn.FORECAST.ETS(A395,$B$2:$B$298,$A$2:$A$298,157,1)</f>
        <v>13.27781416329316</v>
      </c>
      <c r="D395" s="2">
        <f t="shared" ref="D395:D426" si="10">C395-_xlfn.FORECAST.ETS.CONFINT(A395,$B$2:$B$298,$A$2:$A$298,0.95,157,1)</f>
        <v>-282.09866090818809</v>
      </c>
      <c r="E395" s="2">
        <f t="shared" ref="E395:E421" si="11">C395+_xlfn.FORECAST.ETS.CONFINT(A395,$B$2:$B$298,$A$2:$A$298,0.95,157,1)</f>
        <v>308.65428923477441</v>
      </c>
    </row>
    <row r="396" spans="1:5" x14ac:dyDescent="0.2">
      <c r="A396" s="1">
        <v>47058</v>
      </c>
      <c r="B396">
        <v>15.382252167240626</v>
      </c>
      <c r="C396" s="2">
        <f t="shared" si="9"/>
        <v>15.382252167240626</v>
      </c>
      <c r="D396" s="2">
        <f t="shared" si="10"/>
        <v>-281.74621200150233</v>
      </c>
      <c r="E396" s="2">
        <f t="shared" si="11"/>
        <v>312.51071633598355</v>
      </c>
    </row>
    <row r="397" spans="1:5" x14ac:dyDescent="0.2">
      <c r="A397" s="1">
        <v>47088</v>
      </c>
      <c r="B397">
        <v>21.860811886957528</v>
      </c>
      <c r="C397" s="2">
        <f t="shared" si="9"/>
        <v>21.860811886957528</v>
      </c>
      <c r="D397" s="2">
        <f t="shared" si="10"/>
        <v>-277.0151940431706</v>
      </c>
      <c r="E397" s="2">
        <f t="shared" si="11"/>
        <v>320.73681781708569</v>
      </c>
    </row>
    <row r="398" spans="1:5" x14ac:dyDescent="0.2">
      <c r="A398" s="1">
        <v>47119</v>
      </c>
      <c r="B398">
        <v>10.717165692048384</v>
      </c>
      <c r="C398" s="2">
        <f t="shared" si="9"/>
        <v>10.717165692048384</v>
      </c>
      <c r="D398" s="2">
        <f t="shared" si="10"/>
        <v>-289.90202191110689</v>
      </c>
      <c r="E398" s="2">
        <f t="shared" si="11"/>
        <v>311.33635329520371</v>
      </c>
    </row>
    <row r="399" spans="1:5" x14ac:dyDescent="0.2">
      <c r="A399" s="1">
        <v>47150</v>
      </c>
      <c r="B399">
        <v>8.0237430229338909</v>
      </c>
      <c r="C399" s="2">
        <f t="shared" si="9"/>
        <v>8.0237430229338909</v>
      </c>
      <c r="D399" s="2">
        <f t="shared" si="10"/>
        <v>-294.33435120921837</v>
      </c>
      <c r="E399" s="2">
        <f t="shared" si="11"/>
        <v>310.38183725508617</v>
      </c>
    </row>
    <row r="400" spans="1:5" x14ac:dyDescent="0.2">
      <c r="A400" s="1">
        <v>47178</v>
      </c>
      <c r="B400">
        <v>-6.9754206319211427</v>
      </c>
      <c r="C400" s="2">
        <f t="shared" si="9"/>
        <v>-6.9754206319211427</v>
      </c>
      <c r="D400" s="2">
        <f t="shared" si="10"/>
        <v>-311.06822936540249</v>
      </c>
      <c r="E400" s="2">
        <f t="shared" si="11"/>
        <v>297.11738810156015</v>
      </c>
    </row>
    <row r="401" spans="1:5" x14ac:dyDescent="0.2">
      <c r="A401" s="1">
        <v>47209</v>
      </c>
      <c r="B401">
        <v>-10.29784465653302</v>
      </c>
      <c r="C401" s="2">
        <f t="shared" si="9"/>
        <v>-10.29784465653302</v>
      </c>
      <c r="D401" s="2">
        <f t="shared" si="10"/>
        <v>-316.12125662405157</v>
      </c>
      <c r="E401" s="2">
        <f t="shared" si="11"/>
        <v>295.52556731098554</v>
      </c>
    </row>
    <row r="402" spans="1:5" x14ac:dyDescent="0.2">
      <c r="A402" s="1">
        <v>47239</v>
      </c>
      <c r="B402">
        <v>-11.366933207179095</v>
      </c>
      <c r="C402" s="2">
        <f t="shared" si="9"/>
        <v>-11.366933207179095</v>
      </c>
      <c r="D402" s="2">
        <f t="shared" si="10"/>
        <v>-318.91691601473434</v>
      </c>
      <c r="E402" s="2">
        <f t="shared" si="11"/>
        <v>296.18304960037614</v>
      </c>
    </row>
    <row r="403" spans="1:5" x14ac:dyDescent="0.2">
      <c r="A403" s="1">
        <v>47270</v>
      </c>
      <c r="B403">
        <v>-5.8382145995027228</v>
      </c>
      <c r="C403" s="2">
        <f t="shared" si="9"/>
        <v>-5.8382145995027228</v>
      </c>
      <c r="D403" s="2">
        <f t="shared" si="10"/>
        <v>-315.11081280528344</v>
      </c>
      <c r="E403" s="2">
        <f t="shared" si="11"/>
        <v>303.43438360627795</v>
      </c>
    </row>
    <row r="404" spans="1:5" x14ac:dyDescent="0.2">
      <c r="A404" s="1">
        <v>47300</v>
      </c>
      <c r="B404">
        <v>-1.2766166101232654</v>
      </c>
      <c r="C404" s="2">
        <f t="shared" si="9"/>
        <v>-1.2766166101232654</v>
      </c>
      <c r="D404" s="2">
        <f t="shared" si="10"/>
        <v>-312.26794986661872</v>
      </c>
      <c r="E404" s="2">
        <f t="shared" si="11"/>
        <v>309.71471664637221</v>
      </c>
    </row>
    <row r="405" spans="1:5" x14ac:dyDescent="0.2">
      <c r="A405" s="1">
        <v>47331</v>
      </c>
      <c r="B405">
        <v>-7.1315404307454564</v>
      </c>
      <c r="C405" s="2">
        <f t="shared" si="9"/>
        <v>-7.1315404307454564</v>
      </c>
      <c r="D405" s="2">
        <f t="shared" si="10"/>
        <v>-319.83780168744022</v>
      </c>
      <c r="E405" s="2">
        <f t="shared" si="11"/>
        <v>305.57472082594927</v>
      </c>
    </row>
    <row r="406" spans="1:5" x14ac:dyDescent="0.2">
      <c r="A406" s="1">
        <v>47362</v>
      </c>
      <c r="B406">
        <v>-9.980218436398772</v>
      </c>
      <c r="C406" s="2">
        <f t="shared" si="9"/>
        <v>-9.980218436398772</v>
      </c>
      <c r="D406" s="2">
        <f t="shared" si="10"/>
        <v>-324.39767220055421</v>
      </c>
      <c r="E406" s="2">
        <f t="shared" si="11"/>
        <v>304.43723532775664</v>
      </c>
    </row>
    <row r="407" spans="1:5" x14ac:dyDescent="0.2">
      <c r="A407" s="1">
        <v>47392</v>
      </c>
      <c r="B407">
        <v>-9.7892145069937175</v>
      </c>
      <c r="C407" s="2">
        <f t="shared" si="9"/>
        <v>-9.7892145069937175</v>
      </c>
      <c r="D407" s="2">
        <f t="shared" si="10"/>
        <v>-325.91419516014327</v>
      </c>
      <c r="E407" s="2">
        <f t="shared" si="11"/>
        <v>306.33576614615578</v>
      </c>
    </row>
    <row r="408" spans="1:5" x14ac:dyDescent="0.2">
      <c r="A408" s="1">
        <v>47423</v>
      </c>
      <c r="B408">
        <v>-11.661169584648974</v>
      </c>
      <c r="C408" s="2">
        <f t="shared" si="9"/>
        <v>-11.661169584648974</v>
      </c>
      <c r="D408" s="2">
        <f t="shared" si="10"/>
        <v>-329.4900797525504</v>
      </c>
      <c r="E408" s="2">
        <f t="shared" si="11"/>
        <v>306.16774058325245</v>
      </c>
    </row>
    <row r="409" spans="1:5" x14ac:dyDescent="0.2">
      <c r="A409" s="1">
        <v>47453</v>
      </c>
      <c r="B409">
        <v>-9.4150005562044594</v>
      </c>
      <c r="C409" s="2">
        <f t="shared" si="9"/>
        <v>-9.4150005562044594</v>
      </c>
      <c r="D409" s="2">
        <f t="shared" si="10"/>
        <v>-328.94430953010448</v>
      </c>
      <c r="E409" s="2">
        <f t="shared" si="11"/>
        <v>310.11430841769555</v>
      </c>
    </row>
    <row r="410" spans="1:5" x14ac:dyDescent="0.2">
      <c r="A410" s="1">
        <v>47484</v>
      </c>
      <c r="B410">
        <v>20.082513547768396</v>
      </c>
      <c r="C410" s="2">
        <f t="shared" si="9"/>
        <v>20.082513547768396</v>
      </c>
      <c r="D410" s="2">
        <f t="shared" si="10"/>
        <v>-301.14372865939947</v>
      </c>
      <c r="E410" s="2">
        <f t="shared" si="11"/>
        <v>341.30875575493621</v>
      </c>
    </row>
    <row r="411" spans="1:5" x14ac:dyDescent="0.2">
      <c r="A411" s="1">
        <v>47515</v>
      </c>
      <c r="B411">
        <v>5.7279074336377782</v>
      </c>
      <c r="C411" s="2">
        <f t="shared" si="9"/>
        <v>5.7279074336377782</v>
      </c>
      <c r="D411" s="2">
        <f t="shared" si="10"/>
        <v>-317.1918660879503</v>
      </c>
      <c r="E411" s="2">
        <f t="shared" si="11"/>
        <v>328.64768095522584</v>
      </c>
    </row>
    <row r="412" spans="1:5" x14ac:dyDescent="0.2">
      <c r="A412" s="1">
        <v>47543</v>
      </c>
      <c r="B412">
        <v>-5.3421027730628268</v>
      </c>
      <c r="C412" s="2">
        <f t="shared" si="9"/>
        <v>-5.3421027730628268</v>
      </c>
      <c r="D412" s="2">
        <f t="shared" si="10"/>
        <v>-329.95206790744209</v>
      </c>
      <c r="E412" s="2">
        <f t="shared" si="11"/>
        <v>319.26786236131642</v>
      </c>
    </row>
    <row r="413" spans="1:5" x14ac:dyDescent="0.2">
      <c r="A413" s="1">
        <v>47574</v>
      </c>
      <c r="B413">
        <v>-11.009423762208325</v>
      </c>
      <c r="C413" s="2">
        <f t="shared" si="9"/>
        <v>-11.009423762208325</v>
      </c>
      <c r="D413" s="2">
        <f t="shared" si="10"/>
        <v>-337.30630163201448</v>
      </c>
      <c r="E413" s="2">
        <f t="shared" si="11"/>
        <v>315.28745410759785</v>
      </c>
    </row>
    <row r="414" spans="1:5" x14ac:dyDescent="0.2">
      <c r="A414" s="1">
        <v>47604</v>
      </c>
      <c r="B414">
        <v>-11.85825365827321</v>
      </c>
      <c r="C414" s="2">
        <f t="shared" si="9"/>
        <v>-11.85825365827321</v>
      </c>
      <c r="D414" s="2">
        <f t="shared" si="10"/>
        <v>-339.83882485948385</v>
      </c>
      <c r="E414" s="2">
        <f t="shared" si="11"/>
        <v>316.12231754293742</v>
      </c>
    </row>
    <row r="415" spans="1:5" x14ac:dyDescent="0.2">
      <c r="A415" s="1">
        <v>47635</v>
      </c>
      <c r="B415">
        <v>-12.83162208389067</v>
      </c>
      <c r="C415" s="2">
        <f t="shared" si="9"/>
        <v>-12.83162208389067</v>
      </c>
      <c r="D415" s="2">
        <f t="shared" si="10"/>
        <v>-342.4927253753288</v>
      </c>
      <c r="E415" s="2">
        <f t="shared" si="11"/>
        <v>316.82948120754742</v>
      </c>
    </row>
    <row r="416" spans="1:5" x14ac:dyDescent="0.2">
      <c r="A416" s="1">
        <v>47665</v>
      </c>
      <c r="B416">
        <v>-13.128256157880674</v>
      </c>
      <c r="C416" s="2">
        <f t="shared" si="9"/>
        <v>-13.128256157880674</v>
      </c>
      <c r="D416" s="2">
        <f t="shared" si="10"/>
        <v>-344.46678718961635</v>
      </c>
      <c r="E416" s="2">
        <f t="shared" si="11"/>
        <v>318.21027487385498</v>
      </c>
    </row>
    <row r="417" spans="1:5" x14ac:dyDescent="0.2">
      <c r="A417" s="1">
        <v>47696</v>
      </c>
      <c r="B417">
        <v>-12.7300930314595</v>
      </c>
      <c r="C417" s="2">
        <f t="shared" si="9"/>
        <v>-12.7300930314595</v>
      </c>
      <c r="D417" s="2">
        <f t="shared" si="10"/>
        <v>-345.74300311064962</v>
      </c>
      <c r="E417" s="2">
        <f t="shared" si="11"/>
        <v>320.28281704773065</v>
      </c>
    </row>
    <row r="418" spans="1:5" x14ac:dyDescent="0.2">
      <c r="A418" s="1">
        <v>47727</v>
      </c>
      <c r="B418">
        <v>-12.997881020124385</v>
      </c>
      <c r="C418" s="2">
        <f t="shared" si="9"/>
        <v>-12.997881020124385</v>
      </c>
      <c r="D418" s="2">
        <f t="shared" si="10"/>
        <v>-347.68217591289783</v>
      </c>
      <c r="E418" s="2">
        <f t="shared" si="11"/>
        <v>321.68641387264904</v>
      </c>
    </row>
    <row r="419" spans="1:5" x14ac:dyDescent="0.2">
      <c r="A419" s="1">
        <v>47757</v>
      </c>
      <c r="B419">
        <v>-12.396284370843707</v>
      </c>
      <c r="C419" s="2">
        <f t="shared" si="9"/>
        <v>-12.396284370843707</v>
      </c>
      <c r="D419" s="2">
        <f t="shared" si="10"/>
        <v>-348.74902313890055</v>
      </c>
      <c r="E419" s="2">
        <f t="shared" si="11"/>
        <v>323.95645439721312</v>
      </c>
    </row>
    <row r="420" spans="1:5" x14ac:dyDescent="0.2">
      <c r="A420" s="1">
        <v>47788</v>
      </c>
      <c r="B420">
        <v>-12.347056148352118</v>
      </c>
      <c r="C420" s="2">
        <f t="shared" si="9"/>
        <v>-12.347056148352118</v>
      </c>
      <c r="D420" s="2">
        <f t="shared" si="10"/>
        <v>-350.36535001900603</v>
      </c>
      <c r="E420" s="2">
        <f t="shared" si="11"/>
        <v>325.67123772230178</v>
      </c>
    </row>
    <row r="421" spans="1:5" x14ac:dyDescent="0.2">
      <c r="A421" s="1">
        <v>47818</v>
      </c>
      <c r="B421">
        <v>-12.717612687890824</v>
      </c>
      <c r="C421" s="2">
        <f t="shared" si="9"/>
        <v>-12.717612687890824</v>
      </c>
      <c r="D421" s="2">
        <f t="shared" si="10"/>
        <v>-352.39862395633941</v>
      </c>
      <c r="E421" s="2">
        <f t="shared" si="11"/>
        <v>326.96339858055774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3813-ECAE-4418-8ADF-A4537C634A7F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42578125" customWidth="1"/>
    <col min="3" max="3" width="18.28515625" customWidth="1"/>
    <col min="4" max="4" width="33.5703125" customWidth="1"/>
    <col min="5" max="5" width="33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8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354300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361400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399100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396200</v>
      </c>
      <c r="G5" t="s">
        <v>18</v>
      </c>
      <c r="H5" s="3">
        <f>_xlfn.FORECAST.ETS.STAT($B$2:$B$298,$A$2:$A$298,4,157,1)</f>
        <v>1.6180045671889007</v>
      </c>
    </row>
    <row r="6" spans="1:8" x14ac:dyDescent="0.2">
      <c r="A6" s="1">
        <v>35186</v>
      </c>
      <c r="B6" s="2">
        <v>400500</v>
      </c>
      <c r="G6" t="s">
        <v>19</v>
      </c>
      <c r="H6" s="3">
        <f>_xlfn.FORECAST.ETS.STAT($B$2:$B$298,$A$2:$A$298,5,157,1)</f>
        <v>0.16851222060045284</v>
      </c>
    </row>
    <row r="7" spans="1:8" x14ac:dyDescent="0.2">
      <c r="A7" s="1">
        <v>35217</v>
      </c>
      <c r="B7" s="2">
        <v>396500</v>
      </c>
      <c r="G7" t="s">
        <v>20</v>
      </c>
      <c r="H7" s="3">
        <f>_xlfn.FORECAST.ETS.STAT($B$2:$B$298,$A$2:$A$298,6,157,1)</f>
        <v>38280.533673561578</v>
      </c>
    </row>
    <row r="8" spans="1:8" x14ac:dyDescent="0.2">
      <c r="A8" s="1">
        <v>35247</v>
      </c>
      <c r="B8" s="2">
        <v>377200</v>
      </c>
      <c r="G8" t="s">
        <v>21</v>
      </c>
      <c r="H8" s="3">
        <f>_xlfn.FORECAST.ETS.STAT($B$2:$B$298,$A$2:$A$298,7,157,1)</f>
        <v>51567.039256396863</v>
      </c>
    </row>
    <row r="9" spans="1:8" x14ac:dyDescent="0.2">
      <c r="A9" s="1">
        <v>35278</v>
      </c>
      <c r="B9" s="2">
        <v>339600</v>
      </c>
    </row>
    <row r="10" spans="1:8" x14ac:dyDescent="0.2">
      <c r="A10" s="1">
        <v>35309</v>
      </c>
      <c r="B10" s="2">
        <v>369800</v>
      </c>
    </row>
    <row r="11" spans="1:8" x14ac:dyDescent="0.2">
      <c r="A11" s="1">
        <v>35339</v>
      </c>
      <c r="B11" s="2">
        <v>390500</v>
      </c>
    </row>
    <row r="12" spans="1:8" x14ac:dyDescent="0.2">
      <c r="A12" s="1">
        <v>35370</v>
      </c>
      <c r="B12" s="2">
        <v>371500</v>
      </c>
    </row>
    <row r="13" spans="1:8" x14ac:dyDescent="0.2">
      <c r="A13" s="1">
        <v>35400</v>
      </c>
      <c r="B13" s="2">
        <v>308500</v>
      </c>
    </row>
    <row r="14" spans="1:8" x14ac:dyDescent="0.2">
      <c r="A14" s="1">
        <v>35431</v>
      </c>
      <c r="B14" s="2">
        <v>349000</v>
      </c>
    </row>
    <row r="15" spans="1:8" x14ac:dyDescent="0.2">
      <c r="A15" s="1">
        <v>35462</v>
      </c>
      <c r="B15" s="2">
        <v>372500</v>
      </c>
    </row>
    <row r="16" spans="1:8" x14ac:dyDescent="0.2">
      <c r="A16" s="1">
        <v>35490</v>
      </c>
      <c r="B16" s="2">
        <v>365600</v>
      </c>
    </row>
    <row r="17" spans="1:2" x14ac:dyDescent="0.2">
      <c r="A17" s="1">
        <v>35521</v>
      </c>
      <c r="B17" s="2">
        <v>365900</v>
      </c>
    </row>
    <row r="18" spans="1:2" x14ac:dyDescent="0.2">
      <c r="A18" s="1">
        <v>35551</v>
      </c>
      <c r="B18" s="2">
        <v>340400</v>
      </c>
    </row>
    <row r="19" spans="1:2" x14ac:dyDescent="0.2">
      <c r="A19" s="1">
        <v>35582</v>
      </c>
      <c r="B19" s="2">
        <v>367400</v>
      </c>
    </row>
    <row r="20" spans="1:2" x14ac:dyDescent="0.2">
      <c r="A20" s="1">
        <v>35612</v>
      </c>
      <c r="B20" s="2">
        <v>377100</v>
      </c>
    </row>
    <row r="21" spans="1:2" x14ac:dyDescent="0.2">
      <c r="A21" s="1">
        <v>35643</v>
      </c>
      <c r="B21" s="2">
        <v>354700</v>
      </c>
    </row>
    <row r="22" spans="1:2" x14ac:dyDescent="0.2">
      <c r="A22" s="1">
        <v>35674</v>
      </c>
      <c r="B22" s="2">
        <v>271800</v>
      </c>
    </row>
    <row r="23" spans="1:2" x14ac:dyDescent="0.2">
      <c r="A23" s="1">
        <v>35704</v>
      </c>
      <c r="B23" s="2">
        <v>241300</v>
      </c>
    </row>
    <row r="24" spans="1:2" x14ac:dyDescent="0.2">
      <c r="A24" s="1">
        <v>35735</v>
      </c>
      <c r="B24" s="2">
        <v>247300</v>
      </c>
    </row>
    <row r="25" spans="1:2" x14ac:dyDescent="0.2">
      <c r="A25" s="1">
        <v>35765</v>
      </c>
      <c r="B25" s="2">
        <v>208200</v>
      </c>
    </row>
    <row r="26" spans="1:2" x14ac:dyDescent="0.2">
      <c r="A26" s="1">
        <v>35796</v>
      </c>
      <c r="B26" s="2">
        <v>224700</v>
      </c>
    </row>
    <row r="27" spans="1:2" x14ac:dyDescent="0.2">
      <c r="A27" s="1">
        <v>35827</v>
      </c>
      <c r="B27" s="2">
        <v>256900</v>
      </c>
    </row>
    <row r="28" spans="1:2" x14ac:dyDescent="0.2">
      <c r="A28" s="1">
        <v>35855</v>
      </c>
      <c r="B28" s="2">
        <v>229400</v>
      </c>
    </row>
    <row r="29" spans="1:2" x14ac:dyDescent="0.2">
      <c r="A29" s="1">
        <v>35886</v>
      </c>
      <c r="B29" s="2">
        <v>208300</v>
      </c>
    </row>
    <row r="30" spans="1:2" x14ac:dyDescent="0.2">
      <c r="A30" s="1">
        <v>35916</v>
      </c>
      <c r="B30" s="2">
        <v>200500</v>
      </c>
    </row>
    <row r="31" spans="1:2" x14ac:dyDescent="0.2">
      <c r="A31" s="1">
        <v>35947</v>
      </c>
      <c r="B31" s="2">
        <v>221200</v>
      </c>
    </row>
    <row r="32" spans="1:2" x14ac:dyDescent="0.2">
      <c r="A32" s="1">
        <v>35977</v>
      </c>
      <c r="B32" s="2">
        <v>165300</v>
      </c>
    </row>
    <row r="33" spans="1:2" x14ac:dyDescent="0.2">
      <c r="A33" s="1">
        <v>36008</v>
      </c>
      <c r="B33" s="2">
        <v>148400</v>
      </c>
    </row>
    <row r="34" spans="1:2" x14ac:dyDescent="0.2">
      <c r="A34" s="1">
        <v>36039</v>
      </c>
      <c r="B34" s="2">
        <v>93340</v>
      </c>
    </row>
    <row r="35" spans="1:2" x14ac:dyDescent="0.2">
      <c r="A35" s="1">
        <v>36069</v>
      </c>
      <c r="B35" s="2">
        <v>132800</v>
      </c>
    </row>
    <row r="36" spans="1:2" x14ac:dyDescent="0.2">
      <c r="A36" s="1">
        <v>36100</v>
      </c>
      <c r="B36" s="2">
        <v>146500</v>
      </c>
    </row>
    <row r="37" spans="1:2" x14ac:dyDescent="0.2">
      <c r="A37" s="1">
        <v>36130</v>
      </c>
      <c r="B37" s="2">
        <v>95550</v>
      </c>
    </row>
    <row r="38" spans="1:2" x14ac:dyDescent="0.2">
      <c r="A38" s="1">
        <v>36161</v>
      </c>
      <c r="B38" s="2">
        <v>89990</v>
      </c>
    </row>
    <row r="39" spans="1:2" x14ac:dyDescent="0.2">
      <c r="A39" s="1">
        <v>36192</v>
      </c>
      <c r="B39" s="2">
        <v>155700</v>
      </c>
    </row>
    <row r="40" spans="1:2" x14ac:dyDescent="0.2">
      <c r="A40" s="1">
        <v>36220</v>
      </c>
      <c r="B40" s="2">
        <v>155700</v>
      </c>
    </row>
    <row r="41" spans="1:2" x14ac:dyDescent="0.2">
      <c r="A41" s="1">
        <v>36251</v>
      </c>
      <c r="B41" s="2">
        <v>177200</v>
      </c>
    </row>
    <row r="42" spans="1:2" x14ac:dyDescent="0.2">
      <c r="A42" s="1">
        <v>36281</v>
      </c>
      <c r="B42" s="2">
        <v>130100</v>
      </c>
    </row>
    <row r="43" spans="1:2" x14ac:dyDescent="0.2">
      <c r="A43" s="1">
        <v>36312</v>
      </c>
      <c r="B43" s="2">
        <v>86330</v>
      </c>
    </row>
    <row r="44" spans="1:2" x14ac:dyDescent="0.2">
      <c r="A44" s="1">
        <v>36342</v>
      </c>
      <c r="B44" s="2">
        <v>61160</v>
      </c>
    </row>
    <row r="45" spans="1:2" x14ac:dyDescent="0.2">
      <c r="A45" s="1">
        <v>36373</v>
      </c>
      <c r="B45" s="2">
        <v>63790</v>
      </c>
    </row>
    <row r="46" spans="1:2" x14ac:dyDescent="0.2">
      <c r="A46" s="1">
        <v>36404</v>
      </c>
      <c r="B46" s="2">
        <v>71560</v>
      </c>
    </row>
    <row r="47" spans="1:2" x14ac:dyDescent="0.2">
      <c r="A47" s="1">
        <v>36434</v>
      </c>
      <c r="B47" s="2">
        <v>114500</v>
      </c>
    </row>
    <row r="48" spans="1:2" x14ac:dyDescent="0.2">
      <c r="A48" s="1">
        <v>36465</v>
      </c>
      <c r="B48" s="2">
        <v>79540</v>
      </c>
    </row>
    <row r="49" spans="1:2" x14ac:dyDescent="0.2">
      <c r="A49" s="1">
        <v>36495</v>
      </c>
      <c r="B49" s="2">
        <v>77380</v>
      </c>
    </row>
    <row r="50" spans="1:2" x14ac:dyDescent="0.2">
      <c r="A50" s="1">
        <v>36526</v>
      </c>
      <c r="B50" s="2">
        <v>99070</v>
      </c>
    </row>
    <row r="51" spans="1:2" x14ac:dyDescent="0.2">
      <c r="A51" s="1">
        <v>36557</v>
      </c>
      <c r="B51" s="2">
        <v>100300</v>
      </c>
    </row>
    <row r="52" spans="1:2" x14ac:dyDescent="0.2">
      <c r="A52" s="1">
        <v>36586</v>
      </c>
      <c r="B52" s="2">
        <v>51860</v>
      </c>
    </row>
    <row r="53" spans="1:2" x14ac:dyDescent="0.2">
      <c r="A53" s="1">
        <v>36617</v>
      </c>
      <c r="B53" s="2">
        <v>49280</v>
      </c>
    </row>
    <row r="54" spans="1:2" x14ac:dyDescent="0.2">
      <c r="A54" s="1">
        <v>36647</v>
      </c>
      <c r="B54" s="2">
        <v>67590</v>
      </c>
    </row>
    <row r="55" spans="1:2" x14ac:dyDescent="0.2">
      <c r="A55" s="1">
        <v>36678</v>
      </c>
      <c r="B55" s="2">
        <v>77460</v>
      </c>
    </row>
    <row r="56" spans="1:2" x14ac:dyDescent="0.2">
      <c r="A56" s="1">
        <v>36708</v>
      </c>
      <c r="B56" s="2">
        <v>72940</v>
      </c>
    </row>
    <row r="57" spans="1:2" x14ac:dyDescent="0.2">
      <c r="A57" s="1">
        <v>36739</v>
      </c>
      <c r="B57" s="2">
        <v>83830</v>
      </c>
    </row>
    <row r="58" spans="1:2" x14ac:dyDescent="0.2">
      <c r="A58" s="1">
        <v>36770</v>
      </c>
      <c r="B58" s="2">
        <v>73930</v>
      </c>
    </row>
    <row r="59" spans="1:2" x14ac:dyDescent="0.2">
      <c r="A59" s="1">
        <v>36800</v>
      </c>
      <c r="B59" s="2">
        <v>62340</v>
      </c>
    </row>
    <row r="60" spans="1:2" x14ac:dyDescent="0.2">
      <c r="A60" s="1">
        <v>36831</v>
      </c>
      <c r="B60" s="2">
        <v>61110</v>
      </c>
    </row>
    <row r="61" spans="1:2" x14ac:dyDescent="0.2">
      <c r="A61" s="1">
        <v>36861</v>
      </c>
      <c r="B61" s="2">
        <v>62970</v>
      </c>
    </row>
    <row r="62" spans="1:2" x14ac:dyDescent="0.2">
      <c r="A62" s="1">
        <v>36892</v>
      </c>
      <c r="B62" s="2">
        <v>79040</v>
      </c>
    </row>
    <row r="63" spans="1:2" x14ac:dyDescent="0.2">
      <c r="A63" s="1">
        <v>36923</v>
      </c>
      <c r="B63" s="2">
        <v>94650</v>
      </c>
    </row>
    <row r="64" spans="1:2" x14ac:dyDescent="0.2">
      <c r="A64" s="1">
        <v>36951</v>
      </c>
      <c r="B64" s="2">
        <v>114800</v>
      </c>
    </row>
    <row r="65" spans="1:2" x14ac:dyDescent="0.2">
      <c r="A65" s="1">
        <v>36982</v>
      </c>
      <c r="B65" s="2">
        <v>51840</v>
      </c>
    </row>
    <row r="66" spans="1:2" x14ac:dyDescent="0.2">
      <c r="A66" s="1">
        <v>37012</v>
      </c>
      <c r="B66" s="2">
        <v>69760</v>
      </c>
    </row>
    <row r="67" spans="1:2" x14ac:dyDescent="0.2">
      <c r="A67" s="1">
        <v>37043</v>
      </c>
      <c r="B67" s="2">
        <v>105700</v>
      </c>
    </row>
    <row r="68" spans="1:2" x14ac:dyDescent="0.2">
      <c r="A68" s="1">
        <v>37073</v>
      </c>
      <c r="B68" s="2">
        <v>106800</v>
      </c>
    </row>
    <row r="69" spans="1:2" x14ac:dyDescent="0.2">
      <c r="A69" s="1">
        <v>37104</v>
      </c>
      <c r="B69" s="2">
        <v>122600</v>
      </c>
    </row>
    <row r="70" spans="1:2" x14ac:dyDescent="0.2">
      <c r="A70" s="1">
        <v>37135</v>
      </c>
      <c r="B70" s="2">
        <v>62280</v>
      </c>
    </row>
    <row r="71" spans="1:2" x14ac:dyDescent="0.2">
      <c r="A71" s="1">
        <v>37165</v>
      </c>
      <c r="B71" s="2">
        <v>35060</v>
      </c>
    </row>
    <row r="72" spans="1:2" x14ac:dyDescent="0.2">
      <c r="A72" s="1">
        <v>37196</v>
      </c>
      <c r="B72" s="2">
        <v>38830</v>
      </c>
    </row>
    <row r="73" spans="1:2" x14ac:dyDescent="0.2">
      <c r="A73" s="1">
        <v>37226</v>
      </c>
      <c r="B73" s="2">
        <v>39620</v>
      </c>
    </row>
    <row r="74" spans="1:2" x14ac:dyDescent="0.2">
      <c r="A74" s="1">
        <v>37257</v>
      </c>
      <c r="B74" s="2">
        <v>36520</v>
      </c>
    </row>
    <row r="75" spans="1:2" x14ac:dyDescent="0.2">
      <c r="A75" s="1">
        <v>37288</v>
      </c>
      <c r="B75" s="2">
        <v>38730</v>
      </c>
    </row>
    <row r="76" spans="1:2" x14ac:dyDescent="0.2">
      <c r="A76" s="1">
        <v>37316</v>
      </c>
      <c r="B76" s="2">
        <v>53270</v>
      </c>
    </row>
    <row r="77" spans="1:2" x14ac:dyDescent="0.2">
      <c r="A77" s="1">
        <v>37347</v>
      </c>
      <c r="B77" s="2">
        <v>55110</v>
      </c>
    </row>
    <row r="78" spans="1:2" x14ac:dyDescent="0.2">
      <c r="A78" s="1">
        <v>37377</v>
      </c>
      <c r="B78" s="2">
        <v>86230</v>
      </c>
    </row>
    <row r="79" spans="1:2" x14ac:dyDescent="0.2">
      <c r="A79" s="1">
        <v>37408</v>
      </c>
      <c r="B79" s="2">
        <v>74110</v>
      </c>
    </row>
    <row r="80" spans="1:2" x14ac:dyDescent="0.2">
      <c r="A80" s="1">
        <v>37438</v>
      </c>
      <c r="B80" s="2">
        <v>88030</v>
      </c>
    </row>
    <row r="81" spans="1:2" x14ac:dyDescent="0.2">
      <c r="A81" s="1">
        <v>37469</v>
      </c>
      <c r="B81" s="2">
        <v>52620</v>
      </c>
    </row>
    <row r="82" spans="1:2" x14ac:dyDescent="0.2">
      <c r="A82" s="1">
        <v>37500</v>
      </c>
      <c r="B82" s="2">
        <v>64230</v>
      </c>
    </row>
    <row r="83" spans="1:2" x14ac:dyDescent="0.2">
      <c r="A83" s="1">
        <v>37530</v>
      </c>
      <c r="B83" s="2">
        <v>81830</v>
      </c>
    </row>
    <row r="84" spans="1:2" x14ac:dyDescent="0.2">
      <c r="A84" s="1">
        <v>37561</v>
      </c>
      <c r="B84" s="2">
        <v>76910</v>
      </c>
    </row>
    <row r="85" spans="1:2" x14ac:dyDescent="0.2">
      <c r="A85" s="1">
        <v>37591</v>
      </c>
      <c r="B85" s="2">
        <v>88300</v>
      </c>
    </row>
    <row r="86" spans="1:2" x14ac:dyDescent="0.2">
      <c r="A86" s="1">
        <v>37622</v>
      </c>
      <c r="B86" s="2">
        <v>136300</v>
      </c>
    </row>
    <row r="87" spans="1:2" x14ac:dyDescent="0.2">
      <c r="A87" s="1">
        <v>37653</v>
      </c>
      <c r="B87" s="2">
        <v>138300</v>
      </c>
    </row>
    <row r="88" spans="1:2" x14ac:dyDescent="0.2">
      <c r="A88" s="1">
        <v>37681</v>
      </c>
      <c r="B88" s="2">
        <v>146000</v>
      </c>
    </row>
    <row r="89" spans="1:2" x14ac:dyDescent="0.2">
      <c r="A89" s="1">
        <v>37712</v>
      </c>
      <c r="B89" s="2">
        <v>115700</v>
      </c>
    </row>
    <row r="90" spans="1:2" x14ac:dyDescent="0.2">
      <c r="A90" s="1">
        <v>37742</v>
      </c>
      <c r="B90" s="2">
        <v>109600</v>
      </c>
    </row>
    <row r="91" spans="1:2" x14ac:dyDescent="0.2">
      <c r="A91" s="1">
        <v>37773</v>
      </c>
      <c r="B91" s="2">
        <v>147800</v>
      </c>
    </row>
    <row r="92" spans="1:2" x14ac:dyDescent="0.2">
      <c r="A92" s="1">
        <v>37803</v>
      </c>
      <c r="B92" s="2">
        <v>135800</v>
      </c>
    </row>
    <row r="93" spans="1:2" x14ac:dyDescent="0.2">
      <c r="A93" s="1">
        <v>37834</v>
      </c>
      <c r="B93" s="2">
        <v>165200</v>
      </c>
    </row>
    <row r="94" spans="1:2" x14ac:dyDescent="0.2">
      <c r="A94" s="1">
        <v>37865</v>
      </c>
      <c r="B94" s="2">
        <v>171200</v>
      </c>
    </row>
    <row r="95" spans="1:2" x14ac:dyDescent="0.2">
      <c r="A95" s="1">
        <v>37895</v>
      </c>
      <c r="B95" s="2">
        <v>130900</v>
      </c>
    </row>
    <row r="96" spans="1:2" x14ac:dyDescent="0.2">
      <c r="A96" s="1">
        <v>37926</v>
      </c>
      <c r="B96" s="2">
        <v>70180</v>
      </c>
    </row>
    <row r="97" spans="1:2" x14ac:dyDescent="0.2">
      <c r="A97" s="1">
        <v>37956</v>
      </c>
      <c r="B97" s="2">
        <v>103000</v>
      </c>
    </row>
    <row r="98" spans="1:2" x14ac:dyDescent="0.2">
      <c r="A98" s="1">
        <v>37987</v>
      </c>
      <c r="B98" s="2">
        <v>181800</v>
      </c>
    </row>
    <row r="99" spans="1:2" x14ac:dyDescent="0.2">
      <c r="A99" s="1">
        <v>38018</v>
      </c>
      <c r="B99" s="2">
        <v>214300</v>
      </c>
    </row>
    <row r="100" spans="1:2" x14ac:dyDescent="0.2">
      <c r="A100" s="1">
        <v>38047</v>
      </c>
      <c r="B100" s="2">
        <v>190300</v>
      </c>
    </row>
    <row r="101" spans="1:2" x14ac:dyDescent="0.2">
      <c r="A101" s="1">
        <v>38078</v>
      </c>
      <c r="B101" s="2">
        <v>193800</v>
      </c>
    </row>
    <row r="102" spans="1:2" x14ac:dyDescent="0.2">
      <c r="A102" s="1">
        <v>38108</v>
      </c>
      <c r="B102" s="2">
        <v>239900</v>
      </c>
    </row>
    <row r="103" spans="1:2" x14ac:dyDescent="0.2">
      <c r="A103" s="1">
        <v>38139</v>
      </c>
      <c r="B103" s="2">
        <v>218700</v>
      </c>
    </row>
    <row r="104" spans="1:2" x14ac:dyDescent="0.2">
      <c r="A104" s="1">
        <v>38169</v>
      </c>
      <c r="B104" s="2">
        <v>239700</v>
      </c>
    </row>
    <row r="105" spans="1:2" x14ac:dyDescent="0.2">
      <c r="A105" s="1">
        <v>38200</v>
      </c>
      <c r="B105" s="2">
        <v>225400</v>
      </c>
    </row>
    <row r="106" spans="1:2" x14ac:dyDescent="0.2">
      <c r="A106" s="1">
        <v>38231</v>
      </c>
      <c r="B106" s="2">
        <v>231500</v>
      </c>
    </row>
    <row r="107" spans="1:2" x14ac:dyDescent="0.2">
      <c r="A107" s="1">
        <v>38261</v>
      </c>
      <c r="B107" s="2">
        <v>236800</v>
      </c>
    </row>
    <row r="108" spans="1:2" x14ac:dyDescent="0.2">
      <c r="A108" s="1">
        <v>38292</v>
      </c>
      <c r="B108" s="2">
        <v>157500</v>
      </c>
    </row>
    <row r="109" spans="1:2" x14ac:dyDescent="0.2">
      <c r="A109" s="1">
        <v>38322</v>
      </c>
      <c r="B109" s="2">
        <v>181800</v>
      </c>
    </row>
    <row r="110" spans="1:2" x14ac:dyDescent="0.2">
      <c r="A110" s="1">
        <v>38353</v>
      </c>
      <c r="B110" s="2">
        <v>234200</v>
      </c>
    </row>
    <row r="111" spans="1:2" x14ac:dyDescent="0.2">
      <c r="A111" s="1">
        <v>38384</v>
      </c>
      <c r="B111" s="2">
        <v>264800</v>
      </c>
    </row>
    <row r="112" spans="1:2" x14ac:dyDescent="0.2">
      <c r="A112" s="1">
        <v>38412</v>
      </c>
      <c r="B112" s="2">
        <v>300500</v>
      </c>
    </row>
    <row r="113" spans="1:2" x14ac:dyDescent="0.2">
      <c r="A113" s="1">
        <v>38443</v>
      </c>
      <c r="B113" s="2">
        <v>310800</v>
      </c>
    </row>
    <row r="114" spans="1:2" x14ac:dyDescent="0.2">
      <c r="A114" s="1">
        <v>38473</v>
      </c>
      <c r="B114" s="2">
        <v>214000</v>
      </c>
    </row>
    <row r="115" spans="1:2" x14ac:dyDescent="0.2">
      <c r="A115" s="1">
        <v>38504</v>
      </c>
      <c r="B115" s="2">
        <v>231900</v>
      </c>
    </row>
    <row r="116" spans="1:2" x14ac:dyDescent="0.2">
      <c r="A116" s="1">
        <v>38534</v>
      </c>
      <c r="B116" s="2">
        <v>218300</v>
      </c>
    </row>
    <row r="117" spans="1:2" x14ac:dyDescent="0.2">
      <c r="A117" s="1">
        <v>38565</v>
      </c>
      <c r="B117" s="2">
        <v>212000</v>
      </c>
    </row>
    <row r="118" spans="1:2" x14ac:dyDescent="0.2">
      <c r="A118" s="1">
        <v>38596</v>
      </c>
      <c r="B118" s="2">
        <v>277000</v>
      </c>
    </row>
    <row r="119" spans="1:2" x14ac:dyDescent="0.2">
      <c r="A119" s="1">
        <v>38626</v>
      </c>
      <c r="B119" s="2">
        <v>314600</v>
      </c>
    </row>
    <row r="120" spans="1:2" x14ac:dyDescent="0.2">
      <c r="A120" s="1">
        <v>38657</v>
      </c>
      <c r="B120" s="2">
        <v>299400</v>
      </c>
    </row>
    <row r="121" spans="1:2" x14ac:dyDescent="0.2">
      <c r="A121" s="1">
        <v>38687</v>
      </c>
      <c r="B121" s="2">
        <v>246200</v>
      </c>
    </row>
    <row r="122" spans="1:2" x14ac:dyDescent="0.2">
      <c r="A122" s="1">
        <v>38718</v>
      </c>
      <c r="B122" s="2">
        <v>310600</v>
      </c>
    </row>
    <row r="123" spans="1:2" x14ac:dyDescent="0.2">
      <c r="A123" s="1">
        <v>38749</v>
      </c>
      <c r="B123" s="2">
        <v>340800</v>
      </c>
    </row>
    <row r="124" spans="1:2" x14ac:dyDescent="0.2">
      <c r="A124" s="1">
        <v>38777</v>
      </c>
      <c r="B124" s="2">
        <v>341800</v>
      </c>
    </row>
    <row r="125" spans="1:2" x14ac:dyDescent="0.2">
      <c r="A125" s="1">
        <v>38808</v>
      </c>
      <c r="B125" s="2">
        <v>328000</v>
      </c>
    </row>
    <row r="126" spans="1:2" x14ac:dyDescent="0.2">
      <c r="A126" s="1">
        <v>38838</v>
      </c>
      <c r="B126" s="2">
        <v>281000</v>
      </c>
    </row>
    <row r="127" spans="1:2" x14ac:dyDescent="0.2">
      <c r="A127" s="1">
        <v>38869</v>
      </c>
      <c r="B127" s="2">
        <v>314100</v>
      </c>
    </row>
    <row r="128" spans="1:2" x14ac:dyDescent="0.2">
      <c r="A128" s="1">
        <v>38899</v>
      </c>
      <c r="B128" s="2">
        <v>315300</v>
      </c>
    </row>
    <row r="129" spans="1:2" x14ac:dyDescent="0.2">
      <c r="A129" s="1">
        <v>38930</v>
      </c>
      <c r="B129" s="2">
        <v>338500</v>
      </c>
    </row>
    <row r="130" spans="1:2" x14ac:dyDescent="0.2">
      <c r="A130" s="1">
        <v>38961</v>
      </c>
      <c r="B130" s="2">
        <v>310100</v>
      </c>
    </row>
    <row r="131" spans="1:2" x14ac:dyDescent="0.2">
      <c r="A131" s="1">
        <v>38991</v>
      </c>
      <c r="B131" s="2">
        <v>306300</v>
      </c>
    </row>
    <row r="132" spans="1:2" x14ac:dyDescent="0.2">
      <c r="A132" s="1">
        <v>39022</v>
      </c>
      <c r="B132" s="2">
        <v>307200</v>
      </c>
    </row>
    <row r="133" spans="1:2" x14ac:dyDescent="0.2">
      <c r="A133" s="1">
        <v>39052</v>
      </c>
      <c r="B133" s="2">
        <v>289400</v>
      </c>
    </row>
    <row r="134" spans="1:2" x14ac:dyDescent="0.2">
      <c r="A134" s="1">
        <v>39083</v>
      </c>
      <c r="B134" s="2">
        <v>291800</v>
      </c>
    </row>
    <row r="135" spans="1:2" x14ac:dyDescent="0.2">
      <c r="A135" s="1">
        <v>39114</v>
      </c>
      <c r="B135" s="2">
        <v>306100</v>
      </c>
    </row>
    <row r="136" spans="1:2" x14ac:dyDescent="0.2">
      <c r="A136" s="1">
        <v>39142</v>
      </c>
      <c r="B136" s="2">
        <v>356900</v>
      </c>
    </row>
    <row r="137" spans="1:2" x14ac:dyDescent="0.2">
      <c r="A137" s="1">
        <v>39173</v>
      </c>
      <c r="B137" s="2">
        <v>350000</v>
      </c>
    </row>
    <row r="138" spans="1:2" x14ac:dyDescent="0.2">
      <c r="A138" s="1">
        <v>39203</v>
      </c>
      <c r="B138" s="2">
        <v>326000</v>
      </c>
    </row>
    <row r="139" spans="1:2" x14ac:dyDescent="0.2">
      <c r="A139" s="1">
        <v>39234</v>
      </c>
      <c r="B139" s="2">
        <v>352400</v>
      </c>
    </row>
    <row r="140" spans="1:2" x14ac:dyDescent="0.2">
      <c r="A140" s="1">
        <v>39264</v>
      </c>
      <c r="B140" s="2">
        <v>367700</v>
      </c>
    </row>
    <row r="141" spans="1:2" x14ac:dyDescent="0.2">
      <c r="A141" s="1">
        <v>39295</v>
      </c>
      <c r="B141" s="2">
        <v>378700</v>
      </c>
    </row>
    <row r="142" spans="1:2" x14ac:dyDescent="0.2">
      <c r="A142" s="1">
        <v>39326</v>
      </c>
      <c r="B142" s="2">
        <v>386700</v>
      </c>
    </row>
    <row r="143" spans="1:2" x14ac:dyDescent="0.2">
      <c r="A143" s="1">
        <v>39356</v>
      </c>
      <c r="B143" s="2">
        <v>408500</v>
      </c>
    </row>
    <row r="144" spans="1:2" x14ac:dyDescent="0.2">
      <c r="A144" s="1">
        <v>39387</v>
      </c>
      <c r="B144" s="2">
        <v>385500</v>
      </c>
    </row>
    <row r="145" spans="1:2" x14ac:dyDescent="0.2">
      <c r="A145" s="1">
        <v>39417</v>
      </c>
      <c r="B145" s="2">
        <v>361600</v>
      </c>
    </row>
    <row r="146" spans="1:2" x14ac:dyDescent="0.2">
      <c r="A146" s="1">
        <v>39448</v>
      </c>
      <c r="B146" s="2">
        <v>346300</v>
      </c>
    </row>
    <row r="147" spans="1:2" x14ac:dyDescent="0.2">
      <c r="A147" s="1">
        <v>39479</v>
      </c>
      <c r="B147" s="2">
        <v>359100</v>
      </c>
    </row>
    <row r="148" spans="1:2" x14ac:dyDescent="0.2">
      <c r="A148" s="1">
        <v>39508</v>
      </c>
      <c r="B148" s="2">
        <v>375100</v>
      </c>
    </row>
    <row r="149" spans="1:2" x14ac:dyDescent="0.2">
      <c r="A149" s="1">
        <v>39539</v>
      </c>
      <c r="B149" s="2">
        <v>376500</v>
      </c>
    </row>
    <row r="150" spans="1:2" x14ac:dyDescent="0.2">
      <c r="A150" s="1">
        <v>39569</v>
      </c>
      <c r="B150" s="2">
        <v>403600</v>
      </c>
    </row>
    <row r="151" spans="1:2" x14ac:dyDescent="0.2">
      <c r="A151" s="1">
        <v>39600</v>
      </c>
      <c r="B151" s="2">
        <v>401100</v>
      </c>
    </row>
    <row r="152" spans="1:2" x14ac:dyDescent="0.2">
      <c r="A152" s="1">
        <v>39630</v>
      </c>
      <c r="B152" s="2">
        <v>416000</v>
      </c>
    </row>
    <row r="153" spans="1:2" x14ac:dyDescent="0.2">
      <c r="A153" s="1">
        <v>39661</v>
      </c>
      <c r="B153" s="2">
        <v>429000</v>
      </c>
    </row>
    <row r="154" spans="1:2" x14ac:dyDescent="0.2">
      <c r="A154" s="1">
        <v>39692</v>
      </c>
      <c r="B154" s="2">
        <v>426000</v>
      </c>
    </row>
    <row r="155" spans="1:2" x14ac:dyDescent="0.2">
      <c r="A155" s="1">
        <v>39722</v>
      </c>
      <c r="B155" s="2">
        <v>402400</v>
      </c>
    </row>
    <row r="156" spans="1:2" x14ac:dyDescent="0.2">
      <c r="A156" s="1">
        <v>39753</v>
      </c>
      <c r="B156" s="2">
        <v>396100</v>
      </c>
    </row>
    <row r="157" spans="1:2" x14ac:dyDescent="0.2">
      <c r="A157" s="1">
        <v>39783</v>
      </c>
      <c r="B157" s="2">
        <v>399700</v>
      </c>
    </row>
    <row r="158" spans="1:2" x14ac:dyDescent="0.2">
      <c r="A158" s="1">
        <v>39814</v>
      </c>
      <c r="B158" s="2">
        <v>380500</v>
      </c>
    </row>
    <row r="159" spans="1:2" x14ac:dyDescent="0.2">
      <c r="A159" s="1">
        <v>39845</v>
      </c>
      <c r="B159" s="2">
        <v>407100</v>
      </c>
    </row>
    <row r="160" spans="1:2" x14ac:dyDescent="0.2">
      <c r="A160" s="1">
        <v>39873</v>
      </c>
      <c r="B160" s="2">
        <v>416800</v>
      </c>
    </row>
    <row r="161" spans="1:2" x14ac:dyDescent="0.2">
      <c r="A161" s="1">
        <v>39904</v>
      </c>
      <c r="B161" s="2">
        <v>410400</v>
      </c>
    </row>
    <row r="162" spans="1:2" x14ac:dyDescent="0.2">
      <c r="A162" s="1">
        <v>39934</v>
      </c>
      <c r="B162" s="2">
        <v>405500</v>
      </c>
    </row>
    <row r="163" spans="1:2" x14ac:dyDescent="0.2">
      <c r="A163" s="1">
        <v>39965</v>
      </c>
      <c r="B163" s="2">
        <v>404100</v>
      </c>
    </row>
    <row r="164" spans="1:2" x14ac:dyDescent="0.2">
      <c r="A164" s="1">
        <v>39995</v>
      </c>
      <c r="B164" s="2">
        <v>404500</v>
      </c>
    </row>
    <row r="165" spans="1:2" x14ac:dyDescent="0.2">
      <c r="A165" s="1">
        <v>40026</v>
      </c>
      <c r="B165" s="2">
        <v>410000</v>
      </c>
    </row>
    <row r="166" spans="1:2" x14ac:dyDescent="0.2">
      <c r="A166" s="1">
        <v>40057</v>
      </c>
      <c r="B166" s="2">
        <v>410400</v>
      </c>
    </row>
    <row r="167" spans="1:2" x14ac:dyDescent="0.2">
      <c r="A167" s="1">
        <v>40087</v>
      </c>
      <c r="B167" s="2">
        <v>386600</v>
      </c>
    </row>
    <row r="168" spans="1:2" x14ac:dyDescent="0.2">
      <c r="A168" s="1">
        <v>40118</v>
      </c>
      <c r="B168" s="2">
        <v>357100</v>
      </c>
    </row>
    <row r="169" spans="1:2" x14ac:dyDescent="0.2">
      <c r="A169" s="1">
        <v>40148</v>
      </c>
      <c r="B169" s="2">
        <v>359300</v>
      </c>
    </row>
    <row r="170" spans="1:2" x14ac:dyDescent="0.2">
      <c r="A170" s="1">
        <v>40179</v>
      </c>
      <c r="B170" s="2">
        <v>371600</v>
      </c>
    </row>
    <row r="171" spans="1:2" x14ac:dyDescent="0.2">
      <c r="A171" s="1">
        <v>40210</v>
      </c>
      <c r="B171" s="2">
        <v>440300</v>
      </c>
    </row>
    <row r="172" spans="1:2" x14ac:dyDescent="0.2">
      <c r="A172" s="1">
        <v>40238</v>
      </c>
      <c r="B172" s="2">
        <v>440300</v>
      </c>
    </row>
    <row r="173" spans="1:2" x14ac:dyDescent="0.2">
      <c r="A173" s="1">
        <v>40269</v>
      </c>
      <c r="B173" s="2">
        <v>256500</v>
      </c>
    </row>
    <row r="174" spans="1:2" x14ac:dyDescent="0.2">
      <c r="A174" s="1">
        <v>40299</v>
      </c>
      <c r="B174" s="2">
        <v>253800</v>
      </c>
    </row>
    <row r="175" spans="1:2" x14ac:dyDescent="0.2">
      <c r="A175" s="1">
        <v>40330</v>
      </c>
      <c r="B175" s="2">
        <v>203200</v>
      </c>
    </row>
    <row r="176" spans="1:2" x14ac:dyDescent="0.2">
      <c r="A176" s="1">
        <v>40360</v>
      </c>
      <c r="B176" s="2">
        <v>191700</v>
      </c>
    </row>
    <row r="177" spans="1:2" x14ac:dyDescent="0.2">
      <c r="A177" s="1">
        <v>40391</v>
      </c>
      <c r="B177" s="2">
        <v>219100</v>
      </c>
    </row>
    <row r="178" spans="1:2" x14ac:dyDescent="0.2">
      <c r="A178" s="1">
        <v>40422</v>
      </c>
      <c r="B178" s="2">
        <v>269000</v>
      </c>
    </row>
    <row r="179" spans="1:2" x14ac:dyDescent="0.2">
      <c r="A179" s="1">
        <v>40452</v>
      </c>
      <c r="B179" s="2">
        <v>318300</v>
      </c>
    </row>
    <row r="180" spans="1:2" x14ac:dyDescent="0.2">
      <c r="A180" s="1">
        <v>40483</v>
      </c>
      <c r="B180" s="2">
        <v>410100</v>
      </c>
    </row>
    <row r="181" spans="1:2" x14ac:dyDescent="0.2">
      <c r="A181" s="1">
        <v>40513</v>
      </c>
      <c r="B181" s="2">
        <v>461900</v>
      </c>
    </row>
    <row r="182" spans="1:2" x14ac:dyDescent="0.2">
      <c r="A182" s="1">
        <v>40544</v>
      </c>
      <c r="B182" s="2">
        <v>447300</v>
      </c>
    </row>
    <row r="183" spans="1:2" x14ac:dyDescent="0.2">
      <c r="A183" s="1">
        <v>40575</v>
      </c>
      <c r="B183" s="2">
        <v>277900</v>
      </c>
    </row>
    <row r="184" spans="1:2" x14ac:dyDescent="0.2">
      <c r="A184" s="1">
        <v>40603</v>
      </c>
      <c r="B184" s="2">
        <v>313800</v>
      </c>
    </row>
    <row r="185" spans="1:2" x14ac:dyDescent="0.2">
      <c r="A185" s="1">
        <v>40634</v>
      </c>
      <c r="B185" s="2">
        <v>207400</v>
      </c>
    </row>
    <row r="186" spans="1:2" x14ac:dyDescent="0.2">
      <c r="A186" s="1">
        <v>40664</v>
      </c>
      <c r="B186" s="2">
        <v>214300</v>
      </c>
    </row>
    <row r="187" spans="1:2" x14ac:dyDescent="0.2">
      <c r="A187" s="1">
        <v>40695</v>
      </c>
      <c r="B187" s="2">
        <v>221600</v>
      </c>
    </row>
    <row r="188" spans="1:2" x14ac:dyDescent="0.2">
      <c r="A188" s="1">
        <v>40725</v>
      </c>
      <c r="B188" s="2">
        <v>266800</v>
      </c>
    </row>
    <row r="189" spans="1:2" x14ac:dyDescent="0.2">
      <c r="A189" s="1">
        <v>40756</v>
      </c>
      <c r="B189" s="2">
        <v>210800</v>
      </c>
    </row>
    <row r="190" spans="1:2" x14ac:dyDescent="0.2">
      <c r="A190" s="1">
        <v>40787</v>
      </c>
      <c r="B190" s="2">
        <v>205400</v>
      </c>
    </row>
    <row r="191" spans="1:2" x14ac:dyDescent="0.2">
      <c r="A191" s="1">
        <v>40817</v>
      </c>
      <c r="B191" s="2">
        <v>127900</v>
      </c>
    </row>
    <row r="192" spans="1:2" x14ac:dyDescent="0.2">
      <c r="A192" s="1">
        <v>40848</v>
      </c>
      <c r="B192" s="2">
        <v>115100</v>
      </c>
    </row>
    <row r="193" spans="1:2" x14ac:dyDescent="0.2">
      <c r="A193" s="1">
        <v>40878</v>
      </c>
      <c r="B193" s="2">
        <v>117300</v>
      </c>
    </row>
    <row r="194" spans="1:2" x14ac:dyDescent="0.2">
      <c r="A194" s="1">
        <v>40909</v>
      </c>
      <c r="B194" s="2">
        <v>131200</v>
      </c>
    </row>
    <row r="195" spans="1:2" x14ac:dyDescent="0.2">
      <c r="A195" s="1">
        <v>40940</v>
      </c>
      <c r="B195" s="2">
        <v>183500</v>
      </c>
    </row>
    <row r="196" spans="1:2" x14ac:dyDescent="0.2">
      <c r="A196" s="1">
        <v>40969</v>
      </c>
      <c r="B196" s="2">
        <v>219000</v>
      </c>
    </row>
    <row r="197" spans="1:2" x14ac:dyDescent="0.2">
      <c r="A197" s="1">
        <v>41000</v>
      </c>
      <c r="B197" s="2">
        <v>212400</v>
      </c>
    </row>
    <row r="198" spans="1:2" x14ac:dyDescent="0.2">
      <c r="A198" s="1">
        <v>41030</v>
      </c>
      <c r="B198" s="2">
        <v>195600</v>
      </c>
    </row>
    <row r="199" spans="1:2" x14ac:dyDescent="0.2">
      <c r="A199" s="1">
        <v>41061</v>
      </c>
      <c r="B199" s="2">
        <v>166200</v>
      </c>
    </row>
    <row r="200" spans="1:2" x14ac:dyDescent="0.2">
      <c r="A200" s="1">
        <v>41091</v>
      </c>
      <c r="B200" s="2">
        <v>147100</v>
      </c>
    </row>
    <row r="201" spans="1:2" x14ac:dyDescent="0.2">
      <c r="A201" s="1">
        <v>41122</v>
      </c>
      <c r="B201" s="2">
        <v>147400</v>
      </c>
    </row>
    <row r="202" spans="1:2" x14ac:dyDescent="0.2">
      <c r="A202" s="1">
        <v>41153</v>
      </c>
      <c r="B202" s="2">
        <v>167100</v>
      </c>
    </row>
    <row r="203" spans="1:2" x14ac:dyDescent="0.2">
      <c r="A203" s="1">
        <v>41183</v>
      </c>
      <c r="B203" s="2">
        <v>142700</v>
      </c>
    </row>
    <row r="204" spans="1:2" x14ac:dyDescent="0.2">
      <c r="A204" s="1">
        <v>41214</v>
      </c>
      <c r="B204" s="2">
        <v>184000</v>
      </c>
    </row>
    <row r="205" spans="1:2" x14ac:dyDescent="0.2">
      <c r="A205" s="1">
        <v>41244</v>
      </c>
      <c r="B205" s="2">
        <v>184300</v>
      </c>
    </row>
    <row r="206" spans="1:2" x14ac:dyDescent="0.2">
      <c r="A206" s="1">
        <v>41275</v>
      </c>
      <c r="B206" s="2">
        <v>198500</v>
      </c>
    </row>
    <row r="207" spans="1:2" x14ac:dyDescent="0.2">
      <c r="A207" s="1">
        <v>41306</v>
      </c>
      <c r="B207" s="2">
        <v>222700</v>
      </c>
    </row>
    <row r="208" spans="1:2" x14ac:dyDescent="0.2">
      <c r="A208" s="1">
        <v>41334</v>
      </c>
      <c r="B208" s="2">
        <v>204800</v>
      </c>
    </row>
    <row r="209" spans="1:2" x14ac:dyDescent="0.2">
      <c r="A209" s="1">
        <v>41365</v>
      </c>
      <c r="B209" s="2">
        <v>199100</v>
      </c>
    </row>
    <row r="210" spans="1:2" x14ac:dyDescent="0.2">
      <c r="A210" s="1">
        <v>41395</v>
      </c>
      <c r="B210" s="2">
        <v>127100</v>
      </c>
    </row>
    <row r="211" spans="1:2" x14ac:dyDescent="0.2">
      <c r="A211" s="1">
        <v>41426</v>
      </c>
      <c r="B211" s="2">
        <v>176000</v>
      </c>
    </row>
    <row r="212" spans="1:2" x14ac:dyDescent="0.2">
      <c r="A212" s="1">
        <v>41456</v>
      </c>
      <c r="B212" s="2">
        <v>209100</v>
      </c>
    </row>
    <row r="213" spans="1:2" x14ac:dyDescent="0.2">
      <c r="A213" s="1">
        <v>41487</v>
      </c>
      <c r="B213" s="2">
        <v>206300</v>
      </c>
    </row>
    <row r="214" spans="1:2" x14ac:dyDescent="0.2">
      <c r="A214" s="1">
        <v>41518</v>
      </c>
      <c r="B214" s="2">
        <v>208400</v>
      </c>
    </row>
    <row r="215" spans="1:2" x14ac:dyDescent="0.2">
      <c r="A215" s="1">
        <v>41548</v>
      </c>
      <c r="B215" s="2">
        <v>198300</v>
      </c>
    </row>
    <row r="216" spans="1:2" x14ac:dyDescent="0.2">
      <c r="A216" s="1">
        <v>41579</v>
      </c>
      <c r="B216" s="2">
        <v>127000</v>
      </c>
    </row>
    <row r="217" spans="1:2" x14ac:dyDescent="0.2">
      <c r="A217" s="1">
        <v>41609</v>
      </c>
      <c r="B217" s="2">
        <v>121200</v>
      </c>
    </row>
    <row r="218" spans="1:2" x14ac:dyDescent="0.2">
      <c r="A218" s="1">
        <v>41640</v>
      </c>
      <c r="B218" s="2">
        <v>98430</v>
      </c>
    </row>
    <row r="219" spans="1:2" x14ac:dyDescent="0.2">
      <c r="A219" s="1">
        <v>41671</v>
      </c>
      <c r="B219" s="2">
        <v>90850</v>
      </c>
    </row>
    <row r="220" spans="1:2" x14ac:dyDescent="0.2">
      <c r="A220" s="1">
        <v>41699</v>
      </c>
      <c r="B220" s="2">
        <v>90970</v>
      </c>
    </row>
    <row r="221" spans="1:2" x14ac:dyDescent="0.2">
      <c r="A221" s="1">
        <v>41730</v>
      </c>
      <c r="B221" s="2">
        <v>90970</v>
      </c>
    </row>
    <row r="222" spans="1:2" x14ac:dyDescent="0.2">
      <c r="A222" s="1">
        <v>41760</v>
      </c>
      <c r="B222" s="2">
        <v>137500</v>
      </c>
    </row>
    <row r="223" spans="1:2" x14ac:dyDescent="0.2">
      <c r="A223" s="1">
        <v>41791</v>
      </c>
      <c r="B223" s="2">
        <v>167000</v>
      </c>
    </row>
    <row r="224" spans="1:2" x14ac:dyDescent="0.2">
      <c r="A224" s="1">
        <v>41821</v>
      </c>
      <c r="B224" s="2">
        <v>127900</v>
      </c>
    </row>
    <row r="225" spans="1:2" x14ac:dyDescent="0.2">
      <c r="A225" s="1">
        <v>41852</v>
      </c>
      <c r="B225" s="2">
        <v>108700</v>
      </c>
    </row>
    <row r="226" spans="1:2" x14ac:dyDescent="0.2">
      <c r="A226" s="1">
        <v>41883</v>
      </c>
      <c r="B226" s="2">
        <v>137400</v>
      </c>
    </row>
    <row r="227" spans="1:2" x14ac:dyDescent="0.2">
      <c r="A227" s="1">
        <v>41913</v>
      </c>
      <c r="B227" s="2">
        <v>92700</v>
      </c>
    </row>
    <row r="228" spans="1:2" x14ac:dyDescent="0.2">
      <c r="A228" s="1">
        <v>41944</v>
      </c>
      <c r="B228" s="2">
        <v>123200</v>
      </c>
    </row>
    <row r="229" spans="1:2" x14ac:dyDescent="0.2">
      <c r="A229" s="1">
        <v>41974</v>
      </c>
      <c r="B229" s="2">
        <v>74620</v>
      </c>
    </row>
    <row r="230" spans="1:2" x14ac:dyDescent="0.2">
      <c r="A230" s="1">
        <v>42005</v>
      </c>
      <c r="B230" s="2">
        <v>126000</v>
      </c>
    </row>
    <row r="231" spans="1:2" x14ac:dyDescent="0.2">
      <c r="A231" s="1">
        <v>42036</v>
      </c>
      <c r="B231" s="2">
        <v>105200</v>
      </c>
    </row>
    <row r="232" spans="1:2" x14ac:dyDescent="0.2">
      <c r="A232" s="1">
        <v>42064</v>
      </c>
      <c r="B232" s="2">
        <v>142400</v>
      </c>
    </row>
    <row r="233" spans="1:2" x14ac:dyDescent="0.2">
      <c r="A233" s="1">
        <v>42095</v>
      </c>
      <c r="B233" s="2">
        <v>146800</v>
      </c>
    </row>
    <row r="234" spans="1:2" x14ac:dyDescent="0.2">
      <c r="A234" s="1">
        <v>42125</v>
      </c>
      <c r="B234" s="2">
        <v>184300</v>
      </c>
    </row>
    <row r="235" spans="1:2" x14ac:dyDescent="0.2">
      <c r="A235" s="1">
        <v>42156</v>
      </c>
      <c r="B235" s="2">
        <v>191500</v>
      </c>
    </row>
    <row r="236" spans="1:2" x14ac:dyDescent="0.2">
      <c r="A236" s="1">
        <v>42186</v>
      </c>
      <c r="B236" s="2">
        <v>197000</v>
      </c>
    </row>
    <row r="237" spans="1:2" x14ac:dyDescent="0.2">
      <c r="A237" s="1">
        <v>42217</v>
      </c>
      <c r="B237" s="2">
        <v>203600</v>
      </c>
    </row>
    <row r="238" spans="1:2" x14ac:dyDescent="0.2">
      <c r="A238" s="1">
        <v>42248</v>
      </c>
      <c r="B238" s="2">
        <v>243700</v>
      </c>
    </row>
    <row r="239" spans="1:2" x14ac:dyDescent="0.2">
      <c r="A239" s="1">
        <v>42278</v>
      </c>
      <c r="B239" s="2">
        <v>162800</v>
      </c>
    </row>
    <row r="240" spans="1:2" x14ac:dyDescent="0.2">
      <c r="A240" s="1">
        <v>42309</v>
      </c>
      <c r="B240" s="2">
        <v>171100</v>
      </c>
    </row>
    <row r="241" spans="1:2" x14ac:dyDescent="0.2">
      <c r="A241" s="1">
        <v>42339</v>
      </c>
      <c r="B241" s="2">
        <v>196800</v>
      </c>
    </row>
    <row r="242" spans="1:2" x14ac:dyDescent="0.2">
      <c r="A242" s="1">
        <v>42370</v>
      </c>
      <c r="B242" s="2">
        <v>215800</v>
      </c>
    </row>
    <row r="243" spans="1:2" x14ac:dyDescent="0.2">
      <c r="A243" s="1">
        <v>42401</v>
      </c>
      <c r="B243" s="2">
        <v>218900</v>
      </c>
    </row>
    <row r="244" spans="1:2" x14ac:dyDescent="0.2">
      <c r="A244" s="1">
        <v>42430</v>
      </c>
      <c r="B244" s="2">
        <v>256600</v>
      </c>
    </row>
    <row r="245" spans="1:2" x14ac:dyDescent="0.2">
      <c r="A245" s="1">
        <v>42461</v>
      </c>
      <c r="B245" s="2">
        <v>303800</v>
      </c>
    </row>
    <row r="246" spans="1:2" x14ac:dyDescent="0.2">
      <c r="A246" s="1">
        <v>42491</v>
      </c>
      <c r="B246" s="2">
        <v>248800</v>
      </c>
    </row>
    <row r="247" spans="1:2" x14ac:dyDescent="0.2">
      <c r="A247" s="1">
        <v>42522</v>
      </c>
      <c r="B247" s="2">
        <v>280700</v>
      </c>
    </row>
    <row r="248" spans="1:2" x14ac:dyDescent="0.2">
      <c r="A248" s="1">
        <v>42552</v>
      </c>
      <c r="B248" s="2">
        <v>317200</v>
      </c>
    </row>
    <row r="249" spans="1:2" x14ac:dyDescent="0.2">
      <c r="A249" s="1">
        <v>42583</v>
      </c>
      <c r="B249" s="2">
        <v>337600</v>
      </c>
    </row>
    <row r="250" spans="1:2" x14ac:dyDescent="0.2">
      <c r="A250" s="1">
        <v>42614</v>
      </c>
      <c r="B250" s="2">
        <v>237900</v>
      </c>
    </row>
    <row r="251" spans="1:2" x14ac:dyDescent="0.2">
      <c r="A251" s="1">
        <v>42644</v>
      </c>
      <c r="B251" s="2">
        <v>285800</v>
      </c>
    </row>
    <row r="252" spans="1:2" x14ac:dyDescent="0.2">
      <c r="A252" s="1">
        <v>42675</v>
      </c>
      <c r="B252" s="2">
        <v>305900</v>
      </c>
    </row>
    <row r="253" spans="1:2" x14ac:dyDescent="0.2">
      <c r="A253" s="1">
        <v>42705</v>
      </c>
      <c r="B253" s="2">
        <v>319600</v>
      </c>
    </row>
    <row r="254" spans="1:2" x14ac:dyDescent="0.2">
      <c r="A254" s="1">
        <v>42736</v>
      </c>
      <c r="B254" s="2">
        <v>332800</v>
      </c>
    </row>
    <row r="255" spans="1:2" x14ac:dyDescent="0.2">
      <c r="A255" s="1">
        <v>42767</v>
      </c>
      <c r="B255" s="2">
        <v>326300</v>
      </c>
    </row>
    <row r="256" spans="1:2" x14ac:dyDescent="0.2">
      <c r="A256" s="1">
        <v>42795</v>
      </c>
      <c r="B256" s="2">
        <v>309300</v>
      </c>
    </row>
    <row r="257" spans="1:2" x14ac:dyDescent="0.2">
      <c r="A257" s="1">
        <v>42826</v>
      </c>
      <c r="B257" s="2">
        <v>303600</v>
      </c>
    </row>
    <row r="258" spans="1:2" x14ac:dyDescent="0.2">
      <c r="A258" s="1">
        <v>42856</v>
      </c>
      <c r="B258" s="2">
        <v>348500</v>
      </c>
    </row>
    <row r="259" spans="1:2" x14ac:dyDescent="0.2">
      <c r="A259" s="1">
        <v>42887</v>
      </c>
      <c r="B259" s="2">
        <v>346100</v>
      </c>
    </row>
    <row r="260" spans="1:2" x14ac:dyDescent="0.2">
      <c r="A260" s="1">
        <v>42917</v>
      </c>
      <c r="B260" s="2">
        <v>345600</v>
      </c>
    </row>
    <row r="261" spans="1:2" x14ac:dyDescent="0.2">
      <c r="A261" s="1">
        <v>42948</v>
      </c>
      <c r="B261" s="2">
        <v>341800</v>
      </c>
    </row>
    <row r="262" spans="1:2" x14ac:dyDescent="0.2">
      <c r="A262" s="1">
        <v>42979</v>
      </c>
      <c r="B262" s="2">
        <v>272900</v>
      </c>
    </row>
    <row r="263" spans="1:2" x14ac:dyDescent="0.2">
      <c r="A263" s="1">
        <v>43009</v>
      </c>
      <c r="B263" s="2">
        <v>272900</v>
      </c>
    </row>
    <row r="264" spans="1:2" x14ac:dyDescent="0.2">
      <c r="A264" s="1">
        <v>43040</v>
      </c>
      <c r="B264" s="2">
        <v>350000</v>
      </c>
    </row>
    <row r="265" spans="1:2" x14ac:dyDescent="0.2">
      <c r="A265" s="1">
        <v>43070</v>
      </c>
      <c r="B265" s="2">
        <v>354700</v>
      </c>
    </row>
    <row r="266" spans="1:2" x14ac:dyDescent="0.2">
      <c r="A266" s="1">
        <v>43101</v>
      </c>
      <c r="B266" s="2">
        <v>402500</v>
      </c>
    </row>
    <row r="267" spans="1:2" x14ac:dyDescent="0.2">
      <c r="A267" s="1">
        <v>43132</v>
      </c>
      <c r="B267" s="2">
        <v>402200</v>
      </c>
    </row>
    <row r="268" spans="1:2" x14ac:dyDescent="0.2">
      <c r="A268" s="1">
        <v>43160</v>
      </c>
      <c r="B268" s="2">
        <v>413900</v>
      </c>
    </row>
    <row r="269" spans="1:2" x14ac:dyDescent="0.2">
      <c r="A269" s="1">
        <v>43191</v>
      </c>
      <c r="B269" s="2">
        <v>418800</v>
      </c>
    </row>
    <row r="270" spans="1:2" x14ac:dyDescent="0.2">
      <c r="A270" s="1">
        <v>43221</v>
      </c>
      <c r="B270" s="2">
        <v>405100</v>
      </c>
    </row>
    <row r="271" spans="1:2" x14ac:dyDescent="0.2">
      <c r="A271" s="1">
        <v>43252</v>
      </c>
      <c r="B271" s="2">
        <v>332000</v>
      </c>
    </row>
    <row r="272" spans="1:2" x14ac:dyDescent="0.2">
      <c r="A272" s="1">
        <v>43282</v>
      </c>
      <c r="B272" s="2">
        <v>394900</v>
      </c>
    </row>
    <row r="273" spans="1:2" x14ac:dyDescent="0.2">
      <c r="A273" s="1">
        <v>43313</v>
      </c>
      <c r="B273" s="2">
        <v>394100</v>
      </c>
    </row>
    <row r="274" spans="1:2" x14ac:dyDescent="0.2">
      <c r="A274" s="1">
        <v>43344</v>
      </c>
      <c r="B274" s="2">
        <v>411700</v>
      </c>
    </row>
    <row r="275" spans="1:2" x14ac:dyDescent="0.2">
      <c r="A275" s="1">
        <v>43374</v>
      </c>
      <c r="B275" s="2">
        <v>390500</v>
      </c>
    </row>
    <row r="276" spans="1:2" x14ac:dyDescent="0.2">
      <c r="A276" s="1">
        <v>43405</v>
      </c>
      <c r="B276" s="2">
        <v>388100</v>
      </c>
    </row>
    <row r="277" spans="1:2" x14ac:dyDescent="0.2">
      <c r="A277" s="1">
        <v>43435</v>
      </c>
      <c r="B277" s="2">
        <v>377900</v>
      </c>
    </row>
    <row r="278" spans="1:2" x14ac:dyDescent="0.2">
      <c r="A278" s="1">
        <v>43466</v>
      </c>
      <c r="B278" s="2">
        <v>427600</v>
      </c>
    </row>
    <row r="279" spans="1:2" x14ac:dyDescent="0.2">
      <c r="A279" s="1">
        <v>43497</v>
      </c>
      <c r="B279" s="2">
        <v>368100</v>
      </c>
    </row>
    <row r="280" spans="1:2" x14ac:dyDescent="0.2">
      <c r="A280" s="1">
        <v>43525</v>
      </c>
      <c r="B280" s="2">
        <v>372200</v>
      </c>
    </row>
    <row r="281" spans="1:2" x14ac:dyDescent="0.2">
      <c r="A281" s="1">
        <v>43556</v>
      </c>
      <c r="B281" s="2">
        <v>398600</v>
      </c>
    </row>
    <row r="282" spans="1:2" x14ac:dyDescent="0.2">
      <c r="A282" s="1">
        <v>43586</v>
      </c>
      <c r="B282" s="2">
        <v>384000</v>
      </c>
    </row>
    <row r="283" spans="1:2" x14ac:dyDescent="0.2">
      <c r="A283" s="1">
        <v>43617</v>
      </c>
      <c r="B283" s="2">
        <v>401700</v>
      </c>
    </row>
    <row r="284" spans="1:2" x14ac:dyDescent="0.2">
      <c r="A284" s="1">
        <v>43647</v>
      </c>
      <c r="B284" s="2">
        <v>397500</v>
      </c>
    </row>
    <row r="285" spans="1:2" x14ac:dyDescent="0.2">
      <c r="A285" s="1">
        <v>43678</v>
      </c>
      <c r="B285" s="2">
        <v>407800</v>
      </c>
    </row>
    <row r="286" spans="1:2" x14ac:dyDescent="0.2">
      <c r="A286" s="1">
        <v>43709</v>
      </c>
      <c r="B286" s="2">
        <v>371700</v>
      </c>
    </row>
    <row r="287" spans="1:2" x14ac:dyDescent="0.2">
      <c r="A287" s="1">
        <v>43739</v>
      </c>
      <c r="B287" s="2">
        <v>390800</v>
      </c>
    </row>
    <row r="288" spans="1:2" x14ac:dyDescent="0.2">
      <c r="A288" s="1">
        <v>43770</v>
      </c>
      <c r="B288" s="2">
        <v>384600</v>
      </c>
    </row>
    <row r="289" spans="1:5" x14ac:dyDescent="0.2">
      <c r="A289" s="1">
        <v>43800</v>
      </c>
      <c r="B289" s="2">
        <v>376000</v>
      </c>
    </row>
    <row r="290" spans="1:5" x14ac:dyDescent="0.2">
      <c r="A290" s="1">
        <v>43831</v>
      </c>
      <c r="B290" s="2">
        <v>428100</v>
      </c>
    </row>
    <row r="291" spans="1:5" x14ac:dyDescent="0.2">
      <c r="A291" s="1">
        <v>43862</v>
      </c>
      <c r="B291" s="2">
        <v>380200</v>
      </c>
    </row>
    <row r="292" spans="1:5" x14ac:dyDescent="0.2">
      <c r="A292" s="1">
        <v>43891</v>
      </c>
      <c r="B292" s="2">
        <v>404100</v>
      </c>
    </row>
    <row r="293" spans="1:5" x14ac:dyDescent="0.2">
      <c r="A293" s="1">
        <v>43922</v>
      </c>
      <c r="B293" s="2">
        <v>410200</v>
      </c>
    </row>
    <row r="294" spans="1:5" x14ac:dyDescent="0.2">
      <c r="A294" s="1">
        <v>43952</v>
      </c>
      <c r="B294" s="2">
        <v>401500</v>
      </c>
    </row>
    <row r="295" spans="1:5" x14ac:dyDescent="0.2">
      <c r="A295" s="1">
        <v>43983</v>
      </c>
      <c r="B295" s="2">
        <v>386700</v>
      </c>
    </row>
    <row r="296" spans="1:5" x14ac:dyDescent="0.2">
      <c r="A296" s="1">
        <v>44013</v>
      </c>
      <c r="B296" s="2">
        <v>394000</v>
      </c>
    </row>
    <row r="297" spans="1:5" x14ac:dyDescent="0.2">
      <c r="A297" s="1">
        <v>44044</v>
      </c>
      <c r="B297" s="2">
        <v>390400</v>
      </c>
    </row>
    <row r="298" spans="1:5" x14ac:dyDescent="0.2">
      <c r="A298" s="1">
        <v>44075</v>
      </c>
      <c r="B298" s="2">
        <v>368000</v>
      </c>
      <c r="C298" s="2">
        <v>368000</v>
      </c>
      <c r="D298" s="2">
        <v>368000</v>
      </c>
      <c r="E298" s="2">
        <v>368000</v>
      </c>
    </row>
    <row r="299" spans="1:5" x14ac:dyDescent="0.2">
      <c r="A299" s="1">
        <v>44105</v>
      </c>
      <c r="B299">
        <v>436992.9470595133</v>
      </c>
      <c r="C299" s="2">
        <f t="shared" ref="C299:C330" si="0">_xlfn.FORECAST.ETS(A299,$B$2:$B$298,$A$2:$A$298,157,1)</f>
        <v>436992.9470595133</v>
      </c>
      <c r="D299" s="2">
        <f t="shared" ref="D299:D330" si="1">C299-_xlfn.FORECAST.ETS.CONFINT(A299,$B$2:$B$298,$A$2:$A$298,0.95,157,1)</f>
        <v>329527.95391561743</v>
      </c>
      <c r="E299" s="2">
        <f t="shared" ref="E299:E330" si="2">C299+_xlfn.FORECAST.ETS.CONFINT(A299,$B$2:$B$298,$A$2:$A$298,0.95,157,1)</f>
        <v>544457.94020340918</v>
      </c>
    </row>
    <row r="300" spans="1:5" x14ac:dyDescent="0.2">
      <c r="A300" s="1">
        <v>44136</v>
      </c>
      <c r="B300">
        <v>458504.39874375734</v>
      </c>
      <c r="C300" s="2">
        <f t="shared" si="0"/>
        <v>458504.39874375734</v>
      </c>
      <c r="D300" s="2">
        <f t="shared" si="1"/>
        <v>350492.67117398465</v>
      </c>
      <c r="E300" s="2">
        <f t="shared" si="2"/>
        <v>566516.12631353003</v>
      </c>
    </row>
    <row r="301" spans="1:5" x14ac:dyDescent="0.2">
      <c r="A301" s="1">
        <v>44166</v>
      </c>
      <c r="B301">
        <v>435222.03087614966</v>
      </c>
      <c r="C301" s="2">
        <f t="shared" si="0"/>
        <v>435222.03087614966</v>
      </c>
      <c r="D301" s="2">
        <f t="shared" si="1"/>
        <v>326655.5248767368</v>
      </c>
      <c r="E301" s="2">
        <f t="shared" si="2"/>
        <v>543788.53687556251</v>
      </c>
    </row>
    <row r="302" spans="1:5" x14ac:dyDescent="0.2">
      <c r="A302" s="1">
        <v>44197</v>
      </c>
      <c r="B302">
        <v>411033.19134691096</v>
      </c>
      <c r="C302" s="2">
        <f t="shared" si="0"/>
        <v>411033.19134691096</v>
      </c>
      <c r="D302" s="2">
        <f t="shared" si="1"/>
        <v>301903.87976744422</v>
      </c>
      <c r="E302" s="2">
        <f t="shared" si="2"/>
        <v>520162.5029263777</v>
      </c>
    </row>
    <row r="303" spans="1:5" x14ac:dyDescent="0.2">
      <c r="A303" s="1">
        <v>44228</v>
      </c>
      <c r="B303">
        <v>395435.32189450675</v>
      </c>
      <c r="C303" s="2">
        <f t="shared" si="0"/>
        <v>395435.32189450675</v>
      </c>
      <c r="D303" s="2">
        <f t="shared" si="1"/>
        <v>285735.19585665909</v>
      </c>
      <c r="E303" s="2">
        <f t="shared" si="2"/>
        <v>505135.44793235441</v>
      </c>
    </row>
    <row r="304" spans="1:5" x14ac:dyDescent="0.2">
      <c r="A304" s="1">
        <v>44256</v>
      </c>
      <c r="B304">
        <v>407931.34911347897</v>
      </c>
      <c r="C304" s="2">
        <f t="shared" si="0"/>
        <v>407931.34911347897</v>
      </c>
      <c r="D304" s="2">
        <f t="shared" si="1"/>
        <v>297652.41938026086</v>
      </c>
      <c r="E304" s="2">
        <f t="shared" si="2"/>
        <v>518210.27884669707</v>
      </c>
    </row>
    <row r="305" spans="1:5" x14ac:dyDescent="0.2">
      <c r="A305" s="1">
        <v>44287</v>
      </c>
      <c r="B305">
        <v>423624.31816963252</v>
      </c>
      <c r="C305" s="2">
        <f t="shared" si="0"/>
        <v>423624.31816963252</v>
      </c>
      <c r="D305" s="2">
        <f t="shared" si="1"/>
        <v>312758.6164652236</v>
      </c>
      <c r="E305" s="2">
        <f t="shared" si="2"/>
        <v>534490.01987404143</v>
      </c>
    </row>
    <row r="306" spans="1:5" x14ac:dyDescent="0.2">
      <c r="A306" s="1">
        <v>44317</v>
      </c>
      <c r="B306">
        <v>424723.76417162857</v>
      </c>
      <c r="C306" s="2">
        <f t="shared" si="0"/>
        <v>424723.76417162857</v>
      </c>
      <c r="D306" s="2">
        <f t="shared" si="1"/>
        <v>313263.34445193631</v>
      </c>
      <c r="E306" s="2">
        <f t="shared" si="2"/>
        <v>536184.18389132083</v>
      </c>
    </row>
    <row r="307" spans="1:5" x14ac:dyDescent="0.2">
      <c r="A307" s="1">
        <v>44348</v>
      </c>
      <c r="B307">
        <v>451520.58477216354</v>
      </c>
      <c r="C307" s="2">
        <f t="shared" si="0"/>
        <v>451520.58477216354</v>
      </c>
      <c r="D307" s="2">
        <f t="shared" si="1"/>
        <v>339457.52444633411</v>
      </c>
      <c r="E307" s="2">
        <f t="shared" si="2"/>
        <v>563583.64509799297</v>
      </c>
    </row>
    <row r="308" spans="1:5" x14ac:dyDescent="0.2">
      <c r="A308" s="1">
        <v>44378</v>
      </c>
      <c r="B308">
        <v>448723.23803183628</v>
      </c>
      <c r="C308" s="2">
        <f t="shared" si="0"/>
        <v>448723.23803183628</v>
      </c>
      <c r="D308" s="2">
        <f t="shared" si="1"/>
        <v>336049.63913501357</v>
      </c>
      <c r="E308" s="2">
        <f t="shared" si="2"/>
        <v>561396.836928659</v>
      </c>
    </row>
    <row r="309" spans="1:5" x14ac:dyDescent="0.2">
      <c r="A309" s="1">
        <v>44409</v>
      </c>
      <c r="B309">
        <v>463328.26406679407</v>
      </c>
      <c r="C309" s="2">
        <f t="shared" si="0"/>
        <v>463328.26406679407</v>
      </c>
      <c r="D309" s="2">
        <f t="shared" si="1"/>
        <v>350036.25438449462</v>
      </c>
      <c r="E309" s="2">
        <f t="shared" si="2"/>
        <v>576620.27374909353</v>
      </c>
    </row>
    <row r="310" spans="1:5" x14ac:dyDescent="0.2">
      <c r="A310" s="1">
        <v>44440</v>
      </c>
      <c r="B310">
        <v>476041.1011947816</v>
      </c>
      <c r="C310" s="2">
        <f t="shared" si="0"/>
        <v>476041.1011947816</v>
      </c>
      <c r="D310" s="2">
        <f t="shared" si="1"/>
        <v>362122.8353393164</v>
      </c>
      <c r="E310" s="2">
        <f t="shared" si="2"/>
        <v>589959.3670502468</v>
      </c>
    </row>
    <row r="311" spans="1:5" x14ac:dyDescent="0.2">
      <c r="A311" s="1">
        <v>44470</v>
      </c>
      <c r="B311">
        <v>472759.34973717266</v>
      </c>
      <c r="C311" s="2">
        <f t="shared" si="0"/>
        <v>472759.34973717266</v>
      </c>
      <c r="D311" s="2">
        <f t="shared" si="1"/>
        <v>358207.0101766109</v>
      </c>
      <c r="E311" s="2">
        <f t="shared" si="2"/>
        <v>587311.68929773441</v>
      </c>
    </row>
    <row r="312" spans="1:5" x14ac:dyDescent="0.2">
      <c r="A312" s="1">
        <v>44501</v>
      </c>
      <c r="B312">
        <v>448888.26621191687</v>
      </c>
      <c r="C312" s="2">
        <f t="shared" si="0"/>
        <v>448888.26621191687</v>
      </c>
      <c r="D312" s="2">
        <f t="shared" si="1"/>
        <v>333694.06425214338</v>
      </c>
      <c r="E312" s="2">
        <f t="shared" si="2"/>
        <v>564082.46817169036</v>
      </c>
    </row>
    <row r="313" spans="1:5" x14ac:dyDescent="0.2">
      <c r="A313" s="1">
        <v>44531</v>
      </c>
      <c r="B313">
        <v>442322.97253698163</v>
      </c>
      <c r="C313" s="2">
        <f t="shared" si="0"/>
        <v>442322.97253698163</v>
      </c>
      <c r="D313" s="2">
        <f t="shared" si="1"/>
        <v>326479.14925745362</v>
      </c>
      <c r="E313" s="2">
        <f t="shared" si="2"/>
        <v>558166.79581650964</v>
      </c>
    </row>
    <row r="314" spans="1:5" x14ac:dyDescent="0.2">
      <c r="A314" s="1">
        <v>44562</v>
      </c>
      <c r="B314">
        <v>445665.81022830517</v>
      </c>
      <c r="C314" s="2">
        <f t="shared" si="0"/>
        <v>445665.81022830517</v>
      </c>
      <c r="D314" s="2">
        <f t="shared" si="1"/>
        <v>329164.63737216603</v>
      </c>
      <c r="E314" s="2">
        <f t="shared" si="2"/>
        <v>562166.98308444431</v>
      </c>
    </row>
    <row r="315" spans="1:5" x14ac:dyDescent="0.2">
      <c r="A315" s="1">
        <v>44593</v>
      </c>
      <c r="B315">
        <v>426459.9895257015</v>
      </c>
      <c r="C315" s="2">
        <f t="shared" si="0"/>
        <v>426459.9895257015</v>
      </c>
      <c r="D315" s="2">
        <f t="shared" si="1"/>
        <v>309293.77034495352</v>
      </c>
      <c r="E315" s="2">
        <f t="shared" si="2"/>
        <v>543626.20870644948</v>
      </c>
    </row>
    <row r="316" spans="1:5" x14ac:dyDescent="0.2">
      <c r="A316" s="1">
        <v>44621</v>
      </c>
      <c r="B316">
        <v>453027.53298492602</v>
      </c>
      <c r="C316" s="2">
        <f t="shared" si="0"/>
        <v>453027.53298492602</v>
      </c>
      <c r="D316" s="2">
        <f t="shared" si="1"/>
        <v>335188.60304140847</v>
      </c>
      <c r="E316" s="2">
        <f t="shared" si="2"/>
        <v>570866.46292844357</v>
      </c>
    </row>
    <row r="317" spans="1:5" x14ac:dyDescent="0.2">
      <c r="A317" s="1">
        <v>44652</v>
      </c>
      <c r="B317">
        <v>462437.21033641644</v>
      </c>
      <c r="C317" s="2">
        <f t="shared" si="0"/>
        <v>462437.21033641644</v>
      </c>
      <c r="D317" s="2">
        <f t="shared" si="1"/>
        <v>343917.93825937412</v>
      </c>
      <c r="E317" s="2">
        <f t="shared" si="2"/>
        <v>580956.48241345875</v>
      </c>
    </row>
    <row r="318" spans="1:5" x14ac:dyDescent="0.2">
      <c r="A318" s="1">
        <v>44682</v>
      </c>
      <c r="B318">
        <v>459778.98877249833</v>
      </c>
      <c r="C318" s="2">
        <f t="shared" si="0"/>
        <v>459778.98877249833</v>
      </c>
      <c r="D318" s="2">
        <f t="shared" si="1"/>
        <v>340571.77697356057</v>
      </c>
      <c r="E318" s="2">
        <f t="shared" si="2"/>
        <v>578986.20057143609</v>
      </c>
    </row>
    <row r="319" spans="1:5" x14ac:dyDescent="0.2">
      <c r="A319" s="1">
        <v>44713</v>
      </c>
      <c r="B319">
        <v>458014.07282258855</v>
      </c>
      <c r="C319" s="2">
        <f t="shared" si="0"/>
        <v>458014.07282258855</v>
      </c>
      <c r="D319" s="2">
        <f t="shared" si="1"/>
        <v>338111.35816901107</v>
      </c>
      <c r="E319" s="2">
        <f t="shared" si="2"/>
        <v>577916.78747616604</v>
      </c>
    </row>
    <row r="320" spans="1:5" x14ac:dyDescent="0.2">
      <c r="A320" s="1">
        <v>44743</v>
      </c>
      <c r="B320">
        <v>459592.09122042381</v>
      </c>
      <c r="C320" s="2">
        <f t="shared" si="0"/>
        <v>459592.09122042381</v>
      </c>
      <c r="D320" s="2">
        <f t="shared" si="1"/>
        <v>338986.34566747461</v>
      </c>
      <c r="E320" s="2">
        <f t="shared" si="2"/>
        <v>580197.83677337295</v>
      </c>
    </row>
    <row r="321" spans="1:5" x14ac:dyDescent="0.2">
      <c r="A321" s="1">
        <v>44774</v>
      </c>
      <c r="B321">
        <v>461887.56708969694</v>
      </c>
      <c r="C321" s="2">
        <f t="shared" si="0"/>
        <v>461887.56708969694</v>
      </c>
      <c r="D321" s="2">
        <f t="shared" si="1"/>
        <v>340571.29827309173</v>
      </c>
      <c r="E321" s="2">
        <f t="shared" si="2"/>
        <v>583203.83590630209</v>
      </c>
    </row>
    <row r="322" spans="1:5" x14ac:dyDescent="0.2">
      <c r="A322" s="1">
        <v>44805</v>
      </c>
      <c r="B322">
        <v>466531.29259306134</v>
      </c>
      <c r="C322" s="2">
        <f t="shared" si="0"/>
        <v>466531.29259306134</v>
      </c>
      <c r="D322" s="2">
        <f t="shared" si="1"/>
        <v>344497.0443823766</v>
      </c>
      <c r="E322" s="2">
        <f t="shared" si="2"/>
        <v>588565.54080374609</v>
      </c>
    </row>
    <row r="323" spans="1:5" x14ac:dyDescent="0.2">
      <c r="A323" s="1">
        <v>44835</v>
      </c>
      <c r="B323">
        <v>462648.45894727577</v>
      </c>
      <c r="C323" s="2">
        <f t="shared" si="0"/>
        <v>462648.45894727577</v>
      </c>
      <c r="D323" s="2">
        <f t="shared" si="1"/>
        <v>339888.81196128606</v>
      </c>
      <c r="E323" s="2">
        <f t="shared" si="2"/>
        <v>585408.10593326553</v>
      </c>
    </row>
    <row r="324" spans="1:5" x14ac:dyDescent="0.2">
      <c r="A324" s="1">
        <v>44866</v>
      </c>
      <c r="B324">
        <v>440167.41154013947</v>
      </c>
      <c r="C324" s="2">
        <f t="shared" si="0"/>
        <v>440167.41154013947</v>
      </c>
      <c r="D324" s="2">
        <f t="shared" si="1"/>
        <v>316674.98362504132</v>
      </c>
      <c r="E324" s="2">
        <f t="shared" si="2"/>
        <v>563659.83945523761</v>
      </c>
    </row>
    <row r="325" spans="1:5" x14ac:dyDescent="0.2">
      <c r="A325" s="1">
        <v>44896</v>
      </c>
      <c r="B325">
        <v>416124.27361347317</v>
      </c>
      <c r="C325" s="2">
        <f t="shared" si="0"/>
        <v>416124.27361347317</v>
      </c>
      <c r="D325" s="2">
        <f t="shared" si="1"/>
        <v>291891.72028497065</v>
      </c>
      <c r="E325" s="2">
        <f t="shared" si="2"/>
        <v>540356.82694197563</v>
      </c>
    </row>
    <row r="326" spans="1:5" x14ac:dyDescent="0.2">
      <c r="A326" s="1">
        <v>44927</v>
      </c>
      <c r="B326">
        <v>420628.01964122133</v>
      </c>
      <c r="C326" s="2">
        <f t="shared" si="0"/>
        <v>420628.01964122133</v>
      </c>
      <c r="D326" s="2">
        <f t="shared" si="1"/>
        <v>295648.03449145891</v>
      </c>
      <c r="E326" s="2">
        <f t="shared" si="2"/>
        <v>545608.00479098374</v>
      </c>
    </row>
    <row r="327" spans="1:5" x14ac:dyDescent="0.2">
      <c r="A327" s="1">
        <v>44958</v>
      </c>
      <c r="B327">
        <v>427777.00348837237</v>
      </c>
      <c r="C327" s="2">
        <f t="shared" si="0"/>
        <v>427777.00348837237</v>
      </c>
      <c r="D327" s="2">
        <f t="shared" si="1"/>
        <v>302042.31855870766</v>
      </c>
      <c r="E327" s="2">
        <f t="shared" si="2"/>
        <v>553511.68841803714</v>
      </c>
    </row>
    <row r="328" spans="1:5" x14ac:dyDescent="0.2">
      <c r="A328" s="1">
        <v>44986</v>
      </c>
      <c r="B328">
        <v>489600.48782521184</v>
      </c>
      <c r="C328" s="2">
        <f t="shared" si="0"/>
        <v>489600.48782521184</v>
      </c>
      <c r="D328" s="2">
        <f t="shared" si="1"/>
        <v>363103.87394582608</v>
      </c>
      <c r="E328" s="2">
        <f t="shared" si="2"/>
        <v>616097.10170459759</v>
      </c>
    </row>
    <row r="329" spans="1:5" x14ac:dyDescent="0.2">
      <c r="A329" s="1">
        <v>45017</v>
      </c>
      <c r="B329">
        <v>486029.88543119398</v>
      </c>
      <c r="C329" s="2">
        <f t="shared" si="0"/>
        <v>486029.88543119398</v>
      </c>
      <c r="D329" s="2">
        <f t="shared" si="1"/>
        <v>358764.15252854122</v>
      </c>
      <c r="E329" s="2">
        <f t="shared" si="2"/>
        <v>613295.6183338468</v>
      </c>
    </row>
    <row r="330" spans="1:5" x14ac:dyDescent="0.2">
      <c r="A330" s="1">
        <v>45047</v>
      </c>
      <c r="B330">
        <v>315278.88712273241</v>
      </c>
      <c r="C330" s="2">
        <f t="shared" si="0"/>
        <v>315278.88712273241</v>
      </c>
      <c r="D330" s="2">
        <f t="shared" si="1"/>
        <v>187236.88449582708</v>
      </c>
      <c r="E330" s="2">
        <f t="shared" si="2"/>
        <v>443320.88974963775</v>
      </c>
    </row>
    <row r="331" spans="1:5" x14ac:dyDescent="0.2">
      <c r="A331" s="1">
        <v>45078</v>
      </c>
      <c r="B331">
        <v>323160.77114979824</v>
      </c>
      <c r="C331" s="2">
        <f t="shared" ref="C331:C362" si="3">_xlfn.FORECAST.ETS(A331,$B$2:$B$298,$A$2:$A$298,157,1)</f>
        <v>323160.77114979824</v>
      </c>
      <c r="D331" s="2">
        <f t="shared" ref="D331:D362" si="4">C331-_xlfn.FORECAST.ETS.CONFINT(A331,$B$2:$B$298,$A$2:$A$298,0.95,157,1)</f>
        <v>194335.38771634153</v>
      </c>
      <c r="E331" s="2">
        <f t="shared" ref="E331:E362" si="5">C331+_xlfn.FORECAST.ETS.CONFINT(A331,$B$2:$B$298,$A$2:$A$298,0.95,157,1)</f>
        <v>451986.15458325495</v>
      </c>
    </row>
    <row r="332" spans="1:5" x14ac:dyDescent="0.2">
      <c r="A332" s="1">
        <v>45108</v>
      </c>
      <c r="B332">
        <v>283176.73000019486</v>
      </c>
      <c r="C332" s="2">
        <f t="shared" si="3"/>
        <v>283176.73000019486</v>
      </c>
      <c r="D332" s="2">
        <f t="shared" si="4"/>
        <v>153560.89451353467</v>
      </c>
      <c r="E332" s="2">
        <f t="shared" si="5"/>
        <v>412792.56548685505</v>
      </c>
    </row>
    <row r="333" spans="1:5" x14ac:dyDescent="0.2">
      <c r="A333" s="1">
        <v>45139</v>
      </c>
      <c r="B333">
        <v>283403.8369516331</v>
      </c>
      <c r="C333" s="2">
        <f t="shared" si="3"/>
        <v>283403.8369516331</v>
      </c>
      <c r="D333" s="2">
        <f t="shared" si="4"/>
        <v>152990.51818954726</v>
      </c>
      <c r="E333" s="2">
        <f t="shared" si="5"/>
        <v>413817.15571371897</v>
      </c>
    </row>
    <row r="334" spans="1:5" x14ac:dyDescent="0.2">
      <c r="A334" s="1">
        <v>45170</v>
      </c>
      <c r="B334">
        <v>318199.23103686218</v>
      </c>
      <c r="C334" s="2">
        <f t="shared" si="3"/>
        <v>318199.23103686218</v>
      </c>
      <c r="D334" s="2">
        <f t="shared" si="4"/>
        <v>186981.43796314832</v>
      </c>
      <c r="E334" s="2">
        <f t="shared" si="5"/>
        <v>449417.02411057602</v>
      </c>
    </row>
    <row r="335" spans="1:5" x14ac:dyDescent="0.2">
      <c r="A335" s="1">
        <v>45200</v>
      </c>
      <c r="B335">
        <v>366961.05215056078</v>
      </c>
      <c r="C335" s="2">
        <f t="shared" si="3"/>
        <v>366961.05215056078</v>
      </c>
      <c r="D335" s="2">
        <f t="shared" si="4"/>
        <v>234931.83405040606</v>
      </c>
      <c r="E335" s="2">
        <f t="shared" si="5"/>
        <v>498990.27025071549</v>
      </c>
    </row>
    <row r="336" spans="1:5" x14ac:dyDescent="0.2">
      <c r="A336" s="1">
        <v>45231</v>
      </c>
      <c r="B336">
        <v>402754.84837948205</v>
      </c>
      <c r="C336" s="2">
        <f t="shared" si="3"/>
        <v>402754.84837948205</v>
      </c>
      <c r="D336" s="2">
        <f t="shared" si="4"/>
        <v>269907.29496957699</v>
      </c>
      <c r="E336" s="2">
        <f t="shared" si="5"/>
        <v>535602.40178938711</v>
      </c>
    </row>
    <row r="337" spans="1:5" x14ac:dyDescent="0.2">
      <c r="A337" s="1">
        <v>45261</v>
      </c>
      <c r="B337">
        <v>472011.93274716067</v>
      </c>
      <c r="C337" s="2">
        <f t="shared" si="3"/>
        <v>472011.93274716067</v>
      </c>
      <c r="D337" s="2">
        <f t="shared" si="4"/>
        <v>338339.17426150822</v>
      </c>
      <c r="E337" s="2">
        <f t="shared" si="5"/>
        <v>605684.69123281306</v>
      </c>
    </row>
    <row r="338" spans="1:5" x14ac:dyDescent="0.2">
      <c r="A338" s="1">
        <v>45292</v>
      </c>
      <c r="B338">
        <v>501035.07745629124</v>
      </c>
      <c r="C338" s="2">
        <f t="shared" si="3"/>
        <v>501035.07745629124</v>
      </c>
      <c r="D338" s="2">
        <f t="shared" si="4"/>
        <v>366530.28470865078</v>
      </c>
      <c r="E338" s="2">
        <f t="shared" si="5"/>
        <v>635539.8702039317</v>
      </c>
    </row>
    <row r="339" spans="1:5" x14ac:dyDescent="0.2">
      <c r="A339" s="1">
        <v>45323</v>
      </c>
      <c r="B339">
        <v>465558.56498901243</v>
      </c>
      <c r="C339" s="2">
        <f t="shared" si="3"/>
        <v>465558.56498901243</v>
      </c>
      <c r="D339" s="2">
        <f t="shared" si="4"/>
        <v>330214.94941290375</v>
      </c>
      <c r="E339" s="2">
        <f t="shared" si="5"/>
        <v>600902.18056512112</v>
      </c>
    </row>
    <row r="340" spans="1:5" x14ac:dyDescent="0.2">
      <c r="A340" s="1">
        <v>45352</v>
      </c>
      <c r="B340">
        <v>296131.72815428232</v>
      </c>
      <c r="C340" s="2">
        <f t="shared" si="3"/>
        <v>296131.72815428232</v>
      </c>
      <c r="D340" s="2">
        <f t="shared" si="4"/>
        <v>159942.54182145913</v>
      </c>
      <c r="E340" s="2">
        <f t="shared" si="5"/>
        <v>432320.9144871055</v>
      </c>
    </row>
    <row r="341" spans="1:5" x14ac:dyDescent="0.2">
      <c r="A341" s="1">
        <v>45383</v>
      </c>
      <c r="B341">
        <v>331657.02336549218</v>
      </c>
      <c r="C341" s="2">
        <f t="shared" si="3"/>
        <v>331657.02336549218</v>
      </c>
      <c r="D341" s="2">
        <f t="shared" si="4"/>
        <v>194615.55898378027</v>
      </c>
      <c r="E341" s="2">
        <f t="shared" si="5"/>
        <v>468698.48774720408</v>
      </c>
    </row>
    <row r="342" spans="1:5" x14ac:dyDescent="0.2">
      <c r="A342" s="1">
        <v>45413</v>
      </c>
      <c r="B342">
        <v>232273.2261958422</v>
      </c>
      <c r="C342" s="2">
        <f t="shared" si="3"/>
        <v>232273.2261958422</v>
      </c>
      <c r="D342" s="2">
        <f t="shared" si="4"/>
        <v>94372.817087218631</v>
      </c>
      <c r="E342" s="2">
        <f t="shared" si="5"/>
        <v>370173.63530446577</v>
      </c>
    </row>
    <row r="343" spans="1:5" x14ac:dyDescent="0.2">
      <c r="A343" s="1">
        <v>45444</v>
      </c>
      <c r="B343">
        <v>242383.23680486408</v>
      </c>
      <c r="C343" s="2">
        <f t="shared" si="3"/>
        <v>242383.23680486408</v>
      </c>
      <c r="D343" s="2">
        <f t="shared" si="4"/>
        <v>103617.25686463827</v>
      </c>
      <c r="E343" s="2">
        <f t="shared" si="5"/>
        <v>381149.21674508986</v>
      </c>
    </row>
    <row r="344" spans="1:5" x14ac:dyDescent="0.2">
      <c r="A344" s="1">
        <v>45474</v>
      </c>
      <c r="B344">
        <v>251013.61449284546</v>
      </c>
      <c r="C344" s="2">
        <f t="shared" si="3"/>
        <v>251013.61449284546</v>
      </c>
      <c r="D344" s="2">
        <f t="shared" si="4"/>
        <v>111375.47813078389</v>
      </c>
      <c r="E344" s="2">
        <f t="shared" si="5"/>
        <v>390651.75085490703</v>
      </c>
    </row>
    <row r="345" spans="1:5" x14ac:dyDescent="0.2">
      <c r="A345" s="1">
        <v>45505</v>
      </c>
      <c r="B345">
        <v>295125.82310638542</v>
      </c>
      <c r="C345" s="2">
        <f t="shared" si="3"/>
        <v>295125.82310638542</v>
      </c>
      <c r="D345" s="2">
        <f t="shared" si="4"/>
        <v>154608.98517060306</v>
      </c>
      <c r="E345" s="2">
        <f t="shared" si="5"/>
        <v>435642.66104216781</v>
      </c>
    </row>
    <row r="346" spans="1:5" x14ac:dyDescent="0.2">
      <c r="A346" s="1">
        <v>45536</v>
      </c>
      <c r="B346">
        <v>238311.11983011148</v>
      </c>
      <c r="C346" s="2">
        <f t="shared" si="3"/>
        <v>238311.11983011148</v>
      </c>
      <c r="D346" s="2">
        <f t="shared" si="4"/>
        <v>96909.075514534838</v>
      </c>
      <c r="E346" s="2">
        <f t="shared" si="5"/>
        <v>379713.16414568812</v>
      </c>
    </row>
    <row r="347" spans="1:5" x14ac:dyDescent="0.2">
      <c r="A347" s="1">
        <v>45566</v>
      </c>
      <c r="B347">
        <v>231250.9463133135</v>
      </c>
      <c r="C347" s="2">
        <f t="shared" si="3"/>
        <v>231250.9463133135</v>
      </c>
      <c r="D347" s="2">
        <f t="shared" si="4"/>
        <v>88957.231049499562</v>
      </c>
      <c r="E347" s="2">
        <f t="shared" si="5"/>
        <v>373544.66157712741</v>
      </c>
    </row>
    <row r="348" spans="1:5" x14ac:dyDescent="0.2">
      <c r="A348" s="1">
        <v>45597</v>
      </c>
      <c r="B348">
        <v>154506.63850441662</v>
      </c>
      <c r="C348" s="2">
        <f t="shared" si="3"/>
        <v>154506.63850441662</v>
      </c>
      <c r="D348" s="2">
        <f t="shared" si="4"/>
        <v>11314.827838493511</v>
      </c>
      <c r="E348" s="2">
        <f t="shared" si="5"/>
        <v>297698.44917033974</v>
      </c>
    </row>
    <row r="349" spans="1:5" x14ac:dyDescent="0.2">
      <c r="A349" s="1">
        <v>45627</v>
      </c>
      <c r="B349">
        <v>147106.65904245459</v>
      </c>
      <c r="C349" s="2">
        <f t="shared" si="3"/>
        <v>147106.65904245459</v>
      </c>
      <c r="D349" s="2">
        <f t="shared" si="4"/>
        <v>3010.3684979285172</v>
      </c>
      <c r="E349" s="2">
        <f t="shared" si="5"/>
        <v>291202.94958698063</v>
      </c>
    </row>
    <row r="350" spans="1:5" x14ac:dyDescent="0.2">
      <c r="A350" s="1">
        <v>45658</v>
      </c>
      <c r="B350">
        <v>154722.05635082084</v>
      </c>
      <c r="C350" s="2">
        <f t="shared" si="3"/>
        <v>154722.05635082084</v>
      </c>
      <c r="D350" s="2">
        <f t="shared" si="4"/>
        <v>9714.9412779750419</v>
      </c>
      <c r="E350" s="2">
        <f t="shared" si="5"/>
        <v>299729.17142366664</v>
      </c>
    </row>
    <row r="351" spans="1:5" x14ac:dyDescent="0.2">
      <c r="A351" s="1">
        <v>45689</v>
      </c>
      <c r="B351">
        <v>167097.33934693833</v>
      </c>
      <c r="C351" s="2">
        <f t="shared" si="3"/>
        <v>167097.33934693833</v>
      </c>
      <c r="D351" s="2">
        <f t="shared" si="4"/>
        <v>21173.094759528205</v>
      </c>
      <c r="E351" s="2">
        <f t="shared" si="5"/>
        <v>313021.58393434843</v>
      </c>
    </row>
    <row r="352" spans="1:5" x14ac:dyDescent="0.2">
      <c r="A352" s="1">
        <v>45717</v>
      </c>
      <c r="B352">
        <v>212911.25072610204</v>
      </c>
      <c r="C352" s="2">
        <f t="shared" si="3"/>
        <v>212911.25072610204</v>
      </c>
      <c r="D352" s="2">
        <f t="shared" si="4"/>
        <v>66063.611126031406</v>
      </c>
      <c r="E352" s="2">
        <f t="shared" si="5"/>
        <v>359758.8903261727</v>
      </c>
    </row>
    <row r="353" spans="1:5" x14ac:dyDescent="0.2">
      <c r="A353" s="1">
        <v>45748</v>
      </c>
      <c r="B353">
        <v>245919.7057543883</v>
      </c>
      <c r="C353" s="2">
        <f t="shared" si="3"/>
        <v>245919.7057543883</v>
      </c>
      <c r="D353" s="2">
        <f t="shared" si="4"/>
        <v>98142.444945030846</v>
      </c>
      <c r="E353" s="2">
        <f t="shared" si="5"/>
        <v>393696.96656374575</v>
      </c>
    </row>
    <row r="354" spans="1:5" x14ac:dyDescent="0.2">
      <c r="A354" s="1">
        <v>45778</v>
      </c>
      <c r="B354">
        <v>237896.1644028938</v>
      </c>
      <c r="C354" s="2">
        <f t="shared" si="3"/>
        <v>237896.1644028938</v>
      </c>
      <c r="D354" s="2">
        <f t="shared" si="4"/>
        <v>89183.095291703503</v>
      </c>
      <c r="E354" s="2">
        <f t="shared" si="5"/>
        <v>386609.23351408413</v>
      </c>
    </row>
    <row r="355" spans="1:5" x14ac:dyDescent="0.2">
      <c r="A355" s="1">
        <v>45809</v>
      </c>
      <c r="B355">
        <v>223459.03557241289</v>
      </c>
      <c r="C355" s="2">
        <f t="shared" si="3"/>
        <v>223459.03557241289</v>
      </c>
      <c r="D355" s="2">
        <f t="shared" si="4"/>
        <v>73804.009963447257</v>
      </c>
      <c r="E355" s="2">
        <f t="shared" si="5"/>
        <v>373114.06118137855</v>
      </c>
    </row>
    <row r="356" spans="1:5" x14ac:dyDescent="0.2">
      <c r="A356" s="1">
        <v>45839</v>
      </c>
      <c r="B356">
        <v>194380.73812827119</v>
      </c>
      <c r="C356" s="2">
        <f t="shared" si="3"/>
        <v>194380.73812827119</v>
      </c>
      <c r="D356" s="2">
        <f t="shared" si="4"/>
        <v>43777.64650523098</v>
      </c>
      <c r="E356" s="2">
        <f t="shared" si="5"/>
        <v>344983.82975131139</v>
      </c>
    </row>
    <row r="357" spans="1:5" x14ac:dyDescent="0.2">
      <c r="A357" s="1">
        <v>45870</v>
      </c>
      <c r="B357">
        <v>173345.28102077439</v>
      </c>
      <c r="C357" s="2">
        <f t="shared" si="3"/>
        <v>173345.28102077439</v>
      </c>
      <c r="D357" s="2">
        <f t="shared" si="4"/>
        <v>21788.052321143448</v>
      </c>
      <c r="E357" s="2">
        <f t="shared" si="5"/>
        <v>324902.50972040533</v>
      </c>
    </row>
    <row r="358" spans="1:5" x14ac:dyDescent="0.2">
      <c r="A358" s="1">
        <v>45901</v>
      </c>
      <c r="B358">
        <v>169814.57325914718</v>
      </c>
      <c r="C358" s="2">
        <f t="shared" si="3"/>
        <v>169814.57325914718</v>
      </c>
      <c r="D358" s="2">
        <f t="shared" si="4"/>
        <v>17297.174639996752</v>
      </c>
      <c r="E358" s="2">
        <f t="shared" si="5"/>
        <v>322331.97187829763</v>
      </c>
    </row>
    <row r="359" spans="1:5" x14ac:dyDescent="0.2">
      <c r="A359" s="1">
        <v>45931</v>
      </c>
      <c r="B359">
        <v>184933.93202508654</v>
      </c>
      <c r="C359" s="2">
        <f t="shared" si="3"/>
        <v>184933.93202508654</v>
      </c>
      <c r="D359" s="2">
        <f t="shared" si="4"/>
        <v>31450.368621088419</v>
      </c>
      <c r="E359" s="2">
        <f t="shared" si="5"/>
        <v>338417.49542908464</v>
      </c>
    </row>
    <row r="360" spans="1:5" x14ac:dyDescent="0.2">
      <c r="A360" s="1">
        <v>45962</v>
      </c>
      <c r="B360">
        <v>159848.30111011904</v>
      </c>
      <c r="C360" s="2">
        <f t="shared" si="3"/>
        <v>159848.30111011904</v>
      </c>
      <c r="D360" s="2">
        <f t="shared" si="4"/>
        <v>5392.6157842929242</v>
      </c>
      <c r="E360" s="2">
        <f t="shared" si="5"/>
        <v>314303.98643594515</v>
      </c>
    </row>
    <row r="361" spans="1:5" x14ac:dyDescent="0.2">
      <c r="A361" s="1">
        <v>45992</v>
      </c>
      <c r="B361">
        <v>200838.74023703916</v>
      </c>
      <c r="C361" s="2">
        <f t="shared" si="3"/>
        <v>200838.74023703916</v>
      </c>
      <c r="D361" s="2">
        <f t="shared" si="4"/>
        <v>45405.013324741245</v>
      </c>
      <c r="E361" s="2">
        <f t="shared" si="5"/>
        <v>356272.46714933706</v>
      </c>
    </row>
    <row r="362" spans="1:5" x14ac:dyDescent="0.2">
      <c r="A362" s="1">
        <v>46023</v>
      </c>
      <c r="B362">
        <v>197816.37348533116</v>
      </c>
      <c r="C362" s="2">
        <f t="shared" si="3"/>
        <v>197816.37348533116</v>
      </c>
      <c r="D362" s="2">
        <f t="shared" si="4"/>
        <v>41398.722531970969</v>
      </c>
      <c r="E362" s="2">
        <f t="shared" si="5"/>
        <v>354234.02443869133</v>
      </c>
    </row>
    <row r="363" spans="1:5" x14ac:dyDescent="0.2">
      <c r="A363" s="1">
        <v>46054</v>
      </c>
      <c r="B363">
        <v>208011.52899546508</v>
      </c>
      <c r="C363" s="2">
        <f t="shared" ref="C363:C394" si="6">_xlfn.FORECAST.ETS(A363,$B$2:$B$298,$A$2:$A$298,157,1)</f>
        <v>208011.52899546508</v>
      </c>
      <c r="D363" s="2">
        <f t="shared" ref="D363:D394" si="7">C363-_xlfn.FORECAST.ETS.CONFINT(A363,$B$2:$B$298,$A$2:$A$298,0.95,157,1)</f>
        <v>50604.10848842116</v>
      </c>
      <c r="E363" s="2">
        <f t="shared" ref="E363:E394" si="8">C363+_xlfn.FORECAST.ETS.CONFINT(A363,$B$2:$B$298,$A$2:$A$298,0.95,157,1)</f>
        <v>365418.94950250897</v>
      </c>
    </row>
    <row r="364" spans="1:5" x14ac:dyDescent="0.2">
      <c r="A364" s="1">
        <v>46082</v>
      </c>
      <c r="B364">
        <v>228928.88608863502</v>
      </c>
      <c r="C364" s="2">
        <f t="shared" si="6"/>
        <v>228928.88608863502</v>
      </c>
      <c r="D364" s="2">
        <f t="shared" si="7"/>
        <v>70525.887183820392</v>
      </c>
      <c r="E364" s="2">
        <f t="shared" si="8"/>
        <v>387331.88499344967</v>
      </c>
    </row>
    <row r="365" spans="1:5" x14ac:dyDescent="0.2">
      <c r="A365" s="1">
        <v>46113</v>
      </c>
      <c r="B365">
        <v>210322.65597642853</v>
      </c>
      <c r="C365" s="2">
        <f t="shared" si="6"/>
        <v>210322.65597642853</v>
      </c>
      <c r="D365" s="2">
        <f t="shared" si="7"/>
        <v>50918.30621994051</v>
      </c>
      <c r="E365" s="2">
        <f t="shared" si="8"/>
        <v>369727.00573291653</v>
      </c>
    </row>
    <row r="366" spans="1:5" x14ac:dyDescent="0.2">
      <c r="A366" s="1">
        <v>46143</v>
      </c>
      <c r="B366">
        <v>200394.29008490738</v>
      </c>
      <c r="C366" s="2">
        <f t="shared" si="6"/>
        <v>200394.29008490738</v>
      </c>
      <c r="D366" s="2">
        <f t="shared" si="7"/>
        <v>39982.853130178235</v>
      </c>
      <c r="E366" s="2">
        <f t="shared" si="8"/>
        <v>360805.72703963652</v>
      </c>
    </row>
    <row r="367" spans="1:5" x14ac:dyDescent="0.2">
      <c r="A367" s="1">
        <v>46174</v>
      </c>
      <c r="B367">
        <v>131567.549815885</v>
      </c>
      <c r="C367" s="2">
        <f t="shared" si="6"/>
        <v>131567.549815885</v>
      </c>
      <c r="D367" s="2">
        <f t="shared" si="7"/>
        <v>-29856.674863266089</v>
      </c>
      <c r="E367" s="2">
        <f t="shared" si="8"/>
        <v>292991.77449503611</v>
      </c>
    </row>
    <row r="368" spans="1:5" x14ac:dyDescent="0.2">
      <c r="A368" s="1">
        <v>46204</v>
      </c>
      <c r="B368">
        <v>180482.24160570235</v>
      </c>
      <c r="C368" s="2">
        <f t="shared" si="6"/>
        <v>180482.24160570235</v>
      </c>
      <c r="D368" s="2">
        <f t="shared" si="7"/>
        <v>18039.564205672126</v>
      </c>
      <c r="E368" s="2">
        <f t="shared" si="8"/>
        <v>342924.91900573258</v>
      </c>
    </row>
    <row r="369" spans="1:5" x14ac:dyDescent="0.2">
      <c r="A369" s="1">
        <v>46235</v>
      </c>
      <c r="B369">
        <v>211771.7723485161</v>
      </c>
      <c r="C369" s="2">
        <f t="shared" si="6"/>
        <v>211771.7723485161</v>
      </c>
      <c r="D369" s="2">
        <f t="shared" si="7"/>
        <v>48305.012466862303</v>
      </c>
      <c r="E369" s="2">
        <f t="shared" si="8"/>
        <v>375238.53223016986</v>
      </c>
    </row>
    <row r="370" spans="1:5" x14ac:dyDescent="0.2">
      <c r="A370" s="1">
        <v>46266</v>
      </c>
      <c r="B370">
        <v>207632.97224094902</v>
      </c>
      <c r="C370" s="2">
        <f t="shared" si="6"/>
        <v>207632.97224094902</v>
      </c>
      <c r="D370" s="2">
        <f t="shared" si="7"/>
        <v>43136.535055633489</v>
      </c>
      <c r="E370" s="2">
        <f t="shared" si="8"/>
        <v>372129.40942626458</v>
      </c>
    </row>
    <row r="371" spans="1:5" x14ac:dyDescent="0.2">
      <c r="A371" s="1">
        <v>46296</v>
      </c>
      <c r="B371">
        <v>209728.77974040926</v>
      </c>
      <c r="C371" s="2">
        <f t="shared" si="6"/>
        <v>209728.77974040926</v>
      </c>
      <c r="D371" s="2">
        <f t="shared" si="7"/>
        <v>44197.105068434757</v>
      </c>
      <c r="E371" s="2">
        <f t="shared" si="8"/>
        <v>375260.45441238373</v>
      </c>
    </row>
    <row r="372" spans="1:5" x14ac:dyDescent="0.2">
      <c r="A372" s="1">
        <v>46327</v>
      </c>
      <c r="B372">
        <v>199927.48141449134</v>
      </c>
      <c r="C372" s="2">
        <f t="shared" si="6"/>
        <v>199927.48141449134</v>
      </c>
      <c r="D372" s="2">
        <f t="shared" si="7"/>
        <v>33355.043409899547</v>
      </c>
      <c r="E372" s="2">
        <f t="shared" si="8"/>
        <v>366499.91941908316</v>
      </c>
    </row>
    <row r="373" spans="1:5" x14ac:dyDescent="0.2">
      <c r="A373" s="1">
        <v>46357</v>
      </c>
      <c r="B373">
        <v>134582.59296936935</v>
      </c>
      <c r="C373" s="2">
        <f t="shared" si="6"/>
        <v>134582.59296936935</v>
      </c>
      <c r="D373" s="2">
        <f t="shared" si="7"/>
        <v>-33036.100180790672</v>
      </c>
      <c r="E373" s="2">
        <f t="shared" si="8"/>
        <v>302201.2861195294</v>
      </c>
    </row>
    <row r="374" spans="1:5" x14ac:dyDescent="0.2">
      <c r="A374" s="1">
        <v>46388</v>
      </c>
      <c r="B374">
        <v>134244.67422292486</v>
      </c>
      <c r="C374" s="2">
        <f t="shared" si="6"/>
        <v>134244.67422292486</v>
      </c>
      <c r="D374" s="2">
        <f t="shared" si="7"/>
        <v>-34425.732158513798</v>
      </c>
      <c r="E374" s="2">
        <f t="shared" si="8"/>
        <v>302915.08060436352</v>
      </c>
    </row>
    <row r="375" spans="1:5" x14ac:dyDescent="0.2">
      <c r="A375" s="1">
        <v>46419</v>
      </c>
      <c r="B375">
        <v>118348.95854408914</v>
      </c>
      <c r="C375" s="2">
        <f t="shared" si="6"/>
        <v>118348.95854408914</v>
      </c>
      <c r="D375" s="2">
        <f t="shared" si="7"/>
        <v>-51378.585734320688</v>
      </c>
      <c r="E375" s="2">
        <f t="shared" si="8"/>
        <v>288076.50282249897</v>
      </c>
    </row>
    <row r="376" spans="1:5" x14ac:dyDescent="0.2">
      <c r="A376" s="1">
        <v>46447</v>
      </c>
      <c r="B376">
        <v>118620.62883716426</v>
      </c>
      <c r="C376" s="2">
        <f t="shared" si="6"/>
        <v>118620.62883716426</v>
      </c>
      <c r="D376" s="2">
        <f t="shared" si="7"/>
        <v>-52169.444892302621</v>
      </c>
      <c r="E376" s="2">
        <f t="shared" si="8"/>
        <v>289410.70256663114</v>
      </c>
    </row>
    <row r="377" spans="1:5" x14ac:dyDescent="0.2">
      <c r="A377" s="1">
        <v>46478</v>
      </c>
      <c r="B377">
        <v>126570.43428582195</v>
      </c>
      <c r="C377" s="2">
        <f t="shared" si="6"/>
        <v>126570.43428582195</v>
      </c>
      <c r="D377" s="2">
        <f t="shared" si="7"/>
        <v>-45287.52764652684</v>
      </c>
      <c r="E377" s="2">
        <f t="shared" si="8"/>
        <v>298428.39621817076</v>
      </c>
    </row>
    <row r="378" spans="1:5" x14ac:dyDescent="0.2">
      <c r="A378" s="1">
        <v>46508</v>
      </c>
      <c r="B378">
        <v>134730.78520642317</v>
      </c>
      <c r="C378" s="2">
        <f t="shared" si="6"/>
        <v>134730.78520642317</v>
      </c>
      <c r="D378" s="2">
        <f t="shared" si="7"/>
        <v>-38200.391188409762</v>
      </c>
      <c r="E378" s="2">
        <f t="shared" si="8"/>
        <v>307661.9616012561</v>
      </c>
    </row>
    <row r="379" spans="1:5" x14ac:dyDescent="0.2">
      <c r="A379" s="1">
        <v>46539</v>
      </c>
      <c r="B379">
        <v>177829.90107764344</v>
      </c>
      <c r="C379" s="2">
        <f t="shared" si="6"/>
        <v>177829.90107764344</v>
      </c>
      <c r="D379" s="2">
        <f t="shared" si="7"/>
        <v>3820.2161424458027</v>
      </c>
      <c r="E379" s="2">
        <f t="shared" si="8"/>
        <v>351839.58601284109</v>
      </c>
    </row>
    <row r="380" spans="1:5" x14ac:dyDescent="0.2">
      <c r="A380" s="1">
        <v>46569</v>
      </c>
      <c r="B380">
        <v>203454.0369519121</v>
      </c>
      <c r="C380" s="2">
        <f t="shared" si="6"/>
        <v>203454.0369519121</v>
      </c>
      <c r="D380" s="2">
        <f t="shared" si="7"/>
        <v>28360.581269445363</v>
      </c>
      <c r="E380" s="2">
        <f t="shared" si="8"/>
        <v>378547.49263437884</v>
      </c>
    </row>
    <row r="381" spans="1:5" x14ac:dyDescent="0.2">
      <c r="A381" s="1">
        <v>46600</v>
      </c>
      <c r="B381">
        <v>167925.95417913271</v>
      </c>
      <c r="C381" s="2">
        <f t="shared" si="6"/>
        <v>167925.95417913271</v>
      </c>
      <c r="D381" s="2">
        <f t="shared" si="7"/>
        <v>-8256.5028973137378</v>
      </c>
      <c r="E381" s="2">
        <f t="shared" si="8"/>
        <v>344108.41125557915</v>
      </c>
    </row>
    <row r="382" spans="1:5" x14ac:dyDescent="0.2">
      <c r="A382" s="1">
        <v>46631</v>
      </c>
      <c r="B382">
        <v>153302.80519129659</v>
      </c>
      <c r="C382" s="2">
        <f t="shared" si="6"/>
        <v>153302.80519129659</v>
      </c>
      <c r="D382" s="2">
        <f t="shared" si="7"/>
        <v>-23973.852676269598</v>
      </c>
      <c r="E382" s="2">
        <f t="shared" si="8"/>
        <v>330579.46305886278</v>
      </c>
    </row>
    <row r="383" spans="1:5" x14ac:dyDescent="0.2">
      <c r="A383" s="1">
        <v>46661</v>
      </c>
      <c r="B383">
        <v>184386.72735498316</v>
      </c>
      <c r="C383" s="2">
        <f t="shared" si="6"/>
        <v>184386.72735498316</v>
      </c>
      <c r="D383" s="2">
        <f t="shared" si="7"/>
        <v>6010.7002384501684</v>
      </c>
      <c r="E383" s="2">
        <f t="shared" si="8"/>
        <v>362762.75447151612</v>
      </c>
    </row>
    <row r="384" spans="1:5" x14ac:dyDescent="0.2">
      <c r="A384" s="1">
        <v>46692</v>
      </c>
      <c r="B384">
        <v>140031.12476724974</v>
      </c>
      <c r="C384" s="2">
        <f t="shared" si="6"/>
        <v>140031.12476724974</v>
      </c>
      <c r="D384" s="2">
        <f t="shared" si="7"/>
        <v>-39449.409426560218</v>
      </c>
      <c r="E384" s="2">
        <f t="shared" si="8"/>
        <v>319511.6589610597</v>
      </c>
    </row>
    <row r="385" spans="1:5" x14ac:dyDescent="0.2">
      <c r="A385" s="1">
        <v>46722</v>
      </c>
      <c r="B385">
        <v>165378.66897499273</v>
      </c>
      <c r="C385" s="2">
        <f t="shared" si="6"/>
        <v>165378.66897499273</v>
      </c>
      <c r="D385" s="2">
        <f t="shared" si="7"/>
        <v>-15211.479803935479</v>
      </c>
      <c r="E385" s="2">
        <f t="shared" si="8"/>
        <v>345968.81775392091</v>
      </c>
    </row>
    <row r="386" spans="1:5" x14ac:dyDescent="0.2">
      <c r="A386" s="1">
        <v>46753</v>
      </c>
      <c r="B386">
        <v>117229.18335693688</v>
      </c>
      <c r="C386" s="2">
        <f t="shared" si="6"/>
        <v>117229.18335693688</v>
      </c>
      <c r="D386" s="2">
        <f t="shared" si="7"/>
        <v>-64475.657502704911</v>
      </c>
      <c r="E386" s="2">
        <f t="shared" si="8"/>
        <v>298934.02421657869</v>
      </c>
    </row>
    <row r="387" spans="1:5" x14ac:dyDescent="0.2">
      <c r="A387" s="1">
        <v>46784</v>
      </c>
      <c r="B387">
        <v>164152.34920360852</v>
      </c>
      <c r="C387" s="2">
        <f t="shared" si="6"/>
        <v>164152.34920360852</v>
      </c>
      <c r="D387" s="2">
        <f t="shared" si="7"/>
        <v>-18672.23152732561</v>
      </c>
      <c r="E387" s="2">
        <f t="shared" si="8"/>
        <v>346976.92993454263</v>
      </c>
    </row>
    <row r="388" spans="1:5" x14ac:dyDescent="0.2">
      <c r="A388" s="1">
        <v>46813</v>
      </c>
      <c r="B388">
        <v>141232.16782952691</v>
      </c>
      <c r="C388" s="2">
        <f t="shared" si="6"/>
        <v>141232.16782952691</v>
      </c>
      <c r="D388" s="2">
        <f t="shared" si="7"/>
        <v>-42717.171164358151</v>
      </c>
      <c r="E388" s="2">
        <f t="shared" si="8"/>
        <v>325181.50682341197</v>
      </c>
    </row>
    <row r="389" spans="1:5" x14ac:dyDescent="0.2">
      <c r="A389" s="1">
        <v>46844</v>
      </c>
      <c r="B389">
        <v>173395.46162488076</v>
      </c>
      <c r="C389" s="2">
        <f t="shared" si="6"/>
        <v>173395.46162488076</v>
      </c>
      <c r="D389" s="2">
        <f t="shared" si="7"/>
        <v>-11683.62492952554</v>
      </c>
      <c r="E389" s="2">
        <f t="shared" si="8"/>
        <v>358474.54817928706</v>
      </c>
    </row>
    <row r="390" spans="1:5" x14ac:dyDescent="0.2">
      <c r="A390" s="1">
        <v>46874</v>
      </c>
      <c r="B390">
        <v>174565.86766756381</v>
      </c>
      <c r="C390" s="2">
        <f t="shared" si="6"/>
        <v>174565.86766756381</v>
      </c>
      <c r="D390" s="2">
        <f t="shared" si="7"/>
        <v>-11647.926954289811</v>
      </c>
      <c r="E390" s="2">
        <f t="shared" si="8"/>
        <v>360779.66228941747</v>
      </c>
    </row>
    <row r="391" spans="1:5" x14ac:dyDescent="0.2">
      <c r="A391" s="1">
        <v>46905</v>
      </c>
      <c r="B391">
        <v>206145.07508471637</v>
      </c>
      <c r="C391" s="2">
        <f t="shared" si="6"/>
        <v>206145.07508471637</v>
      </c>
      <c r="D391" s="2">
        <f t="shared" si="7"/>
        <v>18791.640377193224</v>
      </c>
      <c r="E391" s="2">
        <f t="shared" si="8"/>
        <v>393498.50979223952</v>
      </c>
    </row>
    <row r="392" spans="1:5" x14ac:dyDescent="0.2">
      <c r="A392" s="1">
        <v>46935</v>
      </c>
      <c r="B392">
        <v>210731.30829645664</v>
      </c>
      <c r="C392" s="2">
        <f t="shared" si="6"/>
        <v>210731.30829645664</v>
      </c>
      <c r="D392" s="2">
        <f t="shared" si="7"/>
        <v>22233.329673417582</v>
      </c>
      <c r="E392" s="2">
        <f t="shared" si="8"/>
        <v>399229.28691949567</v>
      </c>
    </row>
    <row r="393" spans="1:5" x14ac:dyDescent="0.2">
      <c r="A393" s="1">
        <v>46966</v>
      </c>
      <c r="B393">
        <v>212246.60939475225</v>
      </c>
      <c r="C393" s="2">
        <f t="shared" si="6"/>
        <v>212246.60939475225</v>
      </c>
      <c r="D393" s="2">
        <f t="shared" si="7"/>
        <v>22599.210916112323</v>
      </c>
      <c r="E393" s="2">
        <f t="shared" si="8"/>
        <v>401894.0078733922</v>
      </c>
    </row>
    <row r="394" spans="1:5" x14ac:dyDescent="0.2">
      <c r="A394" s="1">
        <v>46997</v>
      </c>
      <c r="B394">
        <v>216120.9148935104</v>
      </c>
      <c r="C394" s="2">
        <f t="shared" si="6"/>
        <v>216120.9148935104</v>
      </c>
      <c r="D394" s="2">
        <f t="shared" si="7"/>
        <v>25319.24821214017</v>
      </c>
      <c r="E394" s="2">
        <f t="shared" si="8"/>
        <v>406922.58157488063</v>
      </c>
    </row>
    <row r="395" spans="1:5" x14ac:dyDescent="0.2">
      <c r="A395" s="1">
        <v>47027</v>
      </c>
      <c r="B395">
        <v>246619.48497949753</v>
      </c>
      <c r="C395" s="2">
        <f t="shared" ref="C395:C421" si="9">_xlfn.FORECAST.ETS(A395,$B$2:$B$298,$A$2:$A$298,157,1)</f>
        <v>246619.48497949753</v>
      </c>
      <c r="D395" s="2">
        <f t="shared" ref="D395:D426" si="10">C395-_xlfn.FORECAST.ETS.CONFINT(A395,$B$2:$B$298,$A$2:$A$298,0.95,157,1)</f>
        <v>54658.729046314256</v>
      </c>
      <c r="E395" s="2">
        <f t="shared" ref="E395:E421" si="11">C395+_xlfn.FORECAST.ETS.CONFINT(A395,$B$2:$B$298,$A$2:$A$298,0.95,157,1)</f>
        <v>438580.24091268081</v>
      </c>
    </row>
    <row r="396" spans="1:5" x14ac:dyDescent="0.2">
      <c r="A396" s="1">
        <v>47058</v>
      </c>
      <c r="B396">
        <v>166392.54795573954</v>
      </c>
      <c r="C396" s="2">
        <f t="shared" si="9"/>
        <v>166392.54795573954</v>
      </c>
      <c r="D396" s="2">
        <f t="shared" si="10"/>
        <v>-26732.091273222934</v>
      </c>
      <c r="E396" s="2">
        <f t="shared" si="11"/>
        <v>359517.18718470202</v>
      </c>
    </row>
    <row r="397" spans="1:5" x14ac:dyDescent="0.2">
      <c r="A397" s="1">
        <v>47088</v>
      </c>
      <c r="B397">
        <v>176092.3841540326</v>
      </c>
      <c r="C397" s="2">
        <f t="shared" si="9"/>
        <v>176092.3841540326</v>
      </c>
      <c r="D397" s="2">
        <f t="shared" si="10"/>
        <v>-18200.905700433301</v>
      </c>
      <c r="E397" s="2">
        <f t="shared" si="11"/>
        <v>370385.67400849849</v>
      </c>
    </row>
    <row r="398" spans="1:5" x14ac:dyDescent="0.2">
      <c r="A398" s="1">
        <v>47119</v>
      </c>
      <c r="B398">
        <v>200063.78848216624</v>
      </c>
      <c r="C398" s="2">
        <f t="shared" si="9"/>
        <v>200063.78848216624</v>
      </c>
      <c r="D398" s="2">
        <f t="shared" si="10"/>
        <v>4597.107097966189</v>
      </c>
      <c r="E398" s="2">
        <f t="shared" si="11"/>
        <v>395530.4698663663</v>
      </c>
    </row>
    <row r="399" spans="1:5" x14ac:dyDescent="0.2">
      <c r="A399" s="1">
        <v>47150</v>
      </c>
      <c r="B399">
        <v>216878.74057238532</v>
      </c>
      <c r="C399" s="2">
        <f t="shared" si="9"/>
        <v>216878.74057238532</v>
      </c>
      <c r="D399" s="2">
        <f t="shared" si="10"/>
        <v>20233.952893156238</v>
      </c>
      <c r="E399" s="2">
        <f t="shared" si="11"/>
        <v>413523.52825161442</v>
      </c>
    </row>
    <row r="400" spans="1:5" x14ac:dyDescent="0.2">
      <c r="A400" s="1">
        <v>47178</v>
      </c>
      <c r="B400">
        <v>222415.11873844414</v>
      </c>
      <c r="C400" s="2">
        <f t="shared" si="9"/>
        <v>222415.11873844414</v>
      </c>
      <c r="D400" s="2">
        <f t="shared" si="10"/>
        <v>24587.535853521083</v>
      </c>
      <c r="E400" s="2">
        <f t="shared" si="11"/>
        <v>420242.7016233672</v>
      </c>
    </row>
    <row r="401" spans="1:5" x14ac:dyDescent="0.2">
      <c r="A401" s="1">
        <v>47209</v>
      </c>
      <c r="B401">
        <v>258754.1034085709</v>
      </c>
      <c r="C401" s="2">
        <f t="shared" si="9"/>
        <v>258754.1034085709</v>
      </c>
      <c r="D401" s="2">
        <f t="shared" si="10"/>
        <v>59739.061979919206</v>
      </c>
      <c r="E401" s="2">
        <f t="shared" si="11"/>
        <v>457769.14483722259</v>
      </c>
    </row>
    <row r="402" spans="1:5" x14ac:dyDescent="0.2">
      <c r="A402" s="1">
        <v>47239</v>
      </c>
      <c r="B402">
        <v>301026.30721147609</v>
      </c>
      <c r="C402" s="2">
        <f t="shared" si="9"/>
        <v>301026.30721147609</v>
      </c>
      <c r="D402" s="2">
        <f t="shared" si="10"/>
        <v>100819.16919404894</v>
      </c>
      <c r="E402" s="2">
        <f t="shared" si="11"/>
        <v>501233.44522890321</v>
      </c>
    </row>
    <row r="403" spans="1:5" x14ac:dyDescent="0.2">
      <c r="A403" s="1">
        <v>47270</v>
      </c>
      <c r="B403">
        <v>244186.44242859629</v>
      </c>
      <c r="C403" s="2">
        <f t="shared" si="9"/>
        <v>244186.44242859629</v>
      </c>
      <c r="D403" s="2">
        <f t="shared" si="10"/>
        <v>42782.594793095253</v>
      </c>
      <c r="E403" s="2">
        <f t="shared" si="11"/>
        <v>445590.29006409732</v>
      </c>
    </row>
    <row r="404" spans="1:5" x14ac:dyDescent="0.2">
      <c r="A404" s="1">
        <v>47300</v>
      </c>
      <c r="B404">
        <v>270839.44919039594</v>
      </c>
      <c r="C404" s="2">
        <f t="shared" si="9"/>
        <v>270839.44919039594</v>
      </c>
      <c r="D404" s="2">
        <f t="shared" si="10"/>
        <v>68234.303648476314</v>
      </c>
      <c r="E404" s="2">
        <f t="shared" si="11"/>
        <v>473444.59473231557</v>
      </c>
    </row>
    <row r="405" spans="1:5" x14ac:dyDescent="0.2">
      <c r="A405" s="1">
        <v>47331</v>
      </c>
      <c r="B405">
        <v>303027.23976878764</v>
      </c>
      <c r="C405" s="2">
        <f t="shared" si="9"/>
        <v>303027.23976878764</v>
      </c>
      <c r="D405" s="2">
        <f t="shared" si="10"/>
        <v>99216.232500746322</v>
      </c>
      <c r="E405" s="2">
        <f t="shared" si="11"/>
        <v>506838.24703682895</v>
      </c>
    </row>
    <row r="406" spans="1:5" x14ac:dyDescent="0.2">
      <c r="A406" s="1">
        <v>47362</v>
      </c>
      <c r="B406">
        <v>316621.8627322393</v>
      </c>
      <c r="C406" s="2">
        <f t="shared" si="9"/>
        <v>316621.8627322393</v>
      </c>
      <c r="D406" s="2">
        <f t="shared" si="10"/>
        <v>111600.45411721908</v>
      </c>
      <c r="E406" s="2">
        <f t="shared" si="11"/>
        <v>521643.27134725952</v>
      </c>
    </row>
    <row r="407" spans="1:5" x14ac:dyDescent="0.2">
      <c r="A407" s="1">
        <v>47392</v>
      </c>
      <c r="B407">
        <v>223496.90185956977</v>
      </c>
      <c r="C407" s="2">
        <f t="shared" si="9"/>
        <v>223496.90185956977</v>
      </c>
      <c r="D407" s="2">
        <f t="shared" si="10"/>
        <v>17260.576208310144</v>
      </c>
      <c r="E407" s="2">
        <f t="shared" si="11"/>
        <v>429733.2275108294</v>
      </c>
    </row>
    <row r="408" spans="1:5" x14ac:dyDescent="0.2">
      <c r="A408" s="1">
        <v>47423</v>
      </c>
      <c r="B408">
        <v>272951.04632758058</v>
      </c>
      <c r="C408" s="2">
        <f t="shared" si="9"/>
        <v>272951.04632758058</v>
      </c>
      <c r="D408" s="2">
        <f t="shared" si="10"/>
        <v>65495.311617741594</v>
      </c>
      <c r="E408" s="2">
        <f t="shared" si="11"/>
        <v>480406.78103741957</v>
      </c>
    </row>
    <row r="409" spans="1:5" x14ac:dyDescent="0.2">
      <c r="A409" s="1">
        <v>47453</v>
      </c>
      <c r="B409">
        <v>288648.76868166449</v>
      </c>
      <c r="C409" s="2">
        <f t="shared" si="9"/>
        <v>288648.76868166449</v>
      </c>
      <c r="D409" s="2">
        <f t="shared" si="10"/>
        <v>79969.15629574738</v>
      </c>
      <c r="E409" s="2">
        <f t="shared" si="11"/>
        <v>497328.38106758159</v>
      </c>
    </row>
    <row r="410" spans="1:5" x14ac:dyDescent="0.2">
      <c r="A410" s="1">
        <v>47484</v>
      </c>
      <c r="B410">
        <v>291480.21638590738</v>
      </c>
      <c r="C410" s="2">
        <f t="shared" si="9"/>
        <v>291480.21638590738</v>
      </c>
      <c r="D410" s="2">
        <f t="shared" si="10"/>
        <v>81572.280851791671</v>
      </c>
      <c r="E410" s="2">
        <f t="shared" si="11"/>
        <v>501388.15192002308</v>
      </c>
    </row>
    <row r="411" spans="1:5" x14ac:dyDescent="0.2">
      <c r="A411" s="1">
        <v>47515</v>
      </c>
      <c r="B411">
        <v>297278.84259971301</v>
      </c>
      <c r="C411" s="2">
        <f t="shared" si="9"/>
        <v>297278.84259971301</v>
      </c>
      <c r="D411" s="2">
        <f t="shared" si="10"/>
        <v>86138.16133382768</v>
      </c>
      <c r="E411" s="2">
        <f t="shared" si="11"/>
        <v>508419.52386559837</v>
      </c>
    </row>
    <row r="412" spans="1:5" x14ac:dyDescent="0.2">
      <c r="A412" s="1">
        <v>47543</v>
      </c>
      <c r="B412">
        <v>292591.32583170809</v>
      </c>
      <c r="C412" s="2">
        <f t="shared" si="9"/>
        <v>292591.32583170809</v>
      </c>
      <c r="D412" s="2">
        <f t="shared" si="10"/>
        <v>80213.498884850851</v>
      </c>
      <c r="E412" s="2">
        <f t="shared" si="11"/>
        <v>504969.1527785653</v>
      </c>
    </row>
    <row r="413" spans="1:5" x14ac:dyDescent="0.2">
      <c r="A413" s="1">
        <v>47574</v>
      </c>
      <c r="B413">
        <v>281854.07706262765</v>
      </c>
      <c r="C413" s="2">
        <f t="shared" si="9"/>
        <v>281854.07706262765</v>
      </c>
      <c r="D413" s="2">
        <f t="shared" si="10"/>
        <v>68234.726868444239</v>
      </c>
      <c r="E413" s="2">
        <f t="shared" si="11"/>
        <v>495473.42725681106</v>
      </c>
    </row>
    <row r="414" spans="1:5" x14ac:dyDescent="0.2">
      <c r="A414" s="1">
        <v>47604</v>
      </c>
      <c r="B414">
        <v>279773.08649397129</v>
      </c>
      <c r="C414" s="2">
        <f t="shared" si="9"/>
        <v>279773.08649397129</v>
      </c>
      <c r="D414" s="2">
        <f t="shared" si="10"/>
        <v>64907.857620103838</v>
      </c>
      <c r="E414" s="2">
        <f t="shared" si="11"/>
        <v>494638.31536783872</v>
      </c>
    </row>
    <row r="415" spans="1:5" x14ac:dyDescent="0.2">
      <c r="A415" s="1">
        <v>47635</v>
      </c>
      <c r="B415">
        <v>323848.23621700302</v>
      </c>
      <c r="C415" s="2">
        <f t="shared" si="9"/>
        <v>323848.23621700302</v>
      </c>
      <c r="D415" s="2">
        <f t="shared" si="10"/>
        <v>107732.79511891401</v>
      </c>
      <c r="E415" s="2">
        <f t="shared" si="11"/>
        <v>539963.67731509206</v>
      </c>
    </row>
    <row r="416" spans="1:5" x14ac:dyDescent="0.2">
      <c r="A416" s="1">
        <v>47665</v>
      </c>
      <c r="B416">
        <v>325430.7415972508</v>
      </c>
      <c r="C416" s="2">
        <f t="shared" si="9"/>
        <v>325430.7415972508</v>
      </c>
      <c r="D416" s="2">
        <f t="shared" si="10"/>
        <v>108060.77637472728</v>
      </c>
      <c r="E416" s="2">
        <f t="shared" si="11"/>
        <v>542800.70681977435</v>
      </c>
    </row>
    <row r="417" spans="1:5" x14ac:dyDescent="0.2">
      <c r="A417" s="1">
        <v>47696</v>
      </c>
      <c r="B417">
        <v>326332.94529324188</v>
      </c>
      <c r="C417" s="2">
        <f t="shared" si="9"/>
        <v>326332.94529324188</v>
      </c>
      <c r="D417" s="2">
        <f t="shared" si="10"/>
        <v>107704.16544958213</v>
      </c>
      <c r="E417" s="2">
        <f t="shared" si="11"/>
        <v>544961.7251369016</v>
      </c>
    </row>
    <row r="418" spans="1:5" x14ac:dyDescent="0.2">
      <c r="A418" s="1">
        <v>47727</v>
      </c>
      <c r="B418">
        <v>326130.43756701349</v>
      </c>
      <c r="C418" s="2">
        <f t="shared" si="9"/>
        <v>326130.43756701349</v>
      </c>
      <c r="D418" s="2">
        <f t="shared" si="10"/>
        <v>106238.57377089621</v>
      </c>
      <c r="E418" s="2">
        <f t="shared" si="11"/>
        <v>546022.3013631308</v>
      </c>
    </row>
    <row r="419" spans="1:5" x14ac:dyDescent="0.2">
      <c r="A419" s="1">
        <v>47757</v>
      </c>
      <c r="B419">
        <v>265527.02612185583</v>
      </c>
      <c r="C419" s="2">
        <f t="shared" si="9"/>
        <v>265527.02612185583</v>
      </c>
      <c r="D419" s="2">
        <f t="shared" si="10"/>
        <v>44367.829971890576</v>
      </c>
      <c r="E419" s="2">
        <f t="shared" si="11"/>
        <v>486686.22227182111</v>
      </c>
    </row>
    <row r="420" spans="1:5" x14ac:dyDescent="0.2">
      <c r="A420" s="1">
        <v>47788</v>
      </c>
      <c r="B420">
        <v>273178.83337850182</v>
      </c>
      <c r="C420" s="2">
        <f t="shared" si="9"/>
        <v>273178.83337850182</v>
      </c>
      <c r="D420" s="2">
        <f t="shared" si="10"/>
        <v>50748.077170456731</v>
      </c>
      <c r="E420" s="2">
        <f t="shared" si="11"/>
        <v>495609.58958654688</v>
      </c>
    </row>
    <row r="421" spans="1:5" x14ac:dyDescent="0.2">
      <c r="A421" s="1">
        <v>47818</v>
      </c>
      <c r="B421">
        <v>349929.27427458821</v>
      </c>
      <c r="C421" s="2">
        <f t="shared" si="9"/>
        <v>349929.27427458821</v>
      </c>
      <c r="D421" s="2">
        <f t="shared" si="10"/>
        <v>126222.75077129013</v>
      </c>
      <c r="E421" s="2">
        <f t="shared" si="11"/>
        <v>573635.79777788627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E387-1FE7-412E-AA34-7C59A052F472}">
  <dimension ref="A1:H421"/>
  <sheetViews>
    <sheetView tabSelected="1" topLeftCell="A299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42578125" customWidth="1"/>
    <col min="3" max="3" width="18.28515625" customWidth="1"/>
    <col min="4" max="4" width="33.5703125" customWidth="1"/>
    <col min="5" max="5" width="33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9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62810</v>
      </c>
      <c r="G2" t="s">
        <v>15</v>
      </c>
      <c r="H2" s="3">
        <f>_xlfn.FORECAST.ETS.STAT($B$2:$B$298,$A$2:$A$298,1,157,1)</f>
        <v>0.66666700000000001</v>
      </c>
    </row>
    <row r="3" spans="1:8" x14ac:dyDescent="0.2">
      <c r="A3" s="1">
        <v>35096</v>
      </c>
      <c r="B3" s="2">
        <v>76210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78120</v>
      </c>
      <c r="G4" t="s">
        <v>17</v>
      </c>
      <c r="H4" s="3">
        <f>_xlfn.FORECAST.ETS.STAT($B$2:$B$298,$A$2:$A$298,3,157,1)</f>
        <v>0.16666700000000001</v>
      </c>
    </row>
    <row r="5" spans="1:8" x14ac:dyDescent="0.2">
      <c r="A5" s="1">
        <v>35156</v>
      </c>
      <c r="B5" s="2">
        <v>110300</v>
      </c>
      <c r="G5" t="s">
        <v>18</v>
      </c>
      <c r="H5" s="3">
        <f>_xlfn.FORECAST.ETS.STAT($B$2:$B$298,$A$2:$A$298,4,157,1)</f>
        <v>0.58518079707621917</v>
      </c>
    </row>
    <row r="6" spans="1:8" x14ac:dyDescent="0.2">
      <c r="A6" s="1">
        <v>35186</v>
      </c>
      <c r="B6" s="2">
        <v>89690</v>
      </c>
      <c r="G6" t="s">
        <v>19</v>
      </c>
      <c r="H6" s="3">
        <f>_xlfn.FORECAST.ETS.STAT($B$2:$B$298,$A$2:$A$298,5,157,1)</f>
        <v>0.55562673181150357</v>
      </c>
    </row>
    <row r="7" spans="1:8" x14ac:dyDescent="0.2">
      <c r="A7" s="1">
        <v>35217</v>
      </c>
      <c r="B7" s="2">
        <v>60020</v>
      </c>
      <c r="G7" t="s">
        <v>20</v>
      </c>
      <c r="H7" s="3">
        <f>_xlfn.FORECAST.ETS.STAT($B$2:$B$298,$A$2:$A$298,6,157,1)</f>
        <v>107383.24053888913</v>
      </c>
    </row>
    <row r="8" spans="1:8" x14ac:dyDescent="0.2">
      <c r="A8" s="1">
        <v>35247</v>
      </c>
      <c r="B8" s="2">
        <v>55030</v>
      </c>
      <c r="G8" t="s">
        <v>21</v>
      </c>
      <c r="H8" s="3">
        <f>_xlfn.FORECAST.ETS.STAT($B$2:$B$298,$A$2:$A$298,7,157,1)</f>
        <v>176023.22180570944</v>
      </c>
    </row>
    <row r="9" spans="1:8" x14ac:dyDescent="0.2">
      <c r="A9" s="1">
        <v>35278</v>
      </c>
      <c r="B9" s="2">
        <v>78250</v>
      </c>
    </row>
    <row r="10" spans="1:8" x14ac:dyDescent="0.2">
      <c r="A10" s="1">
        <v>35309</v>
      </c>
      <c r="B10" s="2">
        <v>72750</v>
      </c>
    </row>
    <row r="11" spans="1:8" x14ac:dyDescent="0.2">
      <c r="A11" s="1">
        <v>35339</v>
      </c>
      <c r="B11" s="2">
        <v>76200</v>
      </c>
    </row>
    <row r="12" spans="1:8" x14ac:dyDescent="0.2">
      <c r="A12" s="1">
        <v>35370</v>
      </c>
      <c r="B12" s="2">
        <v>74610</v>
      </c>
    </row>
    <row r="13" spans="1:8" x14ac:dyDescent="0.2">
      <c r="A13" s="1">
        <v>35400</v>
      </c>
      <c r="B13" s="2">
        <v>86490</v>
      </c>
    </row>
    <row r="14" spans="1:8" x14ac:dyDescent="0.2">
      <c r="A14" s="1">
        <v>35431</v>
      </c>
      <c r="B14" s="2">
        <v>64030</v>
      </c>
    </row>
    <row r="15" spans="1:8" x14ac:dyDescent="0.2">
      <c r="A15" s="1">
        <v>35462</v>
      </c>
      <c r="B15" s="2">
        <v>66230</v>
      </c>
    </row>
    <row r="16" spans="1:8" x14ac:dyDescent="0.2">
      <c r="A16" s="1">
        <v>35490</v>
      </c>
      <c r="B16" s="2">
        <v>114800</v>
      </c>
    </row>
    <row r="17" spans="1:2" x14ac:dyDescent="0.2">
      <c r="A17" s="1">
        <v>35521</v>
      </c>
      <c r="B17" s="2">
        <v>134400</v>
      </c>
    </row>
    <row r="18" spans="1:2" x14ac:dyDescent="0.2">
      <c r="A18" s="1">
        <v>35551</v>
      </c>
      <c r="B18" s="2">
        <v>174100</v>
      </c>
    </row>
    <row r="19" spans="1:2" x14ac:dyDescent="0.2">
      <c r="A19" s="1">
        <v>35582</v>
      </c>
      <c r="B19" s="2">
        <v>76350</v>
      </c>
    </row>
    <row r="20" spans="1:2" x14ac:dyDescent="0.2">
      <c r="A20" s="1">
        <v>35612</v>
      </c>
      <c r="B20" s="2">
        <v>50660</v>
      </c>
    </row>
    <row r="21" spans="1:2" x14ac:dyDescent="0.2">
      <c r="A21" s="1">
        <v>35643</v>
      </c>
      <c r="B21" s="2">
        <v>61900</v>
      </c>
    </row>
    <row r="22" spans="1:2" x14ac:dyDescent="0.2">
      <c r="A22" s="1">
        <v>35674</v>
      </c>
      <c r="B22" s="2">
        <v>125300</v>
      </c>
    </row>
    <row r="23" spans="1:2" x14ac:dyDescent="0.2">
      <c r="A23" s="1">
        <v>35704</v>
      </c>
      <c r="B23" s="2">
        <v>298900</v>
      </c>
    </row>
    <row r="24" spans="1:2" x14ac:dyDescent="0.2">
      <c r="A24" s="1">
        <v>35735</v>
      </c>
      <c r="B24" s="2">
        <v>187300</v>
      </c>
    </row>
    <row r="25" spans="1:2" x14ac:dyDescent="0.2">
      <c r="A25" s="1">
        <v>35765</v>
      </c>
      <c r="B25" s="2">
        <v>178900</v>
      </c>
    </row>
    <row r="26" spans="1:2" x14ac:dyDescent="0.2">
      <c r="A26" s="1">
        <v>35796</v>
      </c>
      <c r="B26" s="2">
        <v>141300</v>
      </c>
    </row>
    <row r="27" spans="1:2" x14ac:dyDescent="0.2">
      <c r="A27" s="1">
        <v>35827</v>
      </c>
      <c r="B27" s="2">
        <v>149500</v>
      </c>
    </row>
    <row r="28" spans="1:2" x14ac:dyDescent="0.2">
      <c r="A28" s="1">
        <v>35855</v>
      </c>
      <c r="B28" s="2">
        <v>273400</v>
      </c>
    </row>
    <row r="29" spans="1:2" x14ac:dyDescent="0.2">
      <c r="A29" s="1">
        <v>35886</v>
      </c>
      <c r="B29" s="2">
        <v>294700</v>
      </c>
    </row>
    <row r="30" spans="1:2" x14ac:dyDescent="0.2">
      <c r="A30" s="1">
        <v>35916</v>
      </c>
      <c r="B30" s="2">
        <v>327600</v>
      </c>
    </row>
    <row r="31" spans="1:2" x14ac:dyDescent="0.2">
      <c r="A31" s="1">
        <v>35947</v>
      </c>
      <c r="B31" s="2">
        <v>182300</v>
      </c>
    </row>
    <row r="32" spans="1:2" x14ac:dyDescent="0.2">
      <c r="A32" s="1">
        <v>35977</v>
      </c>
      <c r="B32" s="2">
        <v>229000</v>
      </c>
    </row>
    <row r="33" spans="1:2" x14ac:dyDescent="0.2">
      <c r="A33" s="1">
        <v>36008</v>
      </c>
      <c r="B33" s="2">
        <v>355400</v>
      </c>
    </row>
    <row r="34" spans="1:2" x14ac:dyDescent="0.2">
      <c r="A34" s="1">
        <v>36039</v>
      </c>
      <c r="B34" s="2">
        <v>819600</v>
      </c>
    </row>
    <row r="35" spans="1:2" x14ac:dyDescent="0.2">
      <c r="A35" s="1">
        <v>36069</v>
      </c>
      <c r="B35" s="2">
        <v>633700</v>
      </c>
    </row>
    <row r="36" spans="1:2" x14ac:dyDescent="0.2">
      <c r="A36" s="1">
        <v>36100</v>
      </c>
      <c r="B36" s="2">
        <v>381600</v>
      </c>
    </row>
    <row r="37" spans="1:2" x14ac:dyDescent="0.2">
      <c r="A37" s="1">
        <v>36130</v>
      </c>
      <c r="B37" s="2">
        <v>633000</v>
      </c>
    </row>
    <row r="38" spans="1:2" x14ac:dyDescent="0.2">
      <c r="A38" s="1">
        <v>36161</v>
      </c>
      <c r="B38" s="2">
        <v>569100</v>
      </c>
    </row>
    <row r="39" spans="1:2" x14ac:dyDescent="0.2">
      <c r="A39" s="1">
        <v>36192</v>
      </c>
      <c r="B39" s="2">
        <v>275800</v>
      </c>
    </row>
    <row r="40" spans="1:2" x14ac:dyDescent="0.2">
      <c r="A40" s="1">
        <v>36220</v>
      </c>
      <c r="B40" s="2">
        <v>275800</v>
      </c>
    </row>
    <row r="41" spans="1:2" x14ac:dyDescent="0.2">
      <c r="A41" s="1">
        <v>36251</v>
      </c>
      <c r="B41" s="2">
        <v>482600</v>
      </c>
    </row>
    <row r="42" spans="1:2" x14ac:dyDescent="0.2">
      <c r="A42" s="1">
        <v>36281</v>
      </c>
      <c r="B42" s="2">
        <v>722800</v>
      </c>
    </row>
    <row r="43" spans="1:2" x14ac:dyDescent="0.2">
      <c r="A43" s="1">
        <v>36312</v>
      </c>
      <c r="B43" s="2">
        <v>740400</v>
      </c>
    </row>
    <row r="44" spans="1:2" x14ac:dyDescent="0.2">
      <c r="A44" s="1">
        <v>36342</v>
      </c>
      <c r="B44" s="2">
        <v>947900</v>
      </c>
    </row>
    <row r="45" spans="1:2" x14ac:dyDescent="0.2">
      <c r="A45" s="1">
        <v>36373</v>
      </c>
      <c r="B45" s="2">
        <v>954600</v>
      </c>
    </row>
    <row r="46" spans="1:2" x14ac:dyDescent="0.2">
      <c r="A46" s="1">
        <v>36404</v>
      </c>
      <c r="B46" s="2">
        <v>1169000</v>
      </c>
    </row>
    <row r="47" spans="1:2" x14ac:dyDescent="0.2">
      <c r="A47" s="1">
        <v>36434</v>
      </c>
      <c r="B47" s="2">
        <v>708200</v>
      </c>
    </row>
    <row r="48" spans="1:2" x14ac:dyDescent="0.2">
      <c r="A48" s="1">
        <v>36465</v>
      </c>
      <c r="B48" s="2">
        <v>1010000</v>
      </c>
    </row>
    <row r="49" spans="1:2" x14ac:dyDescent="0.2">
      <c r="A49" s="1">
        <v>36495</v>
      </c>
      <c r="B49" s="2">
        <v>786200</v>
      </c>
    </row>
    <row r="50" spans="1:2" x14ac:dyDescent="0.2">
      <c r="A50" s="1">
        <v>36526</v>
      </c>
      <c r="B50" s="2">
        <v>721600</v>
      </c>
    </row>
    <row r="51" spans="1:2" x14ac:dyDescent="0.2">
      <c r="A51" s="1">
        <v>36557</v>
      </c>
      <c r="B51" s="2">
        <v>669000</v>
      </c>
    </row>
    <row r="52" spans="1:2" x14ac:dyDescent="0.2">
      <c r="A52" s="1">
        <v>36586</v>
      </c>
      <c r="B52" s="2">
        <v>2210000</v>
      </c>
    </row>
    <row r="53" spans="1:2" x14ac:dyDescent="0.2">
      <c r="A53" s="1">
        <v>36617</v>
      </c>
      <c r="B53" s="2">
        <v>2615000</v>
      </c>
    </row>
    <row r="54" spans="1:2" x14ac:dyDescent="0.2">
      <c r="A54" s="1">
        <v>36647</v>
      </c>
      <c r="B54" s="2">
        <v>1682000</v>
      </c>
    </row>
    <row r="55" spans="1:2" x14ac:dyDescent="0.2">
      <c r="A55" s="1">
        <v>36678</v>
      </c>
      <c r="B55" s="2">
        <v>979000</v>
      </c>
    </row>
    <row r="56" spans="1:2" x14ac:dyDescent="0.2">
      <c r="A56" s="1">
        <v>36708</v>
      </c>
      <c r="B56" s="2">
        <v>831400</v>
      </c>
    </row>
    <row r="57" spans="1:2" x14ac:dyDescent="0.2">
      <c r="A57" s="1">
        <v>36739</v>
      </c>
      <c r="B57" s="2">
        <v>767700</v>
      </c>
    </row>
    <row r="58" spans="1:2" x14ac:dyDescent="0.2">
      <c r="A58" s="1">
        <v>36770</v>
      </c>
      <c r="B58" s="2">
        <v>1149000</v>
      </c>
    </row>
    <row r="59" spans="1:2" x14ac:dyDescent="0.2">
      <c r="A59" s="1">
        <v>36800</v>
      </c>
      <c r="B59" s="2">
        <v>1514000</v>
      </c>
    </row>
    <row r="60" spans="1:2" x14ac:dyDescent="0.2">
      <c r="A60" s="1">
        <v>36831</v>
      </c>
      <c r="B60" s="2">
        <v>1319000</v>
      </c>
    </row>
    <row r="61" spans="1:2" x14ac:dyDescent="0.2">
      <c r="A61" s="1">
        <v>36861</v>
      </c>
      <c r="B61" s="2">
        <v>998200</v>
      </c>
    </row>
    <row r="62" spans="1:2" x14ac:dyDescent="0.2">
      <c r="A62" s="1">
        <v>36892</v>
      </c>
      <c r="B62" s="2">
        <v>639000</v>
      </c>
    </row>
    <row r="63" spans="1:2" x14ac:dyDescent="0.2">
      <c r="A63" s="1">
        <v>36923</v>
      </c>
      <c r="B63" s="2">
        <v>674200</v>
      </c>
    </row>
    <row r="64" spans="1:2" x14ac:dyDescent="0.2">
      <c r="A64" s="1">
        <v>36951</v>
      </c>
      <c r="B64" s="2">
        <v>694600</v>
      </c>
    </row>
    <row r="65" spans="1:2" x14ac:dyDescent="0.2">
      <c r="A65" s="1">
        <v>36982</v>
      </c>
      <c r="B65" s="2">
        <v>3001000</v>
      </c>
    </row>
    <row r="66" spans="1:2" x14ac:dyDescent="0.2">
      <c r="A66" s="1">
        <v>37012</v>
      </c>
      <c r="B66" s="2">
        <v>1275000</v>
      </c>
    </row>
    <row r="67" spans="1:2" x14ac:dyDescent="0.2">
      <c r="A67" s="1">
        <v>37043</v>
      </c>
      <c r="B67" s="2">
        <v>637300</v>
      </c>
    </row>
    <row r="68" spans="1:2" x14ac:dyDescent="0.2">
      <c r="A68" s="1">
        <v>37073</v>
      </c>
      <c r="B68" s="2">
        <v>467900</v>
      </c>
    </row>
    <row r="69" spans="1:2" x14ac:dyDescent="0.2">
      <c r="A69" s="1">
        <v>37104</v>
      </c>
      <c r="B69" s="2">
        <v>451300</v>
      </c>
    </row>
    <row r="70" spans="1:2" x14ac:dyDescent="0.2">
      <c r="A70" s="1">
        <v>37135</v>
      </c>
      <c r="B70" s="2">
        <v>1177000</v>
      </c>
    </row>
    <row r="71" spans="1:2" x14ac:dyDescent="0.2">
      <c r="A71" s="1">
        <v>37165</v>
      </c>
      <c r="B71" s="2">
        <v>3981000</v>
      </c>
    </row>
    <row r="72" spans="1:2" x14ac:dyDescent="0.2">
      <c r="A72" s="1">
        <v>37196</v>
      </c>
      <c r="B72" s="2">
        <v>2949000</v>
      </c>
    </row>
    <row r="73" spans="1:2" x14ac:dyDescent="0.2">
      <c r="A73" s="1">
        <v>37226</v>
      </c>
      <c r="B73" s="2">
        <v>1968000</v>
      </c>
    </row>
    <row r="74" spans="1:2" x14ac:dyDescent="0.2">
      <c r="A74" s="1">
        <v>37257</v>
      </c>
      <c r="B74" s="2">
        <v>1966000</v>
      </c>
    </row>
    <row r="75" spans="1:2" x14ac:dyDescent="0.2">
      <c r="A75" s="1">
        <v>37288</v>
      </c>
      <c r="B75" s="2">
        <v>2322000</v>
      </c>
    </row>
    <row r="76" spans="1:2" x14ac:dyDescent="0.2">
      <c r="A76" s="1">
        <v>37316</v>
      </c>
      <c r="B76" s="2">
        <v>1976000</v>
      </c>
    </row>
    <row r="77" spans="1:2" x14ac:dyDescent="0.2">
      <c r="A77" s="1">
        <v>37347</v>
      </c>
      <c r="B77" s="2">
        <v>2385000</v>
      </c>
    </row>
    <row r="78" spans="1:2" x14ac:dyDescent="0.2">
      <c r="A78" s="1">
        <v>37377</v>
      </c>
      <c r="B78" s="2">
        <v>1044000</v>
      </c>
    </row>
    <row r="79" spans="1:2" x14ac:dyDescent="0.2">
      <c r="A79" s="1">
        <v>37408</v>
      </c>
      <c r="B79" s="2">
        <v>862300</v>
      </c>
    </row>
    <row r="80" spans="1:2" x14ac:dyDescent="0.2">
      <c r="A80" s="1">
        <v>37438</v>
      </c>
      <c r="B80" s="2">
        <v>676500</v>
      </c>
    </row>
    <row r="81" spans="1:2" x14ac:dyDescent="0.2">
      <c r="A81" s="1">
        <v>37469</v>
      </c>
      <c r="B81" s="2">
        <v>1446000</v>
      </c>
    </row>
    <row r="82" spans="1:2" x14ac:dyDescent="0.2">
      <c r="A82" s="1">
        <v>37500</v>
      </c>
      <c r="B82" s="2">
        <v>1274000</v>
      </c>
    </row>
    <row r="83" spans="1:2" x14ac:dyDescent="0.2">
      <c r="A83" s="1">
        <v>37530</v>
      </c>
      <c r="B83" s="2">
        <v>1613000</v>
      </c>
    </row>
    <row r="84" spans="1:2" x14ac:dyDescent="0.2">
      <c r="A84" s="1">
        <v>37561</v>
      </c>
      <c r="B84" s="2">
        <v>981400</v>
      </c>
    </row>
    <row r="85" spans="1:2" x14ac:dyDescent="0.2">
      <c r="A85" s="1">
        <v>37591</v>
      </c>
      <c r="B85" s="2">
        <v>801600</v>
      </c>
    </row>
    <row r="86" spans="1:2" x14ac:dyDescent="0.2">
      <c r="A86" s="1">
        <v>37622</v>
      </c>
      <c r="B86" s="2">
        <v>352400</v>
      </c>
    </row>
    <row r="87" spans="1:2" x14ac:dyDescent="0.2">
      <c r="A87" s="1">
        <v>37653</v>
      </c>
      <c r="B87" s="2">
        <v>442200</v>
      </c>
    </row>
    <row r="88" spans="1:2" x14ac:dyDescent="0.2">
      <c r="A88" s="1">
        <v>37681</v>
      </c>
      <c r="B88" s="2">
        <v>529000</v>
      </c>
    </row>
    <row r="89" spans="1:2" x14ac:dyDescent="0.2">
      <c r="A89" s="1">
        <v>37712</v>
      </c>
      <c r="B89" s="2">
        <v>893100</v>
      </c>
    </row>
    <row r="90" spans="1:2" x14ac:dyDescent="0.2">
      <c r="A90" s="1">
        <v>37742</v>
      </c>
      <c r="B90" s="2">
        <v>992800</v>
      </c>
    </row>
    <row r="91" spans="1:2" x14ac:dyDescent="0.2">
      <c r="A91" s="1">
        <v>37773</v>
      </c>
      <c r="B91" s="2">
        <v>444300</v>
      </c>
    </row>
    <row r="92" spans="1:2" x14ac:dyDescent="0.2">
      <c r="A92" s="1">
        <v>37803</v>
      </c>
      <c r="B92" s="2">
        <v>323700</v>
      </c>
    </row>
    <row r="93" spans="1:2" x14ac:dyDescent="0.2">
      <c r="A93" s="1">
        <v>37834</v>
      </c>
      <c r="B93" s="2">
        <v>346400</v>
      </c>
    </row>
    <row r="94" spans="1:2" x14ac:dyDescent="0.2">
      <c r="A94" s="1">
        <v>37865</v>
      </c>
      <c r="B94" s="2">
        <v>330000</v>
      </c>
    </row>
    <row r="95" spans="1:2" x14ac:dyDescent="0.2">
      <c r="A95" s="1">
        <v>37895</v>
      </c>
      <c r="B95" s="2">
        <v>541800</v>
      </c>
    </row>
    <row r="96" spans="1:2" x14ac:dyDescent="0.2">
      <c r="A96" s="1">
        <v>37926</v>
      </c>
      <c r="B96" s="2">
        <v>1563000</v>
      </c>
    </row>
    <row r="97" spans="1:2" x14ac:dyDescent="0.2">
      <c r="A97" s="1">
        <v>37956</v>
      </c>
      <c r="B97" s="2">
        <v>562100</v>
      </c>
    </row>
    <row r="98" spans="1:2" x14ac:dyDescent="0.2">
      <c r="A98" s="1">
        <v>37987</v>
      </c>
      <c r="B98" s="2">
        <v>292900</v>
      </c>
    </row>
    <row r="99" spans="1:2" x14ac:dyDescent="0.2">
      <c r="A99" s="1">
        <v>38018</v>
      </c>
      <c r="B99" s="2">
        <v>211000</v>
      </c>
    </row>
    <row r="100" spans="1:2" x14ac:dyDescent="0.2">
      <c r="A100" s="1">
        <v>38047</v>
      </c>
      <c r="B100" s="2">
        <v>386200</v>
      </c>
    </row>
    <row r="101" spans="1:2" x14ac:dyDescent="0.2">
      <c r="A101" s="1">
        <v>38078</v>
      </c>
      <c r="B101" s="2">
        <v>336800</v>
      </c>
    </row>
    <row r="102" spans="1:2" x14ac:dyDescent="0.2">
      <c r="A102" s="1">
        <v>38108</v>
      </c>
      <c r="B102" s="2">
        <v>248400</v>
      </c>
    </row>
    <row r="103" spans="1:2" x14ac:dyDescent="0.2">
      <c r="A103" s="1">
        <v>38139</v>
      </c>
      <c r="B103" s="2">
        <v>227100</v>
      </c>
    </row>
    <row r="104" spans="1:2" x14ac:dyDescent="0.2">
      <c r="A104" s="1">
        <v>38169</v>
      </c>
      <c r="B104" s="2">
        <v>139200</v>
      </c>
    </row>
    <row r="105" spans="1:2" x14ac:dyDescent="0.2">
      <c r="A105" s="1">
        <v>38200</v>
      </c>
      <c r="B105" s="2">
        <v>156600</v>
      </c>
    </row>
    <row r="106" spans="1:2" x14ac:dyDescent="0.2">
      <c r="A106" s="1">
        <v>38231</v>
      </c>
      <c r="B106" s="2">
        <v>184900</v>
      </c>
    </row>
    <row r="107" spans="1:2" x14ac:dyDescent="0.2">
      <c r="A107" s="1">
        <v>38261</v>
      </c>
      <c r="B107" s="2">
        <v>190100</v>
      </c>
    </row>
    <row r="108" spans="1:2" x14ac:dyDescent="0.2">
      <c r="A108" s="1">
        <v>38292</v>
      </c>
      <c r="B108" s="2">
        <v>348700</v>
      </c>
    </row>
    <row r="109" spans="1:2" x14ac:dyDescent="0.2">
      <c r="A109" s="1">
        <v>38322</v>
      </c>
      <c r="B109" s="2">
        <v>259200</v>
      </c>
    </row>
    <row r="110" spans="1:2" x14ac:dyDescent="0.2">
      <c r="A110" s="1">
        <v>38353</v>
      </c>
      <c r="B110" s="2">
        <v>184100</v>
      </c>
    </row>
    <row r="111" spans="1:2" x14ac:dyDescent="0.2">
      <c r="A111" s="1">
        <v>38384</v>
      </c>
      <c r="B111" s="2">
        <v>131000</v>
      </c>
    </row>
    <row r="112" spans="1:2" x14ac:dyDescent="0.2">
      <c r="A112" s="1">
        <v>38412</v>
      </c>
      <c r="B112" s="2">
        <v>162000</v>
      </c>
    </row>
    <row r="113" spans="1:2" x14ac:dyDescent="0.2">
      <c r="A113" s="1">
        <v>38443</v>
      </c>
      <c r="B113" s="2">
        <v>160400</v>
      </c>
    </row>
    <row r="114" spans="1:2" x14ac:dyDescent="0.2">
      <c r="A114" s="1">
        <v>38473</v>
      </c>
      <c r="B114" s="2">
        <v>348300</v>
      </c>
    </row>
    <row r="115" spans="1:2" x14ac:dyDescent="0.2">
      <c r="A115" s="1">
        <v>38504</v>
      </c>
      <c r="B115" s="2">
        <v>176300</v>
      </c>
    </row>
    <row r="116" spans="1:2" x14ac:dyDescent="0.2">
      <c r="A116" s="1">
        <v>38534</v>
      </c>
      <c r="B116" s="2">
        <v>174600</v>
      </c>
    </row>
    <row r="117" spans="1:2" x14ac:dyDescent="0.2">
      <c r="A117" s="1">
        <v>38565</v>
      </c>
      <c r="B117" s="2">
        <v>187000</v>
      </c>
    </row>
    <row r="118" spans="1:2" x14ac:dyDescent="0.2">
      <c r="A118" s="1">
        <v>38596</v>
      </c>
      <c r="B118" s="2">
        <v>151000</v>
      </c>
    </row>
    <row r="119" spans="1:2" x14ac:dyDescent="0.2">
      <c r="A119" s="1">
        <v>38626</v>
      </c>
      <c r="B119" s="2">
        <v>144200</v>
      </c>
    </row>
    <row r="120" spans="1:2" x14ac:dyDescent="0.2">
      <c r="A120" s="1">
        <v>38657</v>
      </c>
      <c r="B120" s="2">
        <v>138500</v>
      </c>
    </row>
    <row r="121" spans="1:2" x14ac:dyDescent="0.2">
      <c r="A121" s="1">
        <v>38687</v>
      </c>
      <c r="B121" s="2">
        <v>176900</v>
      </c>
    </row>
    <row r="122" spans="1:2" x14ac:dyDescent="0.2">
      <c r="A122" s="1">
        <v>38718</v>
      </c>
      <c r="B122" s="2">
        <v>94720</v>
      </c>
    </row>
    <row r="123" spans="1:2" x14ac:dyDescent="0.2">
      <c r="A123" s="1">
        <v>38749</v>
      </c>
      <c r="B123" s="2">
        <v>75610</v>
      </c>
    </row>
    <row r="124" spans="1:2" x14ac:dyDescent="0.2">
      <c r="A124" s="1">
        <v>38777</v>
      </c>
      <c r="B124" s="2">
        <v>116500</v>
      </c>
    </row>
    <row r="125" spans="1:2" x14ac:dyDescent="0.2">
      <c r="A125" s="1">
        <v>38808</v>
      </c>
      <c r="B125" s="2">
        <v>123700</v>
      </c>
    </row>
    <row r="126" spans="1:2" x14ac:dyDescent="0.2">
      <c r="A126" s="1">
        <v>38838</v>
      </c>
      <c r="B126" s="2">
        <v>152400</v>
      </c>
    </row>
    <row r="127" spans="1:2" x14ac:dyDescent="0.2">
      <c r="A127" s="1">
        <v>38869</v>
      </c>
      <c r="B127" s="2">
        <v>111800</v>
      </c>
    </row>
    <row r="128" spans="1:2" x14ac:dyDescent="0.2">
      <c r="A128" s="1">
        <v>38899</v>
      </c>
      <c r="B128" s="2">
        <v>72660</v>
      </c>
    </row>
    <row r="129" spans="1:2" x14ac:dyDescent="0.2">
      <c r="A129" s="1">
        <v>38930</v>
      </c>
      <c r="B129" s="2">
        <v>78210</v>
      </c>
    </row>
    <row r="130" spans="1:2" x14ac:dyDescent="0.2">
      <c r="A130" s="1">
        <v>38961</v>
      </c>
      <c r="B130" s="2">
        <v>123200</v>
      </c>
    </row>
    <row r="131" spans="1:2" x14ac:dyDescent="0.2">
      <c r="A131" s="1">
        <v>38991</v>
      </c>
      <c r="B131" s="2">
        <v>171100</v>
      </c>
    </row>
    <row r="132" spans="1:2" x14ac:dyDescent="0.2">
      <c r="A132" s="1">
        <v>39022</v>
      </c>
      <c r="B132" s="2">
        <v>120200</v>
      </c>
    </row>
    <row r="133" spans="1:2" x14ac:dyDescent="0.2">
      <c r="A133" s="1">
        <v>39052</v>
      </c>
      <c r="B133" s="2">
        <v>104900</v>
      </c>
    </row>
    <row r="134" spans="1:2" x14ac:dyDescent="0.2">
      <c r="A134" s="1">
        <v>39083</v>
      </c>
      <c r="B134" s="2">
        <v>102900</v>
      </c>
    </row>
    <row r="135" spans="1:2" x14ac:dyDescent="0.2">
      <c r="A135" s="1">
        <v>39114</v>
      </c>
      <c r="B135" s="2">
        <v>108500</v>
      </c>
    </row>
    <row r="136" spans="1:2" x14ac:dyDescent="0.2">
      <c r="A136" s="1">
        <v>39142</v>
      </c>
      <c r="B136" s="2">
        <v>115500</v>
      </c>
    </row>
    <row r="137" spans="1:2" x14ac:dyDescent="0.2">
      <c r="A137" s="1">
        <v>39173</v>
      </c>
      <c r="B137" s="2">
        <v>185400</v>
      </c>
    </row>
    <row r="138" spans="1:2" x14ac:dyDescent="0.2">
      <c r="A138" s="1">
        <v>39203</v>
      </c>
      <c r="B138" s="2">
        <v>137100</v>
      </c>
    </row>
    <row r="139" spans="1:2" x14ac:dyDescent="0.2">
      <c r="A139" s="1">
        <v>39234</v>
      </c>
      <c r="B139" s="2">
        <v>82930</v>
      </c>
    </row>
    <row r="140" spans="1:2" x14ac:dyDescent="0.2">
      <c r="A140" s="1">
        <v>39264</v>
      </c>
      <c r="B140" s="2">
        <v>53900</v>
      </c>
    </row>
    <row r="141" spans="1:2" x14ac:dyDescent="0.2">
      <c r="A141" s="1">
        <v>39295</v>
      </c>
      <c r="B141" s="2">
        <v>66130</v>
      </c>
    </row>
    <row r="142" spans="1:2" x14ac:dyDescent="0.2">
      <c r="A142" s="1">
        <v>39326</v>
      </c>
      <c r="B142" s="2">
        <v>74260</v>
      </c>
    </row>
    <row r="143" spans="1:2" x14ac:dyDescent="0.2">
      <c r="A143" s="1">
        <v>39356</v>
      </c>
      <c r="B143" s="2">
        <v>75130</v>
      </c>
    </row>
    <row r="144" spans="1:2" x14ac:dyDescent="0.2">
      <c r="A144" s="1">
        <v>39387</v>
      </c>
      <c r="B144" s="2">
        <v>74580</v>
      </c>
    </row>
    <row r="145" spans="1:2" x14ac:dyDescent="0.2">
      <c r="A145" s="1">
        <v>39417</v>
      </c>
      <c r="B145" s="2">
        <v>64870</v>
      </c>
    </row>
    <row r="146" spans="1:2" x14ac:dyDescent="0.2">
      <c r="A146" s="1">
        <v>39448</v>
      </c>
      <c r="B146" s="2">
        <v>63780</v>
      </c>
    </row>
    <row r="147" spans="1:2" x14ac:dyDescent="0.2">
      <c r="A147" s="1">
        <v>39479</v>
      </c>
      <c r="B147" s="2">
        <v>96130</v>
      </c>
    </row>
    <row r="148" spans="1:2" x14ac:dyDescent="0.2">
      <c r="A148" s="1">
        <v>39508</v>
      </c>
      <c r="B148" s="2">
        <v>125000</v>
      </c>
    </row>
    <row r="149" spans="1:2" x14ac:dyDescent="0.2">
      <c r="A149" s="1">
        <v>39539</v>
      </c>
      <c r="B149" s="2">
        <v>108100</v>
      </c>
    </row>
    <row r="150" spans="1:2" x14ac:dyDescent="0.2">
      <c r="A150" s="1">
        <v>39569</v>
      </c>
      <c r="B150" s="2">
        <v>64270</v>
      </c>
    </row>
    <row r="151" spans="1:2" x14ac:dyDescent="0.2">
      <c r="A151" s="1">
        <v>39600</v>
      </c>
      <c r="B151" s="2">
        <v>94440</v>
      </c>
    </row>
    <row r="152" spans="1:2" x14ac:dyDescent="0.2">
      <c r="A152" s="1">
        <v>39630</v>
      </c>
      <c r="B152" s="2">
        <v>41200</v>
      </c>
    </row>
    <row r="153" spans="1:2" x14ac:dyDescent="0.2">
      <c r="A153" s="1">
        <v>39661</v>
      </c>
      <c r="B153" s="2">
        <v>37950</v>
      </c>
    </row>
    <row r="154" spans="1:2" x14ac:dyDescent="0.2">
      <c r="A154" s="1">
        <v>39692</v>
      </c>
      <c r="B154" s="2">
        <v>48420</v>
      </c>
    </row>
    <row r="155" spans="1:2" x14ac:dyDescent="0.2">
      <c r="A155" s="1">
        <v>39722</v>
      </c>
      <c r="B155" s="2">
        <v>79420</v>
      </c>
    </row>
    <row r="156" spans="1:2" x14ac:dyDescent="0.2">
      <c r="A156" s="1">
        <v>39753</v>
      </c>
      <c r="B156" s="2">
        <v>65250</v>
      </c>
    </row>
    <row r="157" spans="1:2" x14ac:dyDescent="0.2">
      <c r="A157" s="1">
        <v>39783</v>
      </c>
      <c r="B157" s="2">
        <v>45020</v>
      </c>
    </row>
    <row r="158" spans="1:2" x14ac:dyDescent="0.2">
      <c r="A158" s="1">
        <v>39814</v>
      </c>
      <c r="B158" s="2">
        <v>58640</v>
      </c>
    </row>
    <row r="159" spans="1:2" x14ac:dyDescent="0.2">
      <c r="A159" s="1">
        <v>39845</v>
      </c>
      <c r="B159" s="2">
        <v>51760</v>
      </c>
    </row>
    <row r="160" spans="1:2" x14ac:dyDescent="0.2">
      <c r="A160" s="1">
        <v>39873</v>
      </c>
      <c r="B160" s="2">
        <v>64890</v>
      </c>
    </row>
    <row r="161" spans="1:2" x14ac:dyDescent="0.2">
      <c r="A161" s="1">
        <v>39904</v>
      </c>
      <c r="B161" s="2">
        <v>87340</v>
      </c>
    </row>
    <row r="162" spans="1:2" x14ac:dyDescent="0.2">
      <c r="A162" s="1">
        <v>39934</v>
      </c>
      <c r="B162" s="2">
        <v>80300</v>
      </c>
    </row>
    <row r="163" spans="1:2" x14ac:dyDescent="0.2">
      <c r="A163" s="1">
        <v>39965</v>
      </c>
      <c r="B163" s="2">
        <v>54700</v>
      </c>
    </row>
    <row r="164" spans="1:2" x14ac:dyDescent="0.2">
      <c r="A164" s="1">
        <v>39995</v>
      </c>
      <c r="B164" s="2">
        <v>42160</v>
      </c>
    </row>
    <row r="165" spans="1:2" x14ac:dyDescent="0.2">
      <c r="A165" s="1">
        <v>40026</v>
      </c>
      <c r="B165" s="2">
        <v>41120</v>
      </c>
    </row>
    <row r="166" spans="1:2" x14ac:dyDescent="0.2">
      <c r="A166" s="1">
        <v>40057</v>
      </c>
      <c r="B166" s="2">
        <v>52470</v>
      </c>
    </row>
    <row r="167" spans="1:2" x14ac:dyDescent="0.2">
      <c r="A167" s="1">
        <v>40087</v>
      </c>
      <c r="B167" s="2">
        <v>70950</v>
      </c>
    </row>
    <row r="168" spans="1:2" x14ac:dyDescent="0.2">
      <c r="A168" s="1">
        <v>40118</v>
      </c>
      <c r="B168" s="2">
        <v>80770</v>
      </c>
    </row>
    <row r="169" spans="1:2" x14ac:dyDescent="0.2">
      <c r="A169" s="1">
        <v>40148</v>
      </c>
      <c r="B169" s="2">
        <v>57010</v>
      </c>
    </row>
    <row r="170" spans="1:2" x14ac:dyDescent="0.2">
      <c r="A170" s="1">
        <v>40179</v>
      </c>
      <c r="B170" s="2">
        <v>54150</v>
      </c>
    </row>
    <row r="171" spans="1:2" x14ac:dyDescent="0.2">
      <c r="A171" s="1">
        <v>40210</v>
      </c>
      <c r="B171" s="2">
        <v>22320</v>
      </c>
    </row>
    <row r="172" spans="1:2" x14ac:dyDescent="0.2">
      <c r="A172" s="1">
        <v>40238</v>
      </c>
      <c r="B172" s="2">
        <v>22320</v>
      </c>
    </row>
    <row r="173" spans="1:2" x14ac:dyDescent="0.2">
      <c r="A173" s="1">
        <v>40269</v>
      </c>
      <c r="B173" s="2">
        <v>92150</v>
      </c>
    </row>
    <row r="174" spans="1:2" x14ac:dyDescent="0.2">
      <c r="A174" s="1">
        <v>40299</v>
      </c>
      <c r="B174" s="2">
        <v>79440</v>
      </c>
    </row>
    <row r="175" spans="1:2" x14ac:dyDescent="0.2">
      <c r="A175" s="1">
        <v>40330</v>
      </c>
      <c r="B175" s="2">
        <v>101200</v>
      </c>
    </row>
    <row r="176" spans="1:2" x14ac:dyDescent="0.2">
      <c r="A176" s="1">
        <v>40360</v>
      </c>
      <c r="B176" s="2">
        <v>97720</v>
      </c>
    </row>
    <row r="177" spans="1:2" x14ac:dyDescent="0.2">
      <c r="A177" s="1">
        <v>40391</v>
      </c>
      <c r="B177" s="2">
        <v>76970</v>
      </c>
    </row>
    <row r="178" spans="1:2" x14ac:dyDescent="0.2">
      <c r="A178" s="1">
        <v>40422</v>
      </c>
      <c r="B178" s="2">
        <v>66020</v>
      </c>
    </row>
    <row r="179" spans="1:2" x14ac:dyDescent="0.2">
      <c r="A179" s="1">
        <v>40452</v>
      </c>
      <c r="B179" s="2">
        <v>48150</v>
      </c>
    </row>
    <row r="180" spans="1:2" x14ac:dyDescent="0.2">
      <c r="A180" s="1">
        <v>40483</v>
      </c>
      <c r="B180" s="2">
        <v>28250</v>
      </c>
    </row>
    <row r="181" spans="1:2" x14ac:dyDescent="0.2">
      <c r="A181" s="1">
        <v>40513</v>
      </c>
      <c r="B181" s="2">
        <v>15930</v>
      </c>
    </row>
    <row r="182" spans="1:2" x14ac:dyDescent="0.2">
      <c r="A182" s="1">
        <v>40544</v>
      </c>
      <c r="B182" s="2">
        <v>14420</v>
      </c>
    </row>
    <row r="183" spans="1:2" x14ac:dyDescent="0.2">
      <c r="A183" s="1">
        <v>40575</v>
      </c>
      <c r="B183" s="2">
        <v>136200</v>
      </c>
    </row>
    <row r="184" spans="1:2" x14ac:dyDescent="0.2">
      <c r="A184" s="1">
        <v>40603</v>
      </c>
      <c r="B184" s="2">
        <v>84670</v>
      </c>
    </row>
    <row r="185" spans="1:2" x14ac:dyDescent="0.2">
      <c r="A185" s="1">
        <v>40634</v>
      </c>
      <c r="B185" s="2">
        <v>379400</v>
      </c>
    </row>
    <row r="186" spans="1:2" x14ac:dyDescent="0.2">
      <c r="A186" s="1">
        <v>40664</v>
      </c>
      <c r="B186" s="2">
        <v>345400</v>
      </c>
    </row>
    <row r="187" spans="1:2" x14ac:dyDescent="0.2">
      <c r="A187" s="1">
        <v>40695</v>
      </c>
      <c r="B187" s="2">
        <v>212500</v>
      </c>
    </row>
    <row r="188" spans="1:2" x14ac:dyDescent="0.2">
      <c r="A188" s="1">
        <v>40725</v>
      </c>
      <c r="B188" s="2">
        <v>133700</v>
      </c>
    </row>
    <row r="189" spans="1:2" x14ac:dyDescent="0.2">
      <c r="A189" s="1">
        <v>40756</v>
      </c>
      <c r="B189" s="2">
        <v>167700</v>
      </c>
    </row>
    <row r="190" spans="1:2" x14ac:dyDescent="0.2">
      <c r="A190" s="1">
        <v>40787</v>
      </c>
      <c r="B190" s="2">
        <v>211000</v>
      </c>
    </row>
    <row r="191" spans="1:2" x14ac:dyDescent="0.2">
      <c r="A191" s="1">
        <v>40817</v>
      </c>
      <c r="B191" s="2">
        <v>616100</v>
      </c>
    </row>
    <row r="192" spans="1:2" x14ac:dyDescent="0.2">
      <c r="A192" s="1">
        <v>40848</v>
      </c>
      <c r="B192" s="2">
        <v>698200</v>
      </c>
    </row>
    <row r="193" spans="1:2" x14ac:dyDescent="0.2">
      <c r="A193" s="1">
        <v>40878</v>
      </c>
      <c r="B193" s="2">
        <v>459100</v>
      </c>
    </row>
    <row r="194" spans="1:2" x14ac:dyDescent="0.2">
      <c r="A194" s="1">
        <v>40909</v>
      </c>
      <c r="B194" s="2">
        <v>328900</v>
      </c>
    </row>
    <row r="195" spans="1:2" x14ac:dyDescent="0.2">
      <c r="A195" s="1">
        <v>40940</v>
      </c>
      <c r="B195" s="2">
        <v>254700</v>
      </c>
    </row>
    <row r="196" spans="1:2" x14ac:dyDescent="0.2">
      <c r="A196" s="1">
        <v>40969</v>
      </c>
      <c r="B196" s="2">
        <v>323600</v>
      </c>
    </row>
    <row r="197" spans="1:2" x14ac:dyDescent="0.2">
      <c r="A197" s="1">
        <v>41000</v>
      </c>
      <c r="B197" s="2">
        <v>333400</v>
      </c>
    </row>
    <row r="198" spans="1:2" x14ac:dyDescent="0.2">
      <c r="A198" s="1">
        <v>41030</v>
      </c>
      <c r="B198" s="2">
        <v>313100</v>
      </c>
    </row>
    <row r="199" spans="1:2" x14ac:dyDescent="0.2">
      <c r="A199" s="1">
        <v>41061</v>
      </c>
      <c r="B199" s="2">
        <v>306400</v>
      </c>
    </row>
    <row r="200" spans="1:2" x14ac:dyDescent="0.2">
      <c r="A200" s="1">
        <v>41091</v>
      </c>
      <c r="B200" s="2">
        <v>338800</v>
      </c>
    </row>
    <row r="201" spans="1:2" x14ac:dyDescent="0.2">
      <c r="A201" s="1">
        <v>41122</v>
      </c>
      <c r="B201" s="2">
        <v>280600</v>
      </c>
    </row>
    <row r="202" spans="1:2" x14ac:dyDescent="0.2">
      <c r="A202" s="1">
        <v>41153</v>
      </c>
      <c r="B202" s="2">
        <v>302800</v>
      </c>
    </row>
    <row r="203" spans="1:2" x14ac:dyDescent="0.2">
      <c r="A203" s="1">
        <v>41183</v>
      </c>
      <c r="B203" s="2">
        <v>590600</v>
      </c>
    </row>
    <row r="204" spans="1:2" x14ac:dyDescent="0.2">
      <c r="A204" s="1">
        <v>41214</v>
      </c>
      <c r="B204" s="2">
        <v>388400</v>
      </c>
    </row>
    <row r="205" spans="1:2" x14ac:dyDescent="0.2">
      <c r="A205" s="1">
        <v>41244</v>
      </c>
      <c r="B205" s="2">
        <v>237500</v>
      </c>
    </row>
    <row r="206" spans="1:2" x14ac:dyDescent="0.2">
      <c r="A206" s="1">
        <v>41275</v>
      </c>
      <c r="B206" s="2">
        <v>167900</v>
      </c>
    </row>
    <row r="207" spans="1:2" x14ac:dyDescent="0.2">
      <c r="A207" s="1">
        <v>41306</v>
      </c>
      <c r="B207" s="2">
        <v>185800</v>
      </c>
    </row>
    <row r="208" spans="1:2" x14ac:dyDescent="0.2">
      <c r="A208" s="1">
        <v>41334</v>
      </c>
      <c r="B208" s="2">
        <v>401600</v>
      </c>
    </row>
    <row r="209" spans="1:2" x14ac:dyDescent="0.2">
      <c r="A209" s="1">
        <v>41365</v>
      </c>
      <c r="B209" s="2">
        <v>360700</v>
      </c>
    </row>
    <row r="210" spans="1:2" x14ac:dyDescent="0.2">
      <c r="A210" s="1">
        <v>41395</v>
      </c>
      <c r="B210" s="2">
        <v>741300</v>
      </c>
    </row>
    <row r="211" spans="1:2" x14ac:dyDescent="0.2">
      <c r="A211" s="1">
        <v>41426</v>
      </c>
      <c r="B211" s="2">
        <v>440600</v>
      </c>
    </row>
    <row r="212" spans="1:2" x14ac:dyDescent="0.2">
      <c r="A212" s="1">
        <v>41456</v>
      </c>
      <c r="B212" s="2">
        <v>174900</v>
      </c>
    </row>
    <row r="213" spans="1:2" x14ac:dyDescent="0.2">
      <c r="A213" s="1">
        <v>41487</v>
      </c>
      <c r="B213" s="2">
        <v>170500</v>
      </c>
    </row>
    <row r="214" spans="1:2" x14ac:dyDescent="0.2">
      <c r="A214" s="1">
        <v>41518</v>
      </c>
      <c r="B214" s="2">
        <v>241100</v>
      </c>
    </row>
    <row r="215" spans="1:2" x14ac:dyDescent="0.2">
      <c r="A215" s="1">
        <v>41548</v>
      </c>
      <c r="B215" s="2">
        <v>287100</v>
      </c>
    </row>
    <row r="216" spans="1:2" x14ac:dyDescent="0.2">
      <c r="A216" s="1">
        <v>41579</v>
      </c>
      <c r="B216" s="2">
        <v>486100</v>
      </c>
    </row>
    <row r="217" spans="1:2" x14ac:dyDescent="0.2">
      <c r="A217" s="1">
        <v>41609</v>
      </c>
      <c r="B217" s="2">
        <v>490200</v>
      </c>
    </row>
    <row r="218" spans="1:2" x14ac:dyDescent="0.2">
      <c r="A218" s="1">
        <v>41640</v>
      </c>
      <c r="B218" s="2">
        <v>567900</v>
      </c>
    </row>
    <row r="219" spans="1:2" x14ac:dyDescent="0.2">
      <c r="A219" s="1">
        <v>41671</v>
      </c>
      <c r="B219" s="2">
        <v>631700</v>
      </c>
    </row>
    <row r="220" spans="1:2" x14ac:dyDescent="0.2">
      <c r="A220" s="1">
        <v>41699</v>
      </c>
      <c r="B220" s="2">
        <v>874300</v>
      </c>
    </row>
    <row r="221" spans="1:2" x14ac:dyDescent="0.2">
      <c r="A221" s="1">
        <v>41730</v>
      </c>
      <c r="B221" s="2">
        <v>874300</v>
      </c>
    </row>
    <row r="222" spans="1:2" x14ac:dyDescent="0.2">
      <c r="A222" s="1">
        <v>41760</v>
      </c>
      <c r="B222" s="2">
        <v>533700</v>
      </c>
    </row>
    <row r="223" spans="1:2" x14ac:dyDescent="0.2">
      <c r="A223" s="1">
        <v>41791</v>
      </c>
      <c r="B223" s="2">
        <v>286000</v>
      </c>
    </row>
    <row r="224" spans="1:2" x14ac:dyDescent="0.2">
      <c r="A224" s="1">
        <v>41821</v>
      </c>
      <c r="B224" s="2">
        <v>315600</v>
      </c>
    </row>
    <row r="225" spans="1:2" x14ac:dyDescent="0.2">
      <c r="A225" s="1">
        <v>41852</v>
      </c>
      <c r="B225" s="2">
        <v>461500</v>
      </c>
    </row>
    <row r="226" spans="1:2" x14ac:dyDescent="0.2">
      <c r="A226" s="1">
        <v>41883</v>
      </c>
      <c r="B226" s="2">
        <v>435900</v>
      </c>
    </row>
    <row r="227" spans="1:2" x14ac:dyDescent="0.2">
      <c r="A227" s="1">
        <v>41913</v>
      </c>
      <c r="B227" s="2">
        <v>870900</v>
      </c>
    </row>
    <row r="228" spans="1:2" x14ac:dyDescent="0.2">
      <c r="A228" s="1">
        <v>41944</v>
      </c>
      <c r="B228" s="2">
        <v>553600</v>
      </c>
    </row>
    <row r="229" spans="1:2" x14ac:dyDescent="0.2">
      <c r="A229" s="1">
        <v>41974</v>
      </c>
      <c r="B229" s="2">
        <v>849300</v>
      </c>
    </row>
    <row r="230" spans="1:2" x14ac:dyDescent="0.2">
      <c r="A230" s="1">
        <v>42005</v>
      </c>
      <c r="B230" s="2">
        <v>382700</v>
      </c>
    </row>
    <row r="231" spans="1:2" x14ac:dyDescent="0.2">
      <c r="A231" s="1">
        <v>42036</v>
      </c>
      <c r="B231" s="2">
        <v>659900</v>
      </c>
    </row>
    <row r="232" spans="1:2" x14ac:dyDescent="0.2">
      <c r="A232" s="1">
        <v>42064</v>
      </c>
      <c r="B232" s="2">
        <v>612700</v>
      </c>
    </row>
    <row r="233" spans="1:2" x14ac:dyDescent="0.2">
      <c r="A233" s="1">
        <v>42095</v>
      </c>
      <c r="B233" s="2">
        <v>553800</v>
      </c>
    </row>
    <row r="234" spans="1:2" x14ac:dyDescent="0.2">
      <c r="A234" s="1">
        <v>42125</v>
      </c>
      <c r="B234" s="2">
        <v>351900</v>
      </c>
    </row>
    <row r="235" spans="1:2" x14ac:dyDescent="0.2">
      <c r="A235" s="1">
        <v>42156</v>
      </c>
      <c r="B235" s="2">
        <v>253200</v>
      </c>
    </row>
    <row r="236" spans="1:2" x14ac:dyDescent="0.2">
      <c r="A236" s="1">
        <v>42186</v>
      </c>
      <c r="B236" s="2">
        <v>171900</v>
      </c>
    </row>
    <row r="237" spans="1:2" x14ac:dyDescent="0.2">
      <c r="A237" s="1">
        <v>42217</v>
      </c>
      <c r="B237" s="2">
        <v>183100</v>
      </c>
    </row>
    <row r="238" spans="1:2" x14ac:dyDescent="0.2">
      <c r="A238" s="1">
        <v>42248</v>
      </c>
      <c r="B238" s="2">
        <v>155000</v>
      </c>
    </row>
    <row r="239" spans="1:2" x14ac:dyDescent="0.2">
      <c r="A239" s="1">
        <v>42278</v>
      </c>
      <c r="B239" s="2">
        <v>395300</v>
      </c>
    </row>
    <row r="240" spans="1:2" x14ac:dyDescent="0.2">
      <c r="A240" s="1">
        <v>42309</v>
      </c>
      <c r="B240" s="2">
        <v>336700</v>
      </c>
    </row>
    <row r="241" spans="1:2" x14ac:dyDescent="0.2">
      <c r="A241" s="1">
        <v>42339</v>
      </c>
      <c r="B241" s="2">
        <v>243200</v>
      </c>
    </row>
    <row r="242" spans="1:2" x14ac:dyDescent="0.2">
      <c r="A242" s="1">
        <v>42370</v>
      </c>
      <c r="B242" s="2">
        <v>234900</v>
      </c>
    </row>
    <row r="243" spans="1:2" x14ac:dyDescent="0.2">
      <c r="A243" s="1">
        <v>42401</v>
      </c>
      <c r="B243" s="2">
        <v>187400</v>
      </c>
    </row>
    <row r="244" spans="1:2" x14ac:dyDescent="0.2">
      <c r="A244" s="1">
        <v>42430</v>
      </c>
      <c r="B244" s="2">
        <v>198100</v>
      </c>
    </row>
    <row r="245" spans="1:2" x14ac:dyDescent="0.2">
      <c r="A245" s="1">
        <v>42461</v>
      </c>
      <c r="B245" s="2">
        <v>151000</v>
      </c>
    </row>
    <row r="246" spans="1:2" x14ac:dyDescent="0.2">
      <c r="A246" s="1">
        <v>42491</v>
      </c>
      <c r="B246" s="2">
        <v>250000</v>
      </c>
    </row>
    <row r="247" spans="1:2" x14ac:dyDescent="0.2">
      <c r="A247" s="1">
        <v>42522</v>
      </c>
      <c r="B247" s="2">
        <v>121100</v>
      </c>
    </row>
    <row r="248" spans="1:2" x14ac:dyDescent="0.2">
      <c r="A248" s="1">
        <v>42552</v>
      </c>
      <c r="B248" s="2">
        <v>77960</v>
      </c>
    </row>
    <row r="249" spans="1:2" x14ac:dyDescent="0.2">
      <c r="A249" s="1">
        <v>42583</v>
      </c>
      <c r="B249" s="2">
        <v>61940</v>
      </c>
    </row>
    <row r="250" spans="1:2" x14ac:dyDescent="0.2">
      <c r="A250" s="1">
        <v>42614</v>
      </c>
      <c r="B250" s="2">
        <v>228600</v>
      </c>
    </row>
    <row r="251" spans="1:2" x14ac:dyDescent="0.2">
      <c r="A251" s="1">
        <v>42644</v>
      </c>
      <c r="B251" s="2">
        <v>181700</v>
      </c>
    </row>
    <row r="252" spans="1:2" x14ac:dyDescent="0.2">
      <c r="A252" s="1">
        <v>42675</v>
      </c>
      <c r="B252" s="2">
        <v>135400</v>
      </c>
    </row>
    <row r="253" spans="1:2" x14ac:dyDescent="0.2">
      <c r="A253" s="1">
        <v>42705</v>
      </c>
      <c r="B253" s="2">
        <v>78530</v>
      </c>
    </row>
    <row r="254" spans="1:2" x14ac:dyDescent="0.2">
      <c r="A254" s="1">
        <v>42736</v>
      </c>
      <c r="B254" s="2">
        <v>86280</v>
      </c>
    </row>
    <row r="255" spans="1:2" x14ac:dyDescent="0.2">
      <c r="A255" s="1">
        <v>42767</v>
      </c>
      <c r="B255" s="2">
        <v>128400</v>
      </c>
    </row>
    <row r="256" spans="1:2" x14ac:dyDescent="0.2">
      <c r="A256" s="1">
        <v>42795</v>
      </c>
      <c r="B256" s="2">
        <v>197900</v>
      </c>
    </row>
    <row r="257" spans="1:2" x14ac:dyDescent="0.2">
      <c r="A257" s="1">
        <v>42826</v>
      </c>
      <c r="B257" s="2">
        <v>203900</v>
      </c>
    </row>
    <row r="258" spans="1:2" x14ac:dyDescent="0.2">
      <c r="A258" s="1">
        <v>42856</v>
      </c>
      <c r="B258" s="2">
        <v>113200</v>
      </c>
    </row>
    <row r="259" spans="1:2" x14ac:dyDescent="0.2">
      <c r="A259" s="1">
        <v>42887</v>
      </c>
      <c r="B259" s="2">
        <v>85670</v>
      </c>
    </row>
    <row r="260" spans="1:2" x14ac:dyDescent="0.2">
      <c r="A260" s="1">
        <v>42917</v>
      </c>
      <c r="B260" s="2">
        <v>74330</v>
      </c>
    </row>
    <row r="261" spans="1:2" x14ac:dyDescent="0.2">
      <c r="A261" s="1">
        <v>42948</v>
      </c>
      <c r="B261" s="2">
        <v>63860</v>
      </c>
    </row>
    <row r="262" spans="1:2" x14ac:dyDescent="0.2">
      <c r="A262" s="1">
        <v>42979</v>
      </c>
      <c r="B262" s="2">
        <v>159300</v>
      </c>
    </row>
    <row r="263" spans="1:2" x14ac:dyDescent="0.2">
      <c r="A263" s="1">
        <v>43009</v>
      </c>
      <c r="B263" s="2">
        <v>159300</v>
      </c>
    </row>
    <row r="264" spans="1:2" x14ac:dyDescent="0.2">
      <c r="A264" s="1">
        <v>43040</v>
      </c>
      <c r="B264" s="2">
        <v>83250</v>
      </c>
    </row>
    <row r="265" spans="1:2" x14ac:dyDescent="0.2">
      <c r="A265" s="1">
        <v>43070</v>
      </c>
      <c r="B265" s="2">
        <v>76110</v>
      </c>
    </row>
    <row r="266" spans="1:2" x14ac:dyDescent="0.2">
      <c r="A266" s="1">
        <v>43101</v>
      </c>
      <c r="B266" s="2">
        <v>64950</v>
      </c>
    </row>
    <row r="267" spans="1:2" x14ac:dyDescent="0.2">
      <c r="A267" s="1">
        <v>43132</v>
      </c>
      <c r="B267" s="2">
        <v>53930</v>
      </c>
    </row>
    <row r="268" spans="1:2" x14ac:dyDescent="0.2">
      <c r="A268" s="1">
        <v>43160</v>
      </c>
      <c r="B268" s="2">
        <v>73670</v>
      </c>
    </row>
    <row r="269" spans="1:2" x14ac:dyDescent="0.2">
      <c r="A269" s="1">
        <v>43191</v>
      </c>
      <c r="B269" s="2">
        <v>86370</v>
      </c>
    </row>
    <row r="270" spans="1:2" x14ac:dyDescent="0.2">
      <c r="A270" s="1">
        <v>43221</v>
      </c>
      <c r="B270" s="2">
        <v>77470</v>
      </c>
    </row>
    <row r="271" spans="1:2" x14ac:dyDescent="0.2">
      <c r="A271" s="1">
        <v>43252</v>
      </c>
      <c r="B271" s="2">
        <v>122900</v>
      </c>
    </row>
    <row r="272" spans="1:2" x14ac:dyDescent="0.2">
      <c r="A272" s="1">
        <v>43282</v>
      </c>
      <c r="B272" s="2">
        <v>42750</v>
      </c>
    </row>
    <row r="273" spans="1:2" x14ac:dyDescent="0.2">
      <c r="A273" s="1">
        <v>43313</v>
      </c>
      <c r="B273" s="2">
        <v>48380</v>
      </c>
    </row>
    <row r="274" spans="1:2" x14ac:dyDescent="0.2">
      <c r="A274" s="1">
        <v>43344</v>
      </c>
      <c r="B274" s="2">
        <v>53620</v>
      </c>
    </row>
    <row r="275" spans="1:2" x14ac:dyDescent="0.2">
      <c r="A275" s="1">
        <v>43374</v>
      </c>
      <c r="B275" s="2">
        <v>84780</v>
      </c>
    </row>
    <row r="276" spans="1:2" x14ac:dyDescent="0.2">
      <c r="A276" s="1">
        <v>43405</v>
      </c>
      <c r="B276" s="2">
        <v>73180</v>
      </c>
    </row>
    <row r="277" spans="1:2" x14ac:dyDescent="0.2">
      <c r="A277" s="1">
        <v>43435</v>
      </c>
      <c r="B277" s="2">
        <v>65610</v>
      </c>
    </row>
    <row r="278" spans="1:2" x14ac:dyDescent="0.2">
      <c r="A278" s="1">
        <v>43466</v>
      </c>
      <c r="B278" s="2">
        <v>48960</v>
      </c>
    </row>
    <row r="279" spans="1:2" x14ac:dyDescent="0.2">
      <c r="A279" s="1">
        <v>43497</v>
      </c>
      <c r="B279" s="2">
        <v>87560</v>
      </c>
    </row>
    <row r="280" spans="1:2" x14ac:dyDescent="0.2">
      <c r="A280" s="1">
        <v>43525</v>
      </c>
      <c r="B280" s="2">
        <v>127800</v>
      </c>
    </row>
    <row r="281" spans="1:2" x14ac:dyDescent="0.2">
      <c r="A281" s="1">
        <v>43556</v>
      </c>
      <c r="B281" s="2">
        <v>102000</v>
      </c>
    </row>
    <row r="282" spans="1:2" x14ac:dyDescent="0.2">
      <c r="A282" s="1">
        <v>43586</v>
      </c>
      <c r="B282" s="2">
        <v>110600</v>
      </c>
    </row>
    <row r="283" spans="1:2" x14ac:dyDescent="0.2">
      <c r="A283" s="1">
        <v>43617</v>
      </c>
      <c r="B283" s="2">
        <v>57030</v>
      </c>
    </row>
    <row r="284" spans="1:2" x14ac:dyDescent="0.2">
      <c r="A284" s="1">
        <v>43647</v>
      </c>
      <c r="B284" s="2">
        <v>50880</v>
      </c>
    </row>
    <row r="285" spans="1:2" x14ac:dyDescent="0.2">
      <c r="A285" s="1">
        <v>43678</v>
      </c>
      <c r="B285" s="2">
        <v>47310</v>
      </c>
    </row>
    <row r="286" spans="1:2" x14ac:dyDescent="0.2">
      <c r="A286" s="1">
        <v>43709</v>
      </c>
      <c r="B286" s="2">
        <v>116200</v>
      </c>
    </row>
    <row r="287" spans="1:2" x14ac:dyDescent="0.2">
      <c r="A287" s="1">
        <v>43739</v>
      </c>
      <c r="B287" s="2">
        <v>89450</v>
      </c>
    </row>
    <row r="288" spans="1:2" x14ac:dyDescent="0.2">
      <c r="A288" s="1">
        <v>43770</v>
      </c>
      <c r="B288" s="2">
        <v>69780</v>
      </c>
    </row>
    <row r="289" spans="1:5" x14ac:dyDescent="0.2">
      <c r="A289" s="1">
        <v>43800</v>
      </c>
      <c r="B289" s="2">
        <v>59880</v>
      </c>
    </row>
    <row r="290" spans="1:5" x14ac:dyDescent="0.2">
      <c r="A290" s="1">
        <v>43831</v>
      </c>
      <c r="B290" s="2">
        <v>44400</v>
      </c>
    </row>
    <row r="291" spans="1:5" x14ac:dyDescent="0.2">
      <c r="A291" s="1">
        <v>43862</v>
      </c>
      <c r="B291" s="2">
        <v>64290</v>
      </c>
    </row>
    <row r="292" spans="1:5" x14ac:dyDescent="0.2">
      <c r="A292" s="1">
        <v>43891</v>
      </c>
      <c r="B292" s="2">
        <v>79310</v>
      </c>
    </row>
    <row r="293" spans="1:5" x14ac:dyDescent="0.2">
      <c r="A293" s="1">
        <v>43922</v>
      </c>
      <c r="B293" s="2">
        <v>92710</v>
      </c>
    </row>
    <row r="294" spans="1:5" x14ac:dyDescent="0.2">
      <c r="A294" s="1">
        <v>43952</v>
      </c>
      <c r="B294" s="2">
        <v>84480</v>
      </c>
    </row>
    <row r="295" spans="1:5" x14ac:dyDescent="0.2">
      <c r="A295" s="1">
        <v>43983</v>
      </c>
      <c r="B295" s="2">
        <v>66580</v>
      </c>
    </row>
    <row r="296" spans="1:5" x14ac:dyDescent="0.2">
      <c r="A296" s="1">
        <v>44013</v>
      </c>
      <c r="B296" s="2">
        <v>46620</v>
      </c>
    </row>
    <row r="297" spans="1:5" x14ac:dyDescent="0.2">
      <c r="A297" s="1">
        <v>44044</v>
      </c>
      <c r="B297" s="2">
        <v>45290</v>
      </c>
    </row>
    <row r="298" spans="1:5" x14ac:dyDescent="0.2">
      <c r="A298" s="1">
        <v>44075</v>
      </c>
      <c r="B298" s="2">
        <v>94550</v>
      </c>
      <c r="C298" s="2">
        <v>94550</v>
      </c>
      <c r="D298" s="2">
        <v>94550</v>
      </c>
      <c r="E298" s="2">
        <v>94550</v>
      </c>
    </row>
    <row r="299" spans="1:5" x14ac:dyDescent="0.2">
      <c r="A299" s="1">
        <v>44105</v>
      </c>
      <c r="B299">
        <v>-41816.231194682885</v>
      </c>
      <c r="C299" s="2">
        <f t="shared" ref="C299:C330" si="0">_xlfn.FORECAST.ETS(A299,$B$2:$B$298,$A$2:$A$298,157,1)</f>
        <v>-41816.231194682885</v>
      </c>
      <c r="D299" s="2">
        <f t="shared" ref="D299:D330" si="1">C299-_xlfn.FORECAST.ETS.CONFINT(A299,$B$2:$B$298,$A$2:$A$298,0.95,157,1)</f>
        <v>-736746.97981795971</v>
      </c>
      <c r="E299" s="2">
        <f t="shared" ref="E299:E330" si="2">C299+_xlfn.FORECAST.ETS.CONFINT(A299,$B$2:$B$298,$A$2:$A$298,0.95,157,1)</f>
        <v>653114.51742859394</v>
      </c>
    </row>
    <row r="300" spans="1:5" x14ac:dyDescent="0.2">
      <c r="A300" s="1">
        <v>44136</v>
      </c>
      <c r="B300">
        <v>-66514.759477476473</v>
      </c>
      <c r="C300" s="2">
        <f t="shared" si="0"/>
        <v>-66514.759477476473</v>
      </c>
      <c r="D300" s="2">
        <f t="shared" si="1"/>
        <v>-902103.38207193464</v>
      </c>
      <c r="E300" s="2">
        <f t="shared" si="2"/>
        <v>769073.86311698169</v>
      </c>
    </row>
    <row r="301" spans="1:5" x14ac:dyDescent="0.2">
      <c r="A301" s="1">
        <v>44166</v>
      </c>
      <c r="B301">
        <v>-76862.510944737151</v>
      </c>
      <c r="C301" s="2">
        <f t="shared" si="0"/>
        <v>-76862.510944737151</v>
      </c>
      <c r="D301" s="2">
        <f t="shared" si="1"/>
        <v>-1032965.6963481386</v>
      </c>
      <c r="E301" s="2">
        <f t="shared" si="2"/>
        <v>879240.67445866438</v>
      </c>
    </row>
    <row r="302" spans="1:5" x14ac:dyDescent="0.2">
      <c r="A302" s="1">
        <v>44197</v>
      </c>
      <c r="B302">
        <v>-89127.632341221761</v>
      </c>
      <c r="C302" s="2">
        <f t="shared" si="0"/>
        <v>-89127.632341221761</v>
      </c>
      <c r="D302" s="2">
        <f t="shared" si="1"/>
        <v>-1152473.5666576512</v>
      </c>
      <c r="E302" s="2">
        <f t="shared" si="2"/>
        <v>974218.30197520775</v>
      </c>
    </row>
    <row r="303" spans="1:5" x14ac:dyDescent="0.2">
      <c r="A303" s="1">
        <v>44228</v>
      </c>
      <c r="B303">
        <v>-89654.705298207671</v>
      </c>
      <c r="C303" s="2">
        <f t="shared" si="0"/>
        <v>-89654.705298207671</v>
      </c>
      <c r="D303" s="2">
        <f t="shared" si="1"/>
        <v>-1250655.6255101785</v>
      </c>
      <c r="E303" s="2">
        <f t="shared" si="2"/>
        <v>1071346.2149137631</v>
      </c>
    </row>
    <row r="304" spans="1:5" x14ac:dyDescent="0.2">
      <c r="A304" s="1">
        <v>44256</v>
      </c>
      <c r="B304">
        <v>-55771.502589973941</v>
      </c>
      <c r="C304" s="2">
        <f t="shared" si="0"/>
        <v>-55771.502589973941</v>
      </c>
      <c r="D304" s="2">
        <f t="shared" si="1"/>
        <v>-1307086.7902426538</v>
      </c>
      <c r="E304" s="2">
        <f t="shared" si="2"/>
        <v>1195543.7850627061</v>
      </c>
    </row>
    <row r="305" spans="1:5" x14ac:dyDescent="0.2">
      <c r="A305" s="1">
        <v>44287</v>
      </c>
      <c r="B305">
        <v>-25565.788281041896</v>
      </c>
      <c r="C305" s="2">
        <f t="shared" si="0"/>
        <v>-25565.788281041896</v>
      </c>
      <c r="D305" s="2">
        <f t="shared" si="1"/>
        <v>-1361344.9537966484</v>
      </c>
      <c r="E305" s="2">
        <f t="shared" si="2"/>
        <v>1310213.3772345646</v>
      </c>
    </row>
    <row r="306" spans="1:5" x14ac:dyDescent="0.2">
      <c r="A306" s="1">
        <v>44317</v>
      </c>
      <c r="B306">
        <v>-45442.393391188729</v>
      </c>
      <c r="C306" s="2">
        <f t="shared" si="0"/>
        <v>-45442.393391188729</v>
      </c>
      <c r="D306" s="2">
        <f t="shared" si="1"/>
        <v>-1460883.0287861587</v>
      </c>
      <c r="E306" s="2">
        <f t="shared" si="2"/>
        <v>1369998.2420037813</v>
      </c>
    </row>
    <row r="307" spans="1:5" x14ac:dyDescent="0.2">
      <c r="A307" s="1">
        <v>44348</v>
      </c>
      <c r="B307">
        <v>-91387.699832345679</v>
      </c>
      <c r="C307" s="2">
        <f t="shared" si="0"/>
        <v>-91387.699832345679</v>
      </c>
      <c r="D307" s="2">
        <f t="shared" si="1"/>
        <v>-1582457.6361116732</v>
      </c>
      <c r="E307" s="2">
        <f t="shared" si="2"/>
        <v>1399682.236446982</v>
      </c>
    </row>
    <row r="308" spans="1:5" x14ac:dyDescent="0.2">
      <c r="A308" s="1">
        <v>44378</v>
      </c>
      <c r="B308">
        <v>-62798.304405831092</v>
      </c>
      <c r="C308" s="2">
        <f t="shared" si="0"/>
        <v>-62798.304405831092</v>
      </c>
      <c r="D308" s="2">
        <f t="shared" si="1"/>
        <v>-1626051.013512464</v>
      </c>
      <c r="E308" s="2">
        <f t="shared" si="2"/>
        <v>1500454.4047008019</v>
      </c>
    </row>
    <row r="309" spans="1:5" x14ac:dyDescent="0.2">
      <c r="A309" s="1">
        <v>44409</v>
      </c>
      <c r="B309">
        <v>-117241.93013997114</v>
      </c>
      <c r="C309" s="2">
        <f t="shared" si="0"/>
        <v>-117241.93013997114</v>
      </c>
      <c r="D309" s="2">
        <f t="shared" si="1"/>
        <v>-1749688.4349738581</v>
      </c>
      <c r="E309" s="2">
        <f t="shared" si="2"/>
        <v>1515204.5746939157</v>
      </c>
    </row>
    <row r="310" spans="1:5" x14ac:dyDescent="0.2">
      <c r="A310" s="1">
        <v>44440</v>
      </c>
      <c r="B310">
        <v>-122202.98311960447</v>
      </c>
      <c r="C310" s="2">
        <f t="shared" si="0"/>
        <v>-122202.98311960447</v>
      </c>
      <c r="D310" s="2">
        <f t="shared" si="1"/>
        <v>-1821219.8154608759</v>
      </c>
      <c r="E310" s="2">
        <f t="shared" si="2"/>
        <v>1576813.849221667</v>
      </c>
    </row>
    <row r="311" spans="1:5" x14ac:dyDescent="0.2">
      <c r="A311" s="1">
        <v>44470</v>
      </c>
      <c r="B311">
        <v>-113171.59415705723</v>
      </c>
      <c r="C311" s="2">
        <f t="shared" si="0"/>
        <v>-113171.59415705723</v>
      </c>
      <c r="D311" s="2">
        <f t="shared" si="1"/>
        <v>-1876432.7247586772</v>
      </c>
      <c r="E311" s="2">
        <f t="shared" si="2"/>
        <v>1650089.5364445625</v>
      </c>
    </row>
    <row r="312" spans="1:5" x14ac:dyDescent="0.2">
      <c r="A312" s="1">
        <v>44501</v>
      </c>
      <c r="B312">
        <v>-84421.832793272624</v>
      </c>
      <c r="C312" s="2">
        <f t="shared" si="0"/>
        <v>-84421.832793272624</v>
      </c>
      <c r="D312" s="2">
        <f t="shared" si="1"/>
        <v>-1909847.101418769</v>
      </c>
      <c r="E312" s="2">
        <f t="shared" si="2"/>
        <v>1741003.4358322239</v>
      </c>
    </row>
    <row r="313" spans="1:5" x14ac:dyDescent="0.2">
      <c r="A313" s="1">
        <v>44531</v>
      </c>
      <c r="B313">
        <v>-99344.462125545077</v>
      </c>
      <c r="C313" s="2">
        <f t="shared" si="0"/>
        <v>-99344.462125545077</v>
      </c>
      <c r="D313" s="2">
        <f t="shared" si="1"/>
        <v>-1985059.6984150412</v>
      </c>
      <c r="E313" s="2">
        <f t="shared" si="2"/>
        <v>1786370.7741639509</v>
      </c>
    </row>
    <row r="314" spans="1:5" x14ac:dyDescent="0.2">
      <c r="A314" s="1">
        <v>44562</v>
      </c>
      <c r="B314">
        <v>-119986.7246414749</v>
      </c>
      <c r="C314" s="2">
        <f t="shared" si="0"/>
        <v>-119986.7246414749</v>
      </c>
      <c r="D314" s="2">
        <f t="shared" si="1"/>
        <v>-2064292.3599935011</v>
      </c>
      <c r="E314" s="2">
        <f t="shared" si="2"/>
        <v>1824318.9107105513</v>
      </c>
    </row>
    <row r="315" spans="1:5" x14ac:dyDescent="0.2">
      <c r="A315" s="1">
        <v>44593</v>
      </c>
      <c r="B315">
        <v>-91473.01450132337</v>
      </c>
      <c r="C315" s="2">
        <f t="shared" si="0"/>
        <v>-91473.01450132337</v>
      </c>
      <c r="D315" s="2">
        <f t="shared" si="1"/>
        <v>-2092818.9943498466</v>
      </c>
      <c r="E315" s="2">
        <f t="shared" si="2"/>
        <v>1909872.9653471997</v>
      </c>
    </row>
    <row r="316" spans="1:5" x14ac:dyDescent="0.2">
      <c r="A316" s="1">
        <v>44621</v>
      </c>
      <c r="B316">
        <v>-95623.481497579574</v>
      </c>
      <c r="C316" s="2">
        <f t="shared" si="0"/>
        <v>-95623.481497579574</v>
      </c>
      <c r="D316" s="2">
        <f t="shared" si="1"/>
        <v>-2152588.9407152189</v>
      </c>
      <c r="E316" s="2">
        <f t="shared" si="2"/>
        <v>1961341.9777200599</v>
      </c>
    </row>
    <row r="317" spans="1:5" x14ac:dyDescent="0.2">
      <c r="A317" s="1">
        <v>44652</v>
      </c>
      <c r="B317">
        <v>-81285.454716497654</v>
      </c>
      <c r="C317" s="2">
        <f t="shared" si="0"/>
        <v>-81285.454716497654</v>
      </c>
      <c r="D317" s="2">
        <f t="shared" si="1"/>
        <v>-2192562.0537425252</v>
      </c>
      <c r="E317" s="2">
        <f t="shared" si="2"/>
        <v>2029991.14430953</v>
      </c>
    </row>
    <row r="318" spans="1:5" x14ac:dyDescent="0.2">
      <c r="A318" s="1">
        <v>44682</v>
      </c>
      <c r="B318">
        <v>-61195.422153320222</v>
      </c>
      <c r="C318" s="2">
        <f t="shared" si="0"/>
        <v>-61195.422153320222</v>
      </c>
      <c r="D318" s="2">
        <f t="shared" si="1"/>
        <v>-2225573.5380228087</v>
      </c>
      <c r="E318" s="2">
        <f t="shared" si="2"/>
        <v>2103182.6937161684</v>
      </c>
    </row>
    <row r="319" spans="1:5" x14ac:dyDescent="0.2">
      <c r="A319" s="1">
        <v>44713</v>
      </c>
      <c r="B319">
        <v>-60646.93162347746</v>
      </c>
      <c r="C319" s="2">
        <f t="shared" si="0"/>
        <v>-60646.93162347746</v>
      </c>
      <c r="D319" s="2">
        <f t="shared" si="1"/>
        <v>-2277004.1047459575</v>
      </c>
      <c r="E319" s="2">
        <f t="shared" si="2"/>
        <v>2155710.2414990026</v>
      </c>
    </row>
    <row r="320" spans="1:5" x14ac:dyDescent="0.2">
      <c r="A320" s="1">
        <v>44743</v>
      </c>
      <c r="B320">
        <v>-87936.50418187154</v>
      </c>
      <c r="C320" s="2">
        <f t="shared" si="0"/>
        <v>-87936.50418187154</v>
      </c>
      <c r="D320" s="2">
        <f t="shared" si="1"/>
        <v>-2355227.6885343674</v>
      </c>
      <c r="E320" s="2">
        <f t="shared" si="2"/>
        <v>2179354.6801706241</v>
      </c>
    </row>
    <row r="321" spans="1:5" x14ac:dyDescent="0.2">
      <c r="A321" s="1">
        <v>44774</v>
      </c>
      <c r="B321">
        <v>-104796.07290206387</v>
      </c>
      <c r="C321" s="2">
        <f t="shared" si="0"/>
        <v>-104796.07290206387</v>
      </c>
      <c r="D321" s="2">
        <f t="shared" si="1"/>
        <v>-2422045.3434134303</v>
      </c>
      <c r="E321" s="2">
        <f t="shared" si="2"/>
        <v>2212453.1976093026</v>
      </c>
    </row>
    <row r="322" spans="1:5" x14ac:dyDescent="0.2">
      <c r="A322" s="1">
        <v>44805</v>
      </c>
      <c r="B322">
        <v>-105708.50362363204</v>
      </c>
      <c r="C322" s="2">
        <f t="shared" si="0"/>
        <v>-105708.50362363204</v>
      </c>
      <c r="D322" s="2">
        <f t="shared" si="1"/>
        <v>-2472001.9524244596</v>
      </c>
      <c r="E322" s="2">
        <f t="shared" si="2"/>
        <v>2260584.9451771951</v>
      </c>
    </row>
    <row r="323" spans="1:5" x14ac:dyDescent="0.2">
      <c r="A323" s="1">
        <v>44835</v>
      </c>
      <c r="B323">
        <v>-91652.621638032579</v>
      </c>
      <c r="C323" s="2">
        <f t="shared" si="0"/>
        <v>-91652.621638032579</v>
      </c>
      <c r="D323" s="2">
        <f t="shared" si="1"/>
        <v>-2506132.2328496901</v>
      </c>
      <c r="E323" s="2">
        <f t="shared" si="2"/>
        <v>2322826.9895736249</v>
      </c>
    </row>
    <row r="324" spans="1:5" x14ac:dyDescent="0.2">
      <c r="A324" s="1">
        <v>44866</v>
      </c>
      <c r="B324">
        <v>-76845.922672102257</v>
      </c>
      <c r="C324" s="2">
        <f t="shared" si="0"/>
        <v>-76845.922672102257</v>
      </c>
      <c r="D324" s="2">
        <f t="shared" si="1"/>
        <v>-2538704.25915294</v>
      </c>
      <c r="E324" s="2">
        <f t="shared" si="2"/>
        <v>2385012.4138087356</v>
      </c>
    </row>
    <row r="325" spans="1:5" x14ac:dyDescent="0.2">
      <c r="A325" s="1">
        <v>44896</v>
      </c>
      <c r="B325">
        <v>-65823.86375994992</v>
      </c>
      <c r="C325" s="2">
        <f t="shared" si="0"/>
        <v>-65823.86375994992</v>
      </c>
      <c r="D325" s="2">
        <f t="shared" si="1"/>
        <v>-2574299.43261156</v>
      </c>
      <c r="E325" s="2">
        <f t="shared" si="2"/>
        <v>2442651.7050916604</v>
      </c>
    </row>
    <row r="326" spans="1:5" x14ac:dyDescent="0.2">
      <c r="A326" s="1">
        <v>44927</v>
      </c>
      <c r="B326">
        <v>-84576.151080394018</v>
      </c>
      <c r="C326" s="2">
        <f t="shared" si="0"/>
        <v>-84576.151080394018</v>
      </c>
      <c r="D326" s="2">
        <f t="shared" si="1"/>
        <v>-2638949.3404734242</v>
      </c>
      <c r="E326" s="2">
        <f t="shared" si="2"/>
        <v>2469797.0383126359</v>
      </c>
    </row>
    <row r="327" spans="1:5" x14ac:dyDescent="0.2">
      <c r="A327" s="1">
        <v>44958</v>
      </c>
      <c r="B327">
        <v>-86369.458587650966</v>
      </c>
      <c r="C327" s="2">
        <f t="shared" si="0"/>
        <v>-86369.458587650966</v>
      </c>
      <c r="D327" s="2">
        <f t="shared" si="1"/>
        <v>-2685958.958537831</v>
      </c>
      <c r="E327" s="2">
        <f t="shared" si="2"/>
        <v>2513220.0413625287</v>
      </c>
    </row>
    <row r="328" spans="1:5" x14ac:dyDescent="0.2">
      <c r="A328" s="1">
        <v>44986</v>
      </c>
      <c r="B328">
        <v>-118930.29106625234</v>
      </c>
      <c r="C328" s="2">
        <f t="shared" si="0"/>
        <v>-118930.29106625234</v>
      </c>
      <c r="D328" s="2">
        <f t="shared" si="1"/>
        <v>-2763089.9265774689</v>
      </c>
      <c r="E328" s="2">
        <f t="shared" si="2"/>
        <v>2525229.3444449645</v>
      </c>
    </row>
    <row r="329" spans="1:5" x14ac:dyDescent="0.2">
      <c r="A329" s="1">
        <v>45017</v>
      </c>
      <c r="B329">
        <v>-120566.43267925328</v>
      </c>
      <c r="C329" s="2">
        <f t="shared" si="0"/>
        <v>-120566.43267925328</v>
      </c>
      <c r="D329" s="2">
        <f t="shared" si="1"/>
        <v>-2808682.3501936314</v>
      </c>
      <c r="E329" s="2">
        <f t="shared" si="2"/>
        <v>2567549.484835125</v>
      </c>
    </row>
    <row r="330" spans="1:5" x14ac:dyDescent="0.2">
      <c r="A330" s="1">
        <v>45047</v>
      </c>
      <c r="B330">
        <v>-54748.071665565105</v>
      </c>
      <c r="C330" s="2">
        <f t="shared" si="0"/>
        <v>-54748.071665565105</v>
      </c>
      <c r="D330" s="2">
        <f t="shared" si="1"/>
        <v>-2786236.2297747652</v>
      </c>
      <c r="E330" s="2">
        <f t="shared" si="2"/>
        <v>2676740.0864436352</v>
      </c>
    </row>
    <row r="331" spans="1:5" x14ac:dyDescent="0.2">
      <c r="A331" s="1">
        <v>45078</v>
      </c>
      <c r="B331">
        <v>-61270.542834538763</v>
      </c>
      <c r="C331" s="2">
        <f t="shared" ref="C331:C362" si="3">_xlfn.FORECAST.ETS(A331,$B$2:$B$298,$A$2:$A$298,157,1)</f>
        <v>-61270.542834538763</v>
      </c>
      <c r="D331" s="2">
        <f t="shared" ref="D331:D362" si="4">C331-_xlfn.FORECAST.ETS.CONFINT(A331,$B$2:$B$298,$A$2:$A$298,0.95,157,1)</f>
        <v>-2835574.466274465</v>
      </c>
      <c r="E331" s="2">
        <f t="shared" ref="E331:E362" si="5">C331+_xlfn.FORECAST.ETS.CONFINT(A331,$B$2:$B$298,$A$2:$A$298,0.95,157,1)</f>
        <v>2713033.380605387</v>
      </c>
    </row>
    <row r="332" spans="1:5" x14ac:dyDescent="0.2">
      <c r="A332" s="1">
        <v>45108</v>
      </c>
      <c r="B332">
        <v>-38710.767407232954</v>
      </c>
      <c r="C332" s="2">
        <f t="shared" si="3"/>
        <v>-38710.767407232954</v>
      </c>
      <c r="D332" s="2">
        <f t="shared" si="4"/>
        <v>-2855299.5299037723</v>
      </c>
      <c r="E332" s="2">
        <f t="shared" si="5"/>
        <v>2777877.9950893065</v>
      </c>
    </row>
    <row r="333" spans="1:5" x14ac:dyDescent="0.2">
      <c r="A333" s="1">
        <v>45139</v>
      </c>
      <c r="B333">
        <v>-57816.886162467708</v>
      </c>
      <c r="C333" s="2">
        <f t="shared" si="3"/>
        <v>-57816.886162467708</v>
      </c>
      <c r="D333" s="2">
        <f t="shared" si="4"/>
        <v>-2916183.2930409047</v>
      </c>
      <c r="E333" s="2">
        <f t="shared" si="5"/>
        <v>2800549.5207159691</v>
      </c>
    </row>
    <row r="334" spans="1:5" x14ac:dyDescent="0.2">
      <c r="A334" s="1">
        <v>45170</v>
      </c>
      <c r="B334">
        <v>-71691.83241903747</v>
      </c>
      <c r="C334" s="2">
        <f t="shared" si="3"/>
        <v>-71691.83241903747</v>
      </c>
      <c r="D334" s="2">
        <f t="shared" si="4"/>
        <v>-2971350.7782814177</v>
      </c>
      <c r="E334" s="2">
        <f t="shared" si="5"/>
        <v>2827967.113443343</v>
      </c>
    </row>
    <row r="335" spans="1:5" x14ac:dyDescent="0.2">
      <c r="A335" s="1">
        <v>45200</v>
      </c>
      <c r="B335">
        <v>-74321.493278588459</v>
      </c>
      <c r="C335" s="2">
        <f t="shared" si="3"/>
        <v>-74321.493278588459</v>
      </c>
      <c r="D335" s="2">
        <f t="shared" si="4"/>
        <v>-3014808.4736825204</v>
      </c>
      <c r="E335" s="2">
        <f t="shared" si="5"/>
        <v>2866165.4871253432</v>
      </c>
    </row>
    <row r="336" spans="1:5" x14ac:dyDescent="0.2">
      <c r="A336" s="1">
        <v>45231</v>
      </c>
      <c r="B336">
        <v>-80280.113868122251</v>
      </c>
      <c r="C336" s="2">
        <f t="shared" si="3"/>
        <v>-80280.113868122251</v>
      </c>
      <c r="D336" s="2">
        <f t="shared" si="4"/>
        <v>-3061149.8729559863</v>
      </c>
      <c r="E336" s="2">
        <f t="shared" si="5"/>
        <v>2900589.6452197414</v>
      </c>
    </row>
    <row r="337" spans="1:5" x14ac:dyDescent="0.2">
      <c r="A337" s="1">
        <v>45261</v>
      </c>
      <c r="B337">
        <v>-80952.42095849113</v>
      </c>
      <c r="C337" s="2">
        <f t="shared" si="3"/>
        <v>-80952.42095849113</v>
      </c>
      <c r="D337" s="2">
        <f t="shared" si="4"/>
        <v>-3101777.7195045273</v>
      </c>
      <c r="E337" s="2">
        <f t="shared" si="5"/>
        <v>2939872.8775875452</v>
      </c>
    </row>
    <row r="338" spans="1:5" x14ac:dyDescent="0.2">
      <c r="A338" s="1">
        <v>45292</v>
      </c>
      <c r="B338">
        <v>-129593.7877188946</v>
      </c>
      <c r="C338" s="2">
        <f t="shared" si="3"/>
        <v>-129593.7877188946</v>
      </c>
      <c r="D338" s="2">
        <f t="shared" si="4"/>
        <v>-3189964.2781752623</v>
      </c>
      <c r="E338" s="2">
        <f t="shared" si="5"/>
        <v>2930776.7027374734</v>
      </c>
    </row>
    <row r="339" spans="1:5" x14ac:dyDescent="0.2">
      <c r="A339" s="1">
        <v>45323</v>
      </c>
      <c r="B339">
        <v>-135273.31034551491</v>
      </c>
      <c r="C339" s="2">
        <f t="shared" si="3"/>
        <v>-135273.31034551491</v>
      </c>
      <c r="D339" s="2">
        <f t="shared" si="4"/>
        <v>-3234794.5072504859</v>
      </c>
      <c r="E339" s="2">
        <f t="shared" si="5"/>
        <v>2964247.8865594566</v>
      </c>
    </row>
    <row r="340" spans="1:5" x14ac:dyDescent="0.2">
      <c r="A340" s="1">
        <v>45352</v>
      </c>
      <c r="B340">
        <v>-34690.419215915463</v>
      </c>
      <c r="C340" s="2">
        <f t="shared" si="3"/>
        <v>-34690.419215915463</v>
      </c>
      <c r="D340" s="2">
        <f t="shared" si="4"/>
        <v>-3172982.7548364317</v>
      </c>
      <c r="E340" s="2">
        <f t="shared" si="5"/>
        <v>3103601.9164046012</v>
      </c>
    </row>
    <row r="341" spans="1:5" x14ac:dyDescent="0.2">
      <c r="A341" s="1">
        <v>45383</v>
      </c>
      <c r="B341">
        <v>-61284.202733005775</v>
      </c>
      <c r="C341" s="2">
        <f t="shared" si="3"/>
        <v>-61284.202733005775</v>
      </c>
      <c r="D341" s="2">
        <f t="shared" si="4"/>
        <v>-3237982.1590970336</v>
      </c>
      <c r="E341" s="2">
        <f t="shared" si="5"/>
        <v>3115413.7536310218</v>
      </c>
    </row>
    <row r="342" spans="1:5" x14ac:dyDescent="0.2">
      <c r="A342" s="1">
        <v>45413</v>
      </c>
      <c r="B342">
        <v>214544.4865615468</v>
      </c>
      <c r="C342" s="2">
        <f t="shared" si="3"/>
        <v>214544.4865615468</v>
      </c>
      <c r="D342" s="2">
        <f t="shared" si="4"/>
        <v>-3000206.8230080521</v>
      </c>
      <c r="E342" s="2">
        <f t="shared" si="5"/>
        <v>3429295.7961311461</v>
      </c>
    </row>
    <row r="343" spans="1:5" x14ac:dyDescent="0.2">
      <c r="A343" s="1">
        <v>45444</v>
      </c>
      <c r="B343">
        <v>206064.83240494443</v>
      </c>
      <c r="C343" s="2">
        <f t="shared" si="3"/>
        <v>206064.83240494443</v>
      </c>
      <c r="D343" s="2">
        <f t="shared" si="4"/>
        <v>-3046400.0757698021</v>
      </c>
      <c r="E343" s="2">
        <f t="shared" si="5"/>
        <v>3458529.7405796912</v>
      </c>
    </row>
    <row r="344" spans="1:5" x14ac:dyDescent="0.2">
      <c r="A344" s="1">
        <v>45474</v>
      </c>
      <c r="B344">
        <v>100816.27646159296</v>
      </c>
      <c r="C344" s="2">
        <f t="shared" si="3"/>
        <v>100816.27646159296</v>
      </c>
      <c r="D344" s="2">
        <f t="shared" si="4"/>
        <v>-3189034.3069860814</v>
      </c>
      <c r="E344" s="2">
        <f t="shared" si="5"/>
        <v>3390666.8599092672</v>
      </c>
    </row>
    <row r="345" spans="1:5" x14ac:dyDescent="0.2">
      <c r="A345" s="1">
        <v>45505</v>
      </c>
      <c r="B345">
        <v>-1544.4871745178389</v>
      </c>
      <c r="C345" s="2">
        <f t="shared" si="3"/>
        <v>-1544.4871745178389</v>
      </c>
      <c r="D345" s="2">
        <f t="shared" si="4"/>
        <v>-3328464.0226826239</v>
      </c>
      <c r="E345" s="2">
        <f t="shared" si="5"/>
        <v>3325375.0483335881</v>
      </c>
    </row>
    <row r="346" spans="1:5" x14ac:dyDescent="0.2">
      <c r="A346" s="1">
        <v>45536</v>
      </c>
      <c r="B346">
        <v>31028.027888312601</v>
      </c>
      <c r="C346" s="2">
        <f t="shared" si="3"/>
        <v>31028.027888312601</v>
      </c>
      <c r="D346" s="2">
        <f t="shared" si="4"/>
        <v>-3332654.3512564627</v>
      </c>
      <c r="E346" s="2">
        <f t="shared" si="5"/>
        <v>3394710.4070330877</v>
      </c>
    </row>
    <row r="347" spans="1:5" x14ac:dyDescent="0.2">
      <c r="A347" s="1">
        <v>45566</v>
      </c>
      <c r="B347">
        <v>83441.997996790946</v>
      </c>
      <c r="C347" s="2">
        <f t="shared" si="3"/>
        <v>83441.997996790946</v>
      </c>
      <c r="D347" s="2">
        <f t="shared" si="4"/>
        <v>-3316707.1874565836</v>
      </c>
      <c r="E347" s="2">
        <f t="shared" si="5"/>
        <v>3483591.1834501652</v>
      </c>
    </row>
    <row r="348" spans="1:5" x14ac:dyDescent="0.2">
      <c r="A348" s="1">
        <v>45597</v>
      </c>
      <c r="B348">
        <v>488075.10290550889</v>
      </c>
      <c r="C348" s="2">
        <f t="shared" si="3"/>
        <v>488075.10290550889</v>
      </c>
      <c r="D348" s="2">
        <f t="shared" si="4"/>
        <v>-2948254.4168456942</v>
      </c>
      <c r="E348" s="2">
        <f t="shared" si="5"/>
        <v>3924404.6226567123</v>
      </c>
    </row>
    <row r="349" spans="1:5" x14ac:dyDescent="0.2">
      <c r="A349" s="1">
        <v>45627</v>
      </c>
      <c r="B349">
        <v>522887.67451055063</v>
      </c>
      <c r="C349" s="2">
        <f t="shared" si="3"/>
        <v>522887.67451055063</v>
      </c>
      <c r="D349" s="2">
        <f t="shared" si="4"/>
        <v>-2949344.8016565349</v>
      </c>
      <c r="E349" s="2">
        <f t="shared" si="5"/>
        <v>3995120.1506776363</v>
      </c>
    </row>
    <row r="350" spans="1:5" x14ac:dyDescent="0.2">
      <c r="A350" s="1">
        <v>45658</v>
      </c>
      <c r="B350">
        <v>301972.88091861166</v>
      </c>
      <c r="C350" s="2">
        <f t="shared" si="3"/>
        <v>301972.88091861166</v>
      </c>
      <c r="D350" s="2">
        <f t="shared" si="4"/>
        <v>-3205893.8283370812</v>
      </c>
      <c r="E350" s="2">
        <f t="shared" si="5"/>
        <v>3809839.5901743048</v>
      </c>
    </row>
    <row r="351" spans="1:5" x14ac:dyDescent="0.2">
      <c r="A351" s="1">
        <v>45689</v>
      </c>
      <c r="B351">
        <v>238845.83547736303</v>
      </c>
      <c r="C351" s="2">
        <f t="shared" si="3"/>
        <v>238845.83547736303</v>
      </c>
      <c r="D351" s="2">
        <f t="shared" si="4"/>
        <v>-3304394.6274655475</v>
      </c>
      <c r="E351" s="2">
        <f t="shared" si="5"/>
        <v>3782086.2984202732</v>
      </c>
    </row>
    <row r="352" spans="1:5" x14ac:dyDescent="0.2">
      <c r="A352" s="1">
        <v>45717</v>
      </c>
      <c r="B352">
        <v>137958.06163546973</v>
      </c>
      <c r="C352" s="2">
        <f t="shared" si="3"/>
        <v>137958.06163546973</v>
      </c>
      <c r="D352" s="2">
        <f t="shared" si="4"/>
        <v>-3440403.5354367821</v>
      </c>
      <c r="E352" s="2">
        <f t="shared" si="5"/>
        <v>3716319.6587077212</v>
      </c>
    </row>
    <row r="353" spans="1:5" x14ac:dyDescent="0.2">
      <c r="A353" s="1">
        <v>45748</v>
      </c>
      <c r="B353">
        <v>138068.15103818112</v>
      </c>
      <c r="C353" s="2">
        <f t="shared" si="3"/>
        <v>138068.15103818112</v>
      </c>
      <c r="D353" s="2">
        <f t="shared" si="4"/>
        <v>-3475169.4607524704</v>
      </c>
      <c r="E353" s="2">
        <f t="shared" si="5"/>
        <v>3751305.7628288325</v>
      </c>
    </row>
    <row r="354" spans="1:5" x14ac:dyDescent="0.2">
      <c r="A354" s="1">
        <v>45778</v>
      </c>
      <c r="B354">
        <v>171200.99260711906</v>
      </c>
      <c r="C354" s="2">
        <f t="shared" si="3"/>
        <v>171200.99260711906</v>
      </c>
      <c r="D354" s="2">
        <f t="shared" si="4"/>
        <v>-3476674.6773773707</v>
      </c>
      <c r="E354" s="2">
        <f t="shared" si="5"/>
        <v>3819076.6625916087</v>
      </c>
    </row>
    <row r="355" spans="1:5" x14ac:dyDescent="0.2">
      <c r="A355" s="1">
        <v>45809</v>
      </c>
      <c r="B355">
        <v>199875.57859285962</v>
      </c>
      <c r="C355" s="2">
        <f t="shared" si="3"/>
        <v>199875.57859285962</v>
      </c>
      <c r="D355" s="2">
        <f t="shared" si="4"/>
        <v>-3482407.039359964</v>
      </c>
      <c r="E355" s="2">
        <f t="shared" si="5"/>
        <v>3882158.1965456833</v>
      </c>
    </row>
    <row r="356" spans="1:5" x14ac:dyDescent="0.2">
      <c r="A356" s="1">
        <v>45839</v>
      </c>
      <c r="B356">
        <v>215628.92470450065</v>
      </c>
      <c r="C356" s="2">
        <f t="shared" si="3"/>
        <v>215628.92470450065</v>
      </c>
      <c r="D356" s="2">
        <f t="shared" si="4"/>
        <v>-3500836.0797794964</v>
      </c>
      <c r="E356" s="2">
        <f t="shared" si="5"/>
        <v>3932093.9291884974</v>
      </c>
    </row>
    <row r="357" spans="1:5" x14ac:dyDescent="0.2">
      <c r="A357" s="1">
        <v>45870</v>
      </c>
      <c r="B357">
        <v>214754.89355982019</v>
      </c>
      <c r="C357" s="2">
        <f t="shared" si="3"/>
        <v>214754.89355982019</v>
      </c>
      <c r="D357" s="2">
        <f t="shared" si="4"/>
        <v>-3535674.2049237764</v>
      </c>
      <c r="E357" s="2">
        <f t="shared" si="5"/>
        <v>3965183.9920434165</v>
      </c>
    </row>
    <row r="358" spans="1:5" x14ac:dyDescent="0.2">
      <c r="A358" s="1">
        <v>45901</v>
      </c>
      <c r="B358">
        <v>177262.41074405564</v>
      </c>
      <c r="C358" s="2">
        <f t="shared" si="3"/>
        <v>177262.41074405564</v>
      </c>
      <c r="D358" s="2">
        <f t="shared" si="4"/>
        <v>-3606918.4945417545</v>
      </c>
      <c r="E358" s="2">
        <f t="shared" si="5"/>
        <v>3961443.3160298658</v>
      </c>
    </row>
    <row r="359" spans="1:5" x14ac:dyDescent="0.2">
      <c r="A359" s="1">
        <v>45931</v>
      </c>
      <c r="B359">
        <v>166141.34121109336</v>
      </c>
      <c r="C359" s="2">
        <f t="shared" si="3"/>
        <v>166141.34121109336</v>
      </c>
      <c r="D359" s="2">
        <f t="shared" si="4"/>
        <v>-3651584.8405551529</v>
      </c>
      <c r="E359" s="2">
        <f t="shared" si="5"/>
        <v>3983867.52297734</v>
      </c>
    </row>
    <row r="360" spans="1:5" x14ac:dyDescent="0.2">
      <c r="A360" s="1">
        <v>45962</v>
      </c>
      <c r="B360">
        <v>429922.49601606443</v>
      </c>
      <c r="C360" s="2">
        <f t="shared" si="3"/>
        <v>429922.49601606443</v>
      </c>
      <c r="D360" s="2">
        <f t="shared" si="4"/>
        <v>-3421147.9543459145</v>
      </c>
      <c r="E360" s="2">
        <f t="shared" si="5"/>
        <v>4280992.9463780439</v>
      </c>
    </row>
    <row r="361" spans="1:5" x14ac:dyDescent="0.2">
      <c r="A361" s="1">
        <v>45992</v>
      </c>
      <c r="B361">
        <v>194758.00582660938</v>
      </c>
      <c r="C361" s="2">
        <f t="shared" si="3"/>
        <v>194758.00582660938</v>
      </c>
      <c r="D361" s="2">
        <f t="shared" si="4"/>
        <v>-3689461.0062671262</v>
      </c>
      <c r="E361" s="2">
        <f t="shared" si="5"/>
        <v>4078977.0179203446</v>
      </c>
    </row>
    <row r="362" spans="1:5" x14ac:dyDescent="0.2">
      <c r="A362" s="1">
        <v>46023</v>
      </c>
      <c r="B362">
        <v>135832.07471114781</v>
      </c>
      <c r="C362" s="2">
        <f t="shared" si="3"/>
        <v>135832.07471114781</v>
      </c>
      <c r="D362" s="2">
        <f t="shared" si="4"/>
        <v>-3781344.8839643998</v>
      </c>
      <c r="E362" s="2">
        <f t="shared" si="5"/>
        <v>4053009.0333866952</v>
      </c>
    </row>
    <row r="363" spans="1:5" x14ac:dyDescent="0.2">
      <c r="A363" s="1">
        <v>46054</v>
      </c>
      <c r="B363">
        <v>21576.172955104004</v>
      </c>
      <c r="C363" s="2">
        <f t="shared" ref="C363:C394" si="6">_xlfn.FORECAST.ETS(A363,$B$2:$B$298,$A$2:$A$298,157,1)</f>
        <v>21576.172955104004</v>
      </c>
      <c r="D363" s="2">
        <f t="shared" ref="D363:D394" si="7">C363-_xlfn.FORECAST.ETS.CONFINT(A363,$B$2:$B$298,$A$2:$A$298,0.95,157,1)</f>
        <v>-3928373.0108336261</v>
      </c>
      <c r="E363" s="2">
        <f t="shared" ref="E363:E394" si="8">C363+_xlfn.FORECAST.ETS.CONFINT(A363,$B$2:$B$298,$A$2:$A$298,0.95,157,1)</f>
        <v>3971525.3567438344</v>
      </c>
    </row>
    <row r="364" spans="1:5" x14ac:dyDescent="0.2">
      <c r="A364" s="1">
        <v>46082</v>
      </c>
      <c r="B364">
        <v>28048.495479326848</v>
      </c>
      <c r="C364" s="2">
        <f t="shared" si="6"/>
        <v>28048.495479326848</v>
      </c>
      <c r="D364" s="2">
        <f t="shared" si="7"/>
        <v>-3954491.8981101522</v>
      </c>
      <c r="E364" s="2">
        <f t="shared" si="8"/>
        <v>4010588.8890688056</v>
      </c>
    </row>
    <row r="365" spans="1:5" x14ac:dyDescent="0.2">
      <c r="A365" s="1">
        <v>46113</v>
      </c>
      <c r="B365">
        <v>216295.70084793522</v>
      </c>
      <c r="C365" s="2">
        <f t="shared" si="6"/>
        <v>216295.70084793522</v>
      </c>
      <c r="D365" s="2">
        <f t="shared" si="7"/>
        <v>-3798659.4156648102</v>
      </c>
      <c r="E365" s="2">
        <f t="shared" si="8"/>
        <v>4231250.8173606806</v>
      </c>
    </row>
    <row r="366" spans="1:5" x14ac:dyDescent="0.2">
      <c r="A366" s="1">
        <v>46143</v>
      </c>
      <c r="B366">
        <v>426766.87968554493</v>
      </c>
      <c r="C366" s="2">
        <f t="shared" si="6"/>
        <v>426766.87968554493</v>
      </c>
      <c r="D366" s="2">
        <f t="shared" si="7"/>
        <v>-3620430.8327434929</v>
      </c>
      <c r="E366" s="2">
        <f t="shared" si="8"/>
        <v>4473964.5921145827</v>
      </c>
    </row>
    <row r="367" spans="1:5" x14ac:dyDescent="0.2">
      <c r="A367" s="1">
        <v>46174</v>
      </c>
      <c r="B367">
        <v>682582.33590069134</v>
      </c>
      <c r="C367" s="2">
        <f t="shared" si="6"/>
        <v>682582.33590069134</v>
      </c>
      <c r="D367" s="2">
        <f t="shared" si="7"/>
        <v>-3396690.0453048367</v>
      </c>
      <c r="E367" s="2">
        <f t="shared" si="8"/>
        <v>4761854.7171062194</v>
      </c>
    </row>
    <row r="368" spans="1:5" x14ac:dyDescent="0.2">
      <c r="A368" s="1">
        <v>46204</v>
      </c>
      <c r="B368">
        <v>215818.21358232963</v>
      </c>
      <c r="C368" s="2">
        <f t="shared" si="6"/>
        <v>215818.21358232963</v>
      </c>
      <c r="D368" s="2">
        <f t="shared" si="7"/>
        <v>-3895364.9571357444</v>
      </c>
      <c r="E368" s="2">
        <f t="shared" si="8"/>
        <v>4327001.3843004033</v>
      </c>
    </row>
    <row r="369" spans="1:5" x14ac:dyDescent="0.2">
      <c r="A369" s="1">
        <v>46235</v>
      </c>
      <c r="B369">
        <v>-87231.568574670164</v>
      </c>
      <c r="C369" s="2">
        <f t="shared" si="6"/>
        <v>-87231.568574670164</v>
      </c>
      <c r="D369" s="2">
        <f t="shared" si="7"/>
        <v>-4230165.5529311933</v>
      </c>
      <c r="E369" s="2">
        <f t="shared" si="8"/>
        <v>4055702.4157818528</v>
      </c>
    </row>
    <row r="370" spans="1:5" x14ac:dyDescent="0.2">
      <c r="A370" s="1">
        <v>46266</v>
      </c>
      <c r="B370">
        <v>-46524.338483175801</v>
      </c>
      <c r="C370" s="2">
        <f t="shared" si="6"/>
        <v>-46524.338483175801</v>
      </c>
      <c r="D370" s="2">
        <f t="shared" si="7"/>
        <v>-4221052.9265450425</v>
      </c>
      <c r="E370" s="2">
        <f t="shared" si="8"/>
        <v>4128004.2495786911</v>
      </c>
    </row>
    <row r="371" spans="1:5" x14ac:dyDescent="0.2">
      <c r="A371" s="1">
        <v>46296</v>
      </c>
      <c r="B371">
        <v>60056.240605559542</v>
      </c>
      <c r="C371" s="2">
        <f t="shared" si="6"/>
        <v>60056.240605559542</v>
      </c>
      <c r="D371" s="2">
        <f t="shared" si="7"/>
        <v>-4145914.3763248273</v>
      </c>
      <c r="E371" s="2">
        <f t="shared" si="8"/>
        <v>4266026.8575359462</v>
      </c>
    </row>
    <row r="372" spans="1:5" x14ac:dyDescent="0.2">
      <c r="A372" s="1">
        <v>46327</v>
      </c>
      <c r="B372">
        <v>194301.50142348296</v>
      </c>
      <c r="C372" s="2">
        <f t="shared" si="6"/>
        <v>194301.50142348296</v>
      </c>
      <c r="D372" s="2">
        <f t="shared" si="7"/>
        <v>-4042962.0799933765</v>
      </c>
      <c r="E372" s="2">
        <f t="shared" si="8"/>
        <v>4431565.0828403421</v>
      </c>
    </row>
    <row r="373" spans="1:5" x14ac:dyDescent="0.2">
      <c r="A373" s="1">
        <v>46357</v>
      </c>
      <c r="B373">
        <v>404841.27372905437</v>
      </c>
      <c r="C373" s="2">
        <f t="shared" si="6"/>
        <v>404841.27372905437</v>
      </c>
      <c r="D373" s="2">
        <f t="shared" si="7"/>
        <v>-3863569.5994370766</v>
      </c>
      <c r="E373" s="2">
        <f t="shared" si="8"/>
        <v>4673252.1468951851</v>
      </c>
    </row>
    <row r="374" spans="1:5" x14ac:dyDescent="0.2">
      <c r="A374" s="1">
        <v>46388</v>
      </c>
      <c r="B374">
        <v>354243.71542630787</v>
      </c>
      <c r="C374" s="2">
        <f t="shared" si="6"/>
        <v>354243.71542630787</v>
      </c>
      <c r="D374" s="2">
        <f t="shared" si="7"/>
        <v>-3945172.0550735556</v>
      </c>
      <c r="E374" s="2">
        <f t="shared" si="8"/>
        <v>4653659.4859261718</v>
      </c>
    </row>
    <row r="375" spans="1:5" x14ac:dyDescent="0.2">
      <c r="A375" s="1">
        <v>46419</v>
      </c>
      <c r="B375">
        <v>378020.64206915651</v>
      </c>
      <c r="C375" s="2">
        <f t="shared" si="6"/>
        <v>378020.64206915651</v>
      </c>
      <c r="D375" s="2">
        <f t="shared" si="7"/>
        <v>-3952260.8015138544</v>
      </c>
      <c r="E375" s="2">
        <f t="shared" si="8"/>
        <v>4708302.085652167</v>
      </c>
    </row>
    <row r="376" spans="1:5" x14ac:dyDescent="0.2">
      <c r="A376" s="1">
        <v>46447</v>
      </c>
      <c r="B376">
        <v>421929.96832238371</v>
      </c>
      <c r="C376" s="2">
        <f t="shared" si="6"/>
        <v>421929.96832238371</v>
      </c>
      <c r="D376" s="2">
        <f t="shared" si="7"/>
        <v>-3939080.9909701548</v>
      </c>
      <c r="E376" s="2">
        <f t="shared" si="8"/>
        <v>4782940.9276149217</v>
      </c>
    </row>
    <row r="377" spans="1:5" x14ac:dyDescent="0.2">
      <c r="A377" s="1">
        <v>46478</v>
      </c>
      <c r="B377">
        <v>697302.11048278748</v>
      </c>
      <c r="C377" s="2">
        <f t="shared" si="6"/>
        <v>697302.11048278748</v>
      </c>
      <c r="D377" s="2">
        <f t="shared" si="7"/>
        <v>-3694305.1753262719</v>
      </c>
      <c r="E377" s="2">
        <f t="shared" si="8"/>
        <v>5088909.3962918473</v>
      </c>
    </row>
    <row r="378" spans="1:5" x14ac:dyDescent="0.2">
      <c r="A378" s="1">
        <v>46508</v>
      </c>
      <c r="B378">
        <v>751453.25054201216</v>
      </c>
      <c r="C378" s="2">
        <f t="shared" si="6"/>
        <v>751453.25054201216</v>
      </c>
      <c r="D378" s="2">
        <f t="shared" si="7"/>
        <v>-3670620.046408372</v>
      </c>
      <c r="E378" s="2">
        <f t="shared" si="8"/>
        <v>5173526.5474923961</v>
      </c>
    </row>
    <row r="379" spans="1:5" x14ac:dyDescent="0.2">
      <c r="A379" s="1">
        <v>46539</v>
      </c>
      <c r="B379">
        <v>799420.51908387477</v>
      </c>
      <c r="C379" s="2">
        <f t="shared" si="6"/>
        <v>799420.51908387477</v>
      </c>
      <c r="D379" s="2">
        <f t="shared" si="7"/>
        <v>-3652991.2571805757</v>
      </c>
      <c r="E379" s="2">
        <f t="shared" si="8"/>
        <v>5251832.2953483257</v>
      </c>
    </row>
    <row r="380" spans="1:5" x14ac:dyDescent="0.2">
      <c r="A380" s="1">
        <v>46569</v>
      </c>
      <c r="B380">
        <v>105682.87883143149</v>
      </c>
      <c r="C380" s="2">
        <f t="shared" si="6"/>
        <v>105682.87883143149</v>
      </c>
      <c r="D380" s="2">
        <f t="shared" si="7"/>
        <v>-4376942.5420663357</v>
      </c>
      <c r="E380" s="2">
        <f t="shared" si="8"/>
        <v>4588308.2997291982</v>
      </c>
    </row>
    <row r="381" spans="1:5" x14ac:dyDescent="0.2">
      <c r="A381" s="1">
        <v>46600</v>
      </c>
      <c r="B381">
        <v>35079.802137852123</v>
      </c>
      <c r="C381" s="2">
        <f t="shared" si="6"/>
        <v>35079.802137852123</v>
      </c>
      <c r="D381" s="2">
        <f t="shared" si="7"/>
        <v>-4477637.0431163134</v>
      </c>
      <c r="E381" s="2">
        <f t="shared" si="8"/>
        <v>4547796.6473920168</v>
      </c>
    </row>
    <row r="382" spans="1:5" x14ac:dyDescent="0.2">
      <c r="A382" s="1">
        <v>46631</v>
      </c>
      <c r="B382">
        <v>210944.8126114519</v>
      </c>
      <c r="C382" s="2">
        <f t="shared" si="6"/>
        <v>210944.8126114519</v>
      </c>
      <c r="D382" s="2">
        <f t="shared" si="7"/>
        <v>-4331743.7718461379</v>
      </c>
      <c r="E382" s="2">
        <f t="shared" si="8"/>
        <v>4753633.3970690425</v>
      </c>
    </row>
    <row r="383" spans="1:5" x14ac:dyDescent="0.2">
      <c r="A383" s="1">
        <v>46661</v>
      </c>
      <c r="B383">
        <v>265388.87594935711</v>
      </c>
      <c r="C383" s="2">
        <f t="shared" si="6"/>
        <v>265388.87594935711</v>
      </c>
      <c r="D383" s="2">
        <f t="shared" si="7"/>
        <v>-4307154.2216822216</v>
      </c>
      <c r="E383" s="2">
        <f t="shared" si="8"/>
        <v>4837931.973580935</v>
      </c>
    </row>
    <row r="384" spans="1:5" x14ac:dyDescent="0.2">
      <c r="A384" s="1">
        <v>46692</v>
      </c>
      <c r="B384">
        <v>783206.64531982585</v>
      </c>
      <c r="C384" s="2">
        <f t="shared" si="6"/>
        <v>783206.64531982585</v>
      </c>
      <c r="D384" s="2">
        <f t="shared" si="7"/>
        <v>-3819076.1256872788</v>
      </c>
      <c r="E384" s="2">
        <f t="shared" si="8"/>
        <v>5385489.4163269307</v>
      </c>
    </row>
    <row r="385" spans="1:5" x14ac:dyDescent="0.2">
      <c r="A385" s="1">
        <v>46722</v>
      </c>
      <c r="B385">
        <v>890444.12151639059</v>
      </c>
      <c r="C385" s="2">
        <f t="shared" si="6"/>
        <v>890444.12151639059</v>
      </c>
      <c r="D385" s="2">
        <f t="shared" si="7"/>
        <v>-3741465.7993532633</v>
      </c>
      <c r="E385" s="2">
        <f t="shared" si="8"/>
        <v>5522354.0423860447</v>
      </c>
    </row>
    <row r="386" spans="1:5" x14ac:dyDescent="0.2">
      <c r="A386" s="1">
        <v>46753</v>
      </c>
      <c r="B386">
        <v>701473.67661975522</v>
      </c>
      <c r="C386" s="2">
        <f t="shared" si="6"/>
        <v>701473.67661975522</v>
      </c>
      <c r="D386" s="2">
        <f t="shared" si="7"/>
        <v>-3959953.1197357737</v>
      </c>
      <c r="E386" s="2">
        <f t="shared" si="8"/>
        <v>5362900.4729752839</v>
      </c>
    </row>
    <row r="387" spans="1:5" x14ac:dyDescent="0.2">
      <c r="A387" s="1">
        <v>46784</v>
      </c>
      <c r="B387">
        <v>111370.72212403972</v>
      </c>
      <c r="C387" s="2">
        <f t="shared" si="6"/>
        <v>111370.72212403972</v>
      </c>
      <c r="D387" s="2">
        <f t="shared" si="7"/>
        <v>-4579464.8599826545</v>
      </c>
      <c r="E387" s="2">
        <f t="shared" si="8"/>
        <v>4802206.3042307347</v>
      </c>
    </row>
    <row r="388" spans="1:5" x14ac:dyDescent="0.2">
      <c r="A388" s="1">
        <v>46813</v>
      </c>
      <c r="B388">
        <v>390821.85553535959</v>
      </c>
      <c r="C388" s="2">
        <f t="shared" si="6"/>
        <v>390821.85553535959</v>
      </c>
      <c r="D388" s="2">
        <f t="shared" si="7"/>
        <v>-4329316.5452574454</v>
      </c>
      <c r="E388" s="2">
        <f t="shared" si="8"/>
        <v>5110960.2563281655</v>
      </c>
    </row>
    <row r="389" spans="1:5" x14ac:dyDescent="0.2">
      <c r="A389" s="1">
        <v>46844</v>
      </c>
      <c r="B389">
        <v>463758.44345499761</v>
      </c>
      <c r="C389" s="2">
        <f t="shared" si="6"/>
        <v>463758.44345499761</v>
      </c>
      <c r="D389" s="2">
        <f t="shared" si="7"/>
        <v>-4285578.8720534183</v>
      </c>
      <c r="E389" s="2">
        <f t="shared" si="8"/>
        <v>5213095.7589634135</v>
      </c>
    </row>
    <row r="390" spans="1:5" x14ac:dyDescent="0.2">
      <c r="A390" s="1">
        <v>46874</v>
      </c>
      <c r="B390">
        <v>369590.23929001822</v>
      </c>
      <c r="C390" s="2">
        <f t="shared" si="6"/>
        <v>369590.23929001822</v>
      </c>
      <c r="D390" s="2">
        <f t="shared" si="7"/>
        <v>-4408844.0927628167</v>
      </c>
      <c r="E390" s="2">
        <f t="shared" si="8"/>
        <v>5148024.5713428538</v>
      </c>
    </row>
    <row r="391" spans="1:5" x14ac:dyDescent="0.2">
      <c r="A391" s="1">
        <v>46905</v>
      </c>
      <c r="B391">
        <v>280939.90482376696</v>
      </c>
      <c r="C391" s="2">
        <f t="shared" si="6"/>
        <v>280939.90482376696</v>
      </c>
      <c r="D391" s="2">
        <f t="shared" si="7"/>
        <v>-4526491.4962757807</v>
      </c>
      <c r="E391" s="2">
        <f t="shared" si="8"/>
        <v>5088371.3059233148</v>
      </c>
    </row>
    <row r="392" spans="1:5" x14ac:dyDescent="0.2">
      <c r="A392" s="1">
        <v>46935</v>
      </c>
      <c r="B392">
        <v>-29639.137664992595</v>
      </c>
      <c r="C392" s="2">
        <f t="shared" si="6"/>
        <v>-29639.137664992595</v>
      </c>
      <c r="D392" s="2">
        <f t="shared" si="7"/>
        <v>-4865969.5579266585</v>
      </c>
      <c r="E392" s="2">
        <f t="shared" si="8"/>
        <v>4806691.2825966738</v>
      </c>
    </row>
    <row r="393" spans="1:5" x14ac:dyDescent="0.2">
      <c r="A393" s="1">
        <v>46966</v>
      </c>
      <c r="B393">
        <v>94399.662462067441</v>
      </c>
      <c r="C393" s="2">
        <f t="shared" si="6"/>
        <v>94399.662462067441</v>
      </c>
      <c r="D393" s="2">
        <f t="shared" si="7"/>
        <v>-4770733.573597353</v>
      </c>
      <c r="E393" s="2">
        <f t="shared" si="8"/>
        <v>4959532.8985214885</v>
      </c>
    </row>
    <row r="394" spans="1:5" x14ac:dyDescent="0.2">
      <c r="A394" s="1">
        <v>46997</v>
      </c>
      <c r="B394">
        <v>118045.77883440055</v>
      </c>
      <c r="C394" s="2">
        <f t="shared" si="6"/>
        <v>118045.77883440055</v>
      </c>
      <c r="D394" s="2">
        <f t="shared" si="7"/>
        <v>-4775795.8669608831</v>
      </c>
      <c r="E394" s="2">
        <f t="shared" si="8"/>
        <v>5011887.4246296845</v>
      </c>
    </row>
    <row r="395" spans="1:5" x14ac:dyDescent="0.2">
      <c r="A395" s="1">
        <v>47027</v>
      </c>
      <c r="B395">
        <v>524498.74858371553</v>
      </c>
      <c r="C395" s="2">
        <f t="shared" ref="C395:C421" si="9">_xlfn.FORECAST.ETS(A395,$B$2:$B$298,$A$2:$A$298,157,1)</f>
        <v>524498.74858371553</v>
      </c>
      <c r="D395" s="2">
        <f t="shared" ref="D395:D426" si="10">C395-_xlfn.FORECAST.ETS.CONFINT(A395,$B$2:$B$298,$A$2:$A$298,0.95,157,1)</f>
        <v>-4397958.6507582767</v>
      </c>
      <c r="E395" s="2">
        <f t="shared" ref="E395:E421" si="11">C395+_xlfn.FORECAST.ETS.CONFINT(A395,$B$2:$B$298,$A$2:$A$298,0.95,157,1)</f>
        <v>5446956.1479257075</v>
      </c>
    </row>
    <row r="396" spans="1:5" x14ac:dyDescent="0.2">
      <c r="A396" s="1">
        <v>47058</v>
      </c>
      <c r="B396">
        <v>600814.07507777272</v>
      </c>
      <c r="C396" s="2">
        <f t="shared" si="9"/>
        <v>600814.07507777272</v>
      </c>
      <c r="D396" s="2">
        <f t="shared" si="10"/>
        <v>-4350168.1257705428</v>
      </c>
      <c r="E396" s="2">
        <f t="shared" si="11"/>
        <v>5551796.2759260889</v>
      </c>
    </row>
    <row r="397" spans="1:5" x14ac:dyDescent="0.2">
      <c r="A397" s="1">
        <v>47088</v>
      </c>
      <c r="B397">
        <v>726805.30740633805</v>
      </c>
      <c r="C397" s="2">
        <f t="shared" si="9"/>
        <v>726805.30740633805</v>
      </c>
      <c r="D397" s="2">
        <f t="shared" si="10"/>
        <v>-4252612.4029608164</v>
      </c>
      <c r="E397" s="2">
        <f t="shared" si="11"/>
        <v>5706223.0177734923</v>
      </c>
    </row>
    <row r="398" spans="1:5" x14ac:dyDescent="0.2">
      <c r="A398" s="1">
        <v>47119</v>
      </c>
      <c r="B398">
        <v>372115.50889785239</v>
      </c>
      <c r="C398" s="2">
        <f t="shared" si="9"/>
        <v>372115.50889785239</v>
      </c>
      <c r="D398" s="2">
        <f t="shared" si="10"/>
        <v>-4635650.0365123926</v>
      </c>
      <c r="E398" s="2">
        <f t="shared" si="11"/>
        <v>5379881.0543080969</v>
      </c>
    </row>
    <row r="399" spans="1:5" x14ac:dyDescent="0.2">
      <c r="A399" s="1">
        <v>47150</v>
      </c>
      <c r="B399">
        <v>259438.22983705971</v>
      </c>
      <c r="C399" s="2">
        <f t="shared" si="9"/>
        <v>259438.22983705971</v>
      </c>
      <c r="D399" s="2">
        <f t="shared" si="10"/>
        <v>-4776589.0525963828</v>
      </c>
      <c r="E399" s="2">
        <f t="shared" si="11"/>
        <v>5295465.5122705027</v>
      </c>
    </row>
    <row r="400" spans="1:5" x14ac:dyDescent="0.2">
      <c r="A400" s="1">
        <v>47178</v>
      </c>
      <c r="B400">
        <v>4662.1848359294336</v>
      </c>
      <c r="C400" s="2">
        <f t="shared" si="9"/>
        <v>4662.1848359294336</v>
      </c>
      <c r="D400" s="2">
        <f t="shared" si="10"/>
        <v>-5059542.2734204298</v>
      </c>
      <c r="E400" s="2">
        <f t="shared" si="11"/>
        <v>5068866.6430922886</v>
      </c>
    </row>
    <row r="401" spans="1:5" x14ac:dyDescent="0.2">
      <c r="A401" s="1">
        <v>47209</v>
      </c>
      <c r="B401">
        <v>40850.903703192322</v>
      </c>
      <c r="C401" s="2">
        <f t="shared" si="9"/>
        <v>40850.903703192322</v>
      </c>
      <c r="D401" s="2">
        <f t="shared" si="10"/>
        <v>-5051447.6677166261</v>
      </c>
      <c r="E401" s="2">
        <f t="shared" si="11"/>
        <v>5133149.4751230106</v>
      </c>
    </row>
    <row r="402" spans="1:5" x14ac:dyDescent="0.2">
      <c r="A402" s="1">
        <v>47239</v>
      </c>
      <c r="B402">
        <v>59576.507040244644</v>
      </c>
      <c r="C402" s="2">
        <f t="shared" si="9"/>
        <v>59576.507040244644</v>
      </c>
      <c r="D402" s="2">
        <f t="shared" si="10"/>
        <v>-5060734.5764442002</v>
      </c>
      <c r="E402" s="2">
        <f t="shared" si="11"/>
        <v>5179887.5905246893</v>
      </c>
    </row>
    <row r="403" spans="1:5" x14ac:dyDescent="0.2">
      <c r="A403" s="1">
        <v>47270</v>
      </c>
      <c r="B403">
        <v>291313.00058896875</v>
      </c>
      <c r="C403" s="2">
        <f t="shared" si="9"/>
        <v>291313.00058896875</v>
      </c>
      <c r="D403" s="2">
        <f t="shared" si="10"/>
        <v>-4856930.4196845004</v>
      </c>
      <c r="E403" s="2">
        <f t="shared" si="11"/>
        <v>5439556.4208624372</v>
      </c>
    </row>
    <row r="404" spans="1:5" x14ac:dyDescent="0.2">
      <c r="A404" s="1">
        <v>47300</v>
      </c>
      <c r="B404">
        <v>279572.51844458457</v>
      </c>
      <c r="C404" s="2">
        <f t="shared" si="9"/>
        <v>279572.51844458457</v>
      </c>
      <c r="D404" s="2">
        <f t="shared" si="10"/>
        <v>-4896524.4546180414</v>
      </c>
      <c r="E404" s="2">
        <f t="shared" si="11"/>
        <v>5455669.4915072108</v>
      </c>
    </row>
    <row r="405" spans="1:5" x14ac:dyDescent="0.2">
      <c r="A405" s="1">
        <v>47331</v>
      </c>
      <c r="B405">
        <v>-5267.8581435816122</v>
      </c>
      <c r="C405" s="2">
        <f t="shared" si="9"/>
        <v>-5267.8581435816122</v>
      </c>
      <c r="D405" s="2">
        <f t="shared" si="10"/>
        <v>-5209140.9578634575</v>
      </c>
      <c r="E405" s="2">
        <f t="shared" si="11"/>
        <v>5198605.2415762935</v>
      </c>
    </row>
    <row r="406" spans="1:5" x14ac:dyDescent="0.2">
      <c r="A406" s="1">
        <v>47362</v>
      </c>
      <c r="B406">
        <v>-86275.963138668478</v>
      </c>
      <c r="C406" s="2">
        <f t="shared" si="9"/>
        <v>-86275.963138668478</v>
      </c>
      <c r="D406" s="2">
        <f t="shared" si="10"/>
        <v>-5317849.0889361836</v>
      </c>
      <c r="E406" s="2">
        <f t="shared" si="11"/>
        <v>5145297.162658846</v>
      </c>
    </row>
    <row r="407" spans="1:5" x14ac:dyDescent="0.2">
      <c r="A407" s="1">
        <v>47392</v>
      </c>
      <c r="B407">
        <v>6057.2528662800751</v>
      </c>
      <c r="C407" s="2">
        <f t="shared" si="9"/>
        <v>6057.2528662800751</v>
      </c>
      <c r="D407" s="2">
        <f t="shared" si="10"/>
        <v>-5253141.0927127739</v>
      </c>
      <c r="E407" s="2">
        <f t="shared" si="11"/>
        <v>5265255.5984453345</v>
      </c>
    </row>
    <row r="408" spans="1:5" x14ac:dyDescent="0.2">
      <c r="A408" s="1">
        <v>47423</v>
      </c>
      <c r="B408">
        <v>-28013.400819879564</v>
      </c>
      <c r="C408" s="2">
        <f t="shared" si="9"/>
        <v>-28013.400819879564</v>
      </c>
      <c r="D408" s="2">
        <f t="shared" si="10"/>
        <v>-5314763.4239030303</v>
      </c>
      <c r="E408" s="2">
        <f t="shared" si="11"/>
        <v>5258736.6222632704</v>
      </c>
    </row>
    <row r="409" spans="1:5" x14ac:dyDescent="0.2">
      <c r="A409" s="1">
        <v>47453</v>
      </c>
      <c r="B409">
        <v>54024.943963674137</v>
      </c>
      <c r="C409" s="2">
        <f t="shared" si="9"/>
        <v>54024.943963674137</v>
      </c>
      <c r="D409" s="2">
        <f t="shared" si="10"/>
        <v>-5260204.4490630273</v>
      </c>
      <c r="E409" s="2">
        <f t="shared" si="11"/>
        <v>5368254.3369903751</v>
      </c>
    </row>
    <row r="410" spans="1:5" x14ac:dyDescent="0.2">
      <c r="A410" s="1">
        <v>47484</v>
      </c>
      <c r="B410">
        <v>529346.08746762434</v>
      </c>
      <c r="C410" s="2">
        <f t="shared" si="9"/>
        <v>529346.08746762434</v>
      </c>
      <c r="D410" s="2">
        <f t="shared" si="10"/>
        <v>-4812291.5742815062</v>
      </c>
      <c r="E410" s="2">
        <f t="shared" si="11"/>
        <v>5870983.7492167559</v>
      </c>
    </row>
    <row r="411" spans="1:5" x14ac:dyDescent="0.2">
      <c r="A411" s="1">
        <v>47515</v>
      </c>
      <c r="B411">
        <v>72838.979324062951</v>
      </c>
      <c r="C411" s="2">
        <f t="shared" si="9"/>
        <v>72838.979324062951</v>
      </c>
      <c r="D411" s="2">
        <f t="shared" si="10"/>
        <v>-5296137.0287756696</v>
      </c>
      <c r="E411" s="2">
        <f t="shared" si="11"/>
        <v>5441814.9874237962</v>
      </c>
    </row>
    <row r="412" spans="1:5" x14ac:dyDescent="0.2">
      <c r="A412" s="1">
        <v>47543</v>
      </c>
      <c r="B412">
        <v>-61340.064435201995</v>
      </c>
      <c r="C412" s="2">
        <f t="shared" si="9"/>
        <v>-61340.064435201995</v>
      </c>
      <c r="D412" s="2">
        <f t="shared" si="10"/>
        <v>-5457585.6487250645</v>
      </c>
      <c r="E412" s="2">
        <f t="shared" si="11"/>
        <v>5334905.5198546611</v>
      </c>
    </row>
    <row r="413" spans="1:5" x14ac:dyDescent="0.2">
      <c r="A413" s="1">
        <v>47574</v>
      </c>
      <c r="B413">
        <v>-76990.860028506431</v>
      </c>
      <c r="C413" s="2">
        <f t="shared" si="9"/>
        <v>-76990.860028506431</v>
      </c>
      <c r="D413" s="2">
        <f t="shared" si="10"/>
        <v>-5500438.376740193</v>
      </c>
      <c r="E413" s="2">
        <f t="shared" si="11"/>
        <v>5346456.6566831805</v>
      </c>
    </row>
    <row r="414" spans="1:5" x14ac:dyDescent="0.2">
      <c r="A414" s="1">
        <v>47604</v>
      </c>
      <c r="B414">
        <v>9459.6062472702288</v>
      </c>
      <c r="C414" s="2">
        <f t="shared" si="9"/>
        <v>9459.6062472702288</v>
      </c>
      <c r="D414" s="2">
        <f t="shared" si="10"/>
        <v>-5441123.3004777478</v>
      </c>
      <c r="E414" s="2">
        <f t="shared" si="11"/>
        <v>5460042.5129722888</v>
      </c>
    </row>
    <row r="415" spans="1:5" x14ac:dyDescent="0.2">
      <c r="A415" s="1">
        <v>47635</v>
      </c>
      <c r="B415">
        <v>-53569.113897100127</v>
      </c>
      <c r="C415" s="2">
        <f t="shared" si="9"/>
        <v>-53569.113897100127</v>
      </c>
      <c r="D415" s="2">
        <f t="shared" si="10"/>
        <v>-5531221.9453109093</v>
      </c>
      <c r="E415" s="2">
        <f t="shared" si="11"/>
        <v>5424083.7175167091</v>
      </c>
    </row>
    <row r="416" spans="1:5" x14ac:dyDescent="0.2">
      <c r="A416" s="1">
        <v>47665</v>
      </c>
      <c r="B416">
        <v>-106532.30250064081</v>
      </c>
      <c r="C416" s="2">
        <f t="shared" si="9"/>
        <v>-106532.30250064081</v>
      </c>
      <c r="D416" s="2">
        <f t="shared" si="10"/>
        <v>-5611190.6468142979</v>
      </c>
      <c r="E416" s="2">
        <f t="shared" si="11"/>
        <v>5398126.0418130159</v>
      </c>
    </row>
    <row r="417" spans="1:5" x14ac:dyDescent="0.2">
      <c r="A417" s="1">
        <v>47696</v>
      </c>
      <c r="B417">
        <v>-122945.74901826281</v>
      </c>
      <c r="C417" s="2">
        <f t="shared" si="9"/>
        <v>-122945.74901826281</v>
      </c>
      <c r="D417" s="2">
        <f t="shared" si="10"/>
        <v>-5654546.225129961</v>
      </c>
      <c r="E417" s="2">
        <f t="shared" si="11"/>
        <v>5408654.7270934349</v>
      </c>
    </row>
    <row r="418" spans="1:5" x14ac:dyDescent="0.2">
      <c r="A418" s="1">
        <v>47727</v>
      </c>
      <c r="B418">
        <v>-170800.7771417016</v>
      </c>
      <c r="C418" s="2">
        <f t="shared" si="9"/>
        <v>-170800.7771417016</v>
      </c>
      <c r="D418" s="2">
        <f t="shared" si="10"/>
        <v>-5729281.0124618579</v>
      </c>
      <c r="E418" s="2">
        <f t="shared" si="11"/>
        <v>5387679.458178455</v>
      </c>
    </row>
    <row r="419" spans="1:5" x14ac:dyDescent="0.2">
      <c r="A419" s="1">
        <v>47757</v>
      </c>
      <c r="B419">
        <v>-114551.82367722613</v>
      </c>
      <c r="C419" s="2">
        <f t="shared" si="9"/>
        <v>-114551.82367722613</v>
      </c>
      <c r="D419" s="2">
        <f t="shared" si="10"/>
        <v>-5699850.4326019455</v>
      </c>
      <c r="E419" s="2">
        <f t="shared" si="11"/>
        <v>5470746.7852474935</v>
      </c>
    </row>
    <row r="420" spans="1:5" x14ac:dyDescent="0.2">
      <c r="A420" s="1">
        <v>47788</v>
      </c>
      <c r="B420">
        <v>-101772.05734828951</v>
      </c>
      <c r="C420" s="2">
        <f t="shared" si="9"/>
        <v>-101772.05734828951</v>
      </c>
      <c r="D420" s="2">
        <f t="shared" si="10"/>
        <v>-5713828.6203572052</v>
      </c>
      <c r="E420" s="2">
        <f t="shared" si="11"/>
        <v>5510284.5056606261</v>
      </c>
    </row>
    <row r="421" spans="1:5" x14ac:dyDescent="0.2">
      <c r="A421" s="1">
        <v>47818</v>
      </c>
      <c r="B421">
        <v>-136482.26337704429</v>
      </c>
      <c r="C421" s="2">
        <f t="shared" si="9"/>
        <v>-136482.26337704429</v>
      </c>
      <c r="D421" s="2">
        <f t="shared" si="10"/>
        <v>-5775237.3067325708</v>
      </c>
      <c r="E421" s="2">
        <f t="shared" si="11"/>
        <v>5502272.7799784821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Ray</cp:lastModifiedBy>
  <dcterms:created xsi:type="dcterms:W3CDTF">2021-04-19T22:02:50Z</dcterms:created>
  <dcterms:modified xsi:type="dcterms:W3CDTF">2021-04-23T21:54:16Z</dcterms:modified>
</cp:coreProperties>
</file>